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Repositories\Excel-Data-Analytics-Revision\Aggregation Functions\"/>
    </mc:Choice>
  </mc:AlternateContent>
  <xr:revisionPtr revIDLastSave="0" documentId="13_ncr:1_{2B799353-BCCA-41A9-9A89-75DC38C7894B}" xr6:coauthVersionLast="47" xr6:coauthVersionMax="47" xr10:uidLastSave="{00000000-0000-0000-0000-000000000000}"/>
  <bookViews>
    <workbookView xWindow="-120" yWindow="-120" windowWidth="20640" windowHeight="11760" activeTab="2" xr2:uid="{F717A3EE-8B45-40AA-8A8E-5662CA2132E9}"/>
  </bookViews>
  <sheets>
    <sheet name="Sheet1" sheetId="1" r:id="rId1"/>
    <sheet name="Questions" sheetId="2" r:id="rId2"/>
    <sheet name="Answ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0" i="3" l="1"/>
  <c r="AF10" i="3"/>
  <c r="AE10" i="3"/>
  <c r="AD10" i="3" a="1"/>
  <c r="AD10" i="3" s="1"/>
  <c r="AC10" i="3"/>
  <c r="AB10" i="3"/>
  <c r="AA10" i="3"/>
  <c r="Z10" i="3"/>
  <c r="Y10" i="3"/>
  <c r="X10" i="3"/>
  <c r="AG7" i="3"/>
  <c r="AF7" i="3"/>
  <c r="AE7" i="3"/>
  <c r="AD7" i="3"/>
  <c r="AC7" i="3"/>
  <c r="AB7" i="3"/>
  <c r="AA7" i="3"/>
  <c r="Z7" i="3"/>
  <c r="Y7" i="3"/>
  <c r="X7" i="3"/>
  <c r="Z3" i="3"/>
  <c r="AG3" i="3"/>
  <c r="AF3" i="3"/>
  <c r="AE3" i="3"/>
  <c r="AD3" i="3"/>
  <c r="AC3" i="3"/>
  <c r="AB3" i="3"/>
  <c r="AA3" i="3"/>
  <c r="Y3" i="3"/>
  <c r="X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<sst xmlns="http://schemas.openxmlformats.org/spreadsheetml/2006/main" count="259914" uniqueCount="10968">
  <si>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</si>
  <si>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</si>
  <si>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</si>
  <si>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</si>
  <si>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</si>
  <si>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</si>
  <si>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</si>
  <si>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</si>
  <si>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</si>
  <si>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</si>
  <si>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</si>
  <si>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</si>
  <si>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</si>
  <si>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</si>
  <si>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</si>
  <si>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</si>
  <si>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</si>
  <si>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</si>
  <si>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</si>
  <si>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</si>
  <si>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</si>
  <si>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</si>
  <si>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</si>
  <si>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</si>
  <si>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</si>
  <si>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</si>
  <si>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</si>
  <si>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</si>
  <si>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</si>
  <si>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</si>
  <si>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</si>
  <si>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</si>
  <si>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</si>
  <si>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</si>
  <si>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</si>
  <si>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</si>
  <si>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</si>
  <si>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</si>
  <si>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</si>
  <si>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</si>
  <si>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</si>
  <si>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</si>
  <si>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</si>
  <si>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</si>
  <si>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</si>
  <si>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</si>
  <si>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</si>
  <si>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</si>
  <si>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</si>
  <si>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</si>
  <si>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</si>
  <si>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</si>
  <si>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</si>
  <si>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</si>
  <si>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</si>
  <si>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</si>
  <si>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</si>
  <si>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</si>
  <si>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</si>
  <si>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</si>
  <si>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</si>
  <si>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</si>
  <si>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</si>
  <si>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</si>
  <si>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</si>
  <si>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</si>
  <si>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</si>
  <si>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</si>
  <si>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</si>
  <si>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</si>
  <si>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</si>
  <si>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</si>
  <si>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</si>
  <si>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</si>
  <si>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</si>
  <si>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</si>
  <si>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</si>
  <si>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</si>
  <si>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</si>
  <si>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</si>
  <si>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</si>
  <si>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</si>
  <si>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</si>
  <si>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</si>
  <si>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</si>
  <si>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</si>
  <si>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</si>
  <si>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</si>
  <si>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</si>
  <si>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</si>
  <si>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</si>
  <si>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</si>
  <si>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</si>
  <si>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</si>
  <si>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</si>
  <si>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</si>
  <si>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</si>
  <si>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</si>
  <si>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</si>
  <si>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</si>
  <si>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</si>
  <si>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</si>
  <si>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</si>
  <si>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</si>
  <si>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</si>
  <si>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</si>
  <si>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</si>
  <si>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</si>
  <si>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</si>
  <si>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</si>
  <si>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</si>
  <si>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</si>
  <si>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</si>
  <si>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</si>
  <si>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</si>
  <si>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</si>
  <si>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</si>
  <si>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</si>
  <si>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</si>
  <si>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</si>
  <si>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</si>
  <si>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</si>
  <si>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</si>
  <si>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</si>
  <si>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</si>
  <si>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</si>
  <si>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</si>
  <si>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</si>
  <si>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</si>
  <si>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</si>
  <si>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</si>
  <si>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</si>
  <si>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</si>
  <si>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</si>
  <si>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</si>
  <si>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</si>
  <si>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</si>
  <si>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</si>
  <si>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</si>
  <si>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</si>
  <si>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</si>
  <si>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</si>
  <si>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</si>
  <si>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</si>
  <si>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</si>
  <si>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</si>
  <si>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</si>
  <si>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</si>
  <si>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</si>
  <si>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</si>
  <si>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</si>
  <si>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</si>
  <si>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</si>
  <si>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</si>
  <si>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</si>
  <si>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</si>
  <si>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</si>
  <si>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</si>
  <si>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</si>
  <si>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</si>
  <si>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</si>
  <si>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</si>
  <si>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</si>
  <si>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</si>
  <si>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</si>
  <si>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</si>
  <si>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</si>
  <si>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</si>
  <si>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</si>
  <si>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</si>
  <si>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</si>
  <si>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</si>
  <si>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</si>
  <si>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</si>
  <si>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</si>
  <si>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</si>
  <si>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</si>
  <si>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</si>
  <si>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</si>
  <si>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</si>
  <si>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</si>
  <si>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</si>
  <si>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</si>
  <si>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</si>
  <si>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</si>
  <si>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</si>
  <si>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</si>
  <si>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</si>
  <si>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</si>
  <si>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</si>
  <si>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</si>
  <si>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</si>
  <si>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</si>
  <si>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</si>
  <si>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</si>
  <si>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</si>
  <si>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</si>
  <si>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</si>
  <si>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</si>
  <si>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</si>
  <si>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</si>
  <si>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</si>
  <si>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</si>
  <si>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</si>
  <si>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</si>
  <si>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</si>
  <si>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</si>
  <si>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</si>
  <si>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</si>
  <si>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</si>
  <si>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</si>
  <si>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</si>
  <si>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</si>
  <si>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</si>
  <si>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</si>
  <si>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</si>
  <si>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</si>
  <si>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</si>
  <si>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</si>
  <si>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</si>
  <si>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</si>
  <si>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</si>
  <si>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</si>
  <si>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</si>
  <si>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</si>
  <si>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</si>
  <si>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</si>
  <si>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</si>
  <si>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</si>
  <si>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</si>
  <si>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</si>
  <si>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</si>
  <si>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</si>
  <si>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</si>
  <si>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</si>
  <si>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</si>
  <si>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</si>
  <si>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</si>
  <si>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</si>
  <si>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</si>
  <si>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</si>
  <si>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</si>
  <si>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</si>
  <si>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</si>
  <si>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</si>
  <si>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</si>
  <si>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</si>
  <si>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</si>
  <si>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</si>
  <si>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</si>
  <si>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</si>
  <si>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</si>
  <si>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</si>
  <si>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</si>
  <si>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</si>
  <si>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</si>
  <si>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</si>
  <si>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</si>
  <si>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</si>
  <si>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</si>
  <si>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</si>
  <si>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</si>
  <si>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</si>
  <si>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</si>
  <si>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</si>
  <si>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</si>
  <si>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</si>
  <si>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</si>
  <si>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</si>
  <si>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</si>
  <si>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</si>
  <si>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</si>
  <si>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</si>
  <si>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</si>
  <si>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</si>
  <si>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</si>
  <si>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</si>
  <si>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</si>
  <si>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</si>
  <si>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</si>
  <si>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</si>
  <si>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</si>
  <si>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</si>
  <si>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</si>
  <si>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</si>
  <si>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</si>
  <si>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</si>
  <si>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</si>
  <si>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</si>
  <si>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</si>
  <si>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</si>
  <si>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</si>
  <si>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</si>
  <si>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</si>
  <si>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</si>
  <si>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</si>
  <si>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</si>
  <si>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</si>
  <si>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</si>
  <si>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</si>
  <si>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</si>
  <si>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</si>
  <si>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</si>
  <si>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</si>
  <si>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</si>
  <si>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</si>
  <si>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</si>
  <si>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</si>
  <si>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</si>
  <si>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</si>
  <si>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</si>
  <si>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</si>
  <si>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</si>
  <si>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</si>
  <si>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</si>
  <si>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</si>
  <si>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</si>
  <si>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</si>
  <si>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</si>
  <si>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</si>
  <si>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</si>
  <si>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</si>
  <si>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</si>
  <si>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</si>
  <si>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</si>
  <si>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</si>
  <si>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</si>
  <si>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</si>
  <si>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</si>
  <si>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</si>
  <si>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</si>
  <si>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</si>
  <si>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</si>
  <si>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</si>
  <si>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</si>
  <si>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</si>
  <si>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</si>
  <si>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</si>
  <si>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</si>
  <si>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</si>
  <si>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</si>
  <si>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</si>
  <si>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</si>
  <si>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</si>
  <si>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</si>
  <si>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</si>
  <si>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</si>
  <si>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</si>
  <si>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</si>
  <si>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</si>
  <si>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</si>
  <si>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</si>
  <si>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</si>
  <si>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</si>
  <si>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</si>
  <si>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</si>
  <si>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</si>
  <si>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</si>
  <si>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</si>
  <si>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</si>
  <si>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</si>
  <si>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</si>
  <si>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</si>
  <si>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</si>
  <si>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</si>
  <si>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</si>
  <si>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</si>
  <si>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</si>
  <si>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</si>
  <si>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</si>
  <si>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</si>
  <si>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</si>
  <si>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</si>
  <si>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</si>
  <si>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</si>
  <si>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</si>
  <si>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</si>
  <si>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</si>
  <si>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</si>
  <si>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</si>
  <si>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</si>
  <si>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</si>
  <si>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</si>
  <si>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</si>
  <si>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</si>
  <si>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</si>
  <si>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</si>
  <si>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</si>
  <si>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</si>
  <si>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</si>
  <si>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</si>
  <si>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</si>
  <si>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</si>
  <si>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</si>
  <si>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</si>
  <si>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</si>
  <si>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</si>
  <si>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</si>
  <si>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</si>
  <si>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</si>
  <si>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</si>
  <si>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</si>
  <si>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</si>
  <si>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</si>
  <si>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</si>
  <si>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</si>
  <si>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</si>
  <si>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</si>
  <si>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</si>
  <si>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</si>
  <si>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</si>
  <si>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</si>
  <si>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</si>
  <si>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</si>
  <si>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</si>
  <si>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</si>
  <si>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</si>
  <si>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</si>
  <si>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</si>
  <si>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</si>
  <si>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</si>
  <si>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</si>
  <si>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</si>
  <si>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</si>
  <si>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</si>
  <si>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</si>
  <si>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</si>
  <si>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</si>
  <si>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</si>
  <si>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</si>
  <si>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</si>
  <si>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</si>
  <si>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</si>
  <si>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</si>
  <si>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</si>
  <si>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</si>
  <si>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</si>
  <si>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</si>
  <si>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</si>
  <si>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</si>
  <si>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</si>
  <si>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</si>
  <si>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</si>
  <si>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</si>
  <si>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</si>
  <si>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</si>
  <si>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</si>
  <si>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</si>
  <si>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</si>
  <si>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</si>
  <si>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</si>
  <si>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</si>
  <si>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</si>
  <si>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</si>
  <si>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</si>
  <si>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</si>
  <si>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</si>
  <si>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</si>
  <si>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</si>
  <si>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</si>
  <si>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</si>
  <si>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</si>
  <si>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</si>
  <si>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</si>
  <si>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</si>
  <si>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</si>
  <si>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</si>
  <si>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</si>
  <si>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</si>
  <si>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</si>
  <si>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</si>
  <si>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</si>
  <si>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</si>
  <si>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</si>
  <si>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</si>
  <si>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</si>
  <si>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</si>
  <si>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</si>
  <si>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</si>
  <si>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</si>
  <si>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</si>
  <si>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</si>
  <si>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</si>
  <si>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</si>
  <si>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</si>
  <si>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</si>
  <si>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</si>
  <si>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</si>
  <si>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</si>
  <si>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</si>
  <si>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</si>
  <si>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</si>
  <si>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</si>
  <si>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</si>
  <si>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</si>
  <si>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</si>
  <si>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</si>
  <si>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</si>
  <si>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</si>
  <si>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</si>
  <si>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</si>
  <si>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</si>
  <si>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</si>
  <si>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</si>
  <si>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</si>
  <si>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</si>
  <si>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</si>
  <si>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</si>
  <si>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</si>
  <si>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</si>
  <si>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</si>
  <si>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</si>
  <si>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</si>
  <si>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</si>
  <si>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</si>
  <si>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</si>
  <si>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</si>
  <si>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</si>
  <si>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</si>
  <si>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</si>
  <si>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</si>
  <si>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</si>
  <si>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</si>
  <si>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</si>
  <si>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</si>
  <si>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</si>
  <si>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</si>
  <si>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</si>
  <si>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</si>
  <si>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</si>
  <si>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</si>
  <si>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</si>
  <si>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</si>
  <si>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</si>
  <si>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</si>
  <si>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</si>
  <si>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</si>
  <si>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</si>
  <si>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</si>
  <si>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</si>
  <si>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</si>
  <si>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</si>
  <si>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</si>
  <si>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</si>
  <si>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</si>
  <si>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</si>
  <si>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</si>
  <si>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</si>
  <si>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</si>
  <si>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</si>
  <si>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</si>
  <si>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</si>
  <si>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</si>
  <si>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</si>
  <si>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</si>
  <si>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</si>
  <si>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</si>
  <si>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</si>
  <si>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</si>
  <si>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</si>
  <si>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</si>
  <si>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</si>
  <si>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</si>
  <si>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</si>
  <si>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</si>
  <si>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</si>
  <si>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</si>
  <si>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</si>
  <si>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</si>
  <si>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</si>
  <si>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</si>
  <si>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</si>
  <si>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</si>
  <si>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</si>
  <si>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</si>
  <si>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</si>
  <si>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</si>
  <si>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</si>
  <si>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</si>
  <si>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</si>
  <si>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</si>
  <si>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</si>
  <si>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</si>
  <si>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</si>
  <si>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</si>
  <si>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</si>
  <si>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</si>
  <si>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</si>
  <si>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</si>
  <si>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</si>
  <si>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</si>
  <si>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</si>
  <si>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</si>
  <si>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</si>
  <si>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</si>
  <si>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</si>
  <si>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</si>
  <si>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</si>
  <si>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</si>
  <si>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</si>
  <si>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</si>
  <si>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</si>
  <si>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</si>
  <si>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</si>
  <si>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</si>
  <si>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</si>
  <si>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</si>
  <si>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</si>
  <si>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</si>
  <si>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</si>
  <si>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</si>
  <si>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</si>
  <si>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</si>
  <si>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</si>
  <si>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</si>
  <si>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</si>
  <si>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</si>
  <si>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</si>
  <si>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</si>
  <si>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</si>
  <si>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</si>
  <si>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</si>
  <si>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</si>
  <si>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</si>
  <si>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</si>
  <si>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</si>
  <si>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</si>
  <si>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</si>
  <si>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</si>
  <si>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</si>
  <si>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</si>
  <si>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</si>
  <si>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</si>
  <si>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</si>
  <si>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</si>
  <si>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</si>
  <si>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</si>
  <si>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</si>
  <si>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</si>
  <si>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</si>
  <si>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</si>
  <si>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</si>
  <si>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</si>
  <si>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</si>
  <si>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</si>
  <si>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</si>
  <si>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</si>
  <si>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</si>
  <si>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</si>
  <si>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</si>
  <si>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</si>
  <si>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</si>
  <si>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</si>
  <si>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</si>
  <si>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</si>
  <si>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</si>
  <si>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</si>
  <si>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</si>
  <si>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</si>
  <si>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</si>
  <si>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</si>
  <si>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</si>
  <si>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</si>
  <si>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</si>
  <si>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</si>
  <si>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</si>
  <si>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</si>
  <si>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</si>
  <si>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</si>
  <si>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</si>
  <si>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</si>
  <si>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</si>
  <si>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</si>
  <si>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</si>
  <si>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</si>
  <si>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</si>
  <si>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</si>
  <si>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</si>
  <si>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</si>
  <si>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</si>
  <si>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</si>
  <si>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</si>
  <si>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</si>
  <si>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</si>
  <si>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</si>
  <si>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</si>
  <si>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</si>
  <si>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</si>
  <si>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</si>
  <si>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</si>
  <si>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</si>
  <si>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</si>
  <si>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</si>
  <si>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</si>
  <si>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</si>
  <si>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</si>
  <si>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</si>
  <si>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</si>
  <si>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</si>
  <si>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</si>
  <si>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</si>
  <si>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</si>
  <si>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</si>
  <si>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</si>
  <si>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</si>
  <si>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</si>
  <si>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</si>
  <si>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</si>
  <si>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</si>
  <si>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</si>
  <si>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</si>
  <si>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</si>
  <si>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</si>
  <si>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</si>
  <si>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</si>
  <si>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</si>
  <si>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</si>
  <si>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</si>
  <si>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</si>
  <si>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</si>
  <si>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</si>
  <si>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</si>
  <si>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</si>
  <si>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</si>
  <si>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</si>
  <si>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</si>
  <si>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</si>
  <si>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</si>
  <si>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</si>
  <si>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</si>
  <si>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</si>
  <si>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</si>
  <si>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</si>
  <si>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</si>
  <si>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</si>
  <si>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</si>
  <si>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</si>
  <si>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</si>
  <si>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</si>
  <si>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</si>
  <si>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</si>
  <si>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</si>
  <si>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</si>
  <si>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</si>
  <si>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</si>
  <si>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</si>
  <si>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</si>
  <si>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</si>
  <si>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</si>
  <si>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</si>
  <si>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</si>
  <si>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</si>
  <si>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</si>
  <si>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</si>
  <si>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</si>
  <si>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</si>
  <si>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</si>
  <si>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</si>
  <si>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</si>
  <si>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</si>
  <si>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</si>
  <si>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</si>
  <si>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</si>
  <si>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</si>
  <si>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</si>
  <si>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</si>
  <si>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</si>
  <si>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</si>
  <si>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</si>
  <si>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</si>
  <si>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</si>
  <si>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</si>
  <si>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</si>
  <si>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</si>
  <si>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</si>
  <si>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</si>
  <si>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</si>
  <si>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</si>
  <si>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</si>
  <si>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</si>
  <si>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</si>
  <si>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</si>
  <si>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</si>
  <si>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</si>
  <si>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</si>
  <si>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</si>
  <si>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</si>
  <si>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</si>
  <si>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</si>
  <si>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</si>
  <si>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</si>
  <si>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</si>
  <si>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</si>
  <si>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</si>
  <si>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</si>
  <si>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</si>
  <si>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</si>
  <si>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</si>
  <si>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</si>
  <si>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</si>
  <si>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</si>
  <si>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</si>
  <si>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</si>
  <si>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</si>
  <si>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</si>
  <si>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</si>
  <si>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</si>
  <si>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</si>
  <si>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</si>
  <si>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</si>
  <si>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</si>
  <si>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</si>
  <si>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</si>
  <si>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</si>
  <si>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</si>
  <si>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</si>
  <si>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</si>
  <si>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</si>
  <si>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</si>
  <si>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</si>
  <si>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</si>
  <si>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</si>
  <si>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</si>
  <si>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</si>
  <si>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</si>
  <si>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</si>
  <si>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</si>
  <si>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</si>
  <si>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</si>
  <si>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</si>
  <si>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</si>
  <si>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</si>
  <si>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</si>
  <si>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</si>
  <si>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</si>
  <si>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</si>
  <si>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</si>
  <si>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</si>
  <si>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</si>
  <si>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</si>
  <si>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</si>
  <si>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</si>
  <si>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</si>
  <si>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</si>
  <si>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</si>
  <si>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</si>
  <si>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</si>
  <si>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</si>
  <si>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</si>
  <si>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</si>
  <si>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</si>
  <si>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</si>
  <si>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</si>
  <si>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</si>
  <si>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</si>
  <si>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</si>
  <si>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</si>
  <si>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</si>
  <si>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</si>
  <si>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</si>
  <si>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</si>
  <si>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</si>
  <si>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</si>
  <si>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</si>
  <si>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</si>
  <si>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</si>
  <si>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</si>
  <si>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</si>
  <si>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</si>
  <si>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</si>
  <si>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</si>
  <si>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</si>
  <si>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</si>
  <si>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</si>
  <si>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</si>
  <si>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</si>
  <si>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</si>
  <si>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</si>
  <si>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</si>
  <si>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</si>
  <si>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</si>
  <si>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</si>
  <si>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</si>
  <si>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</si>
  <si>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</si>
  <si>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</si>
  <si>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</si>
  <si>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</si>
  <si>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</si>
  <si>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</si>
  <si>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</si>
  <si>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</si>
  <si>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</si>
  <si>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</si>
  <si>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</si>
  <si>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</si>
  <si>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</si>
  <si>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</si>
  <si>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</si>
  <si>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</si>
  <si>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</si>
  <si>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</si>
  <si>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</si>
  <si>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</si>
  <si>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</si>
  <si>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</si>
  <si>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</si>
  <si>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</si>
  <si>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</si>
  <si>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</si>
  <si>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</si>
  <si>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</si>
  <si>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</si>
  <si>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</si>
  <si>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</si>
  <si>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</si>
  <si>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</si>
  <si>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</si>
  <si>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</si>
  <si>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</si>
  <si>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</si>
  <si>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</si>
  <si>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</si>
  <si>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</si>
  <si>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</si>
  <si>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</si>
  <si>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</si>
  <si>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</si>
  <si>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</si>
  <si>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</si>
  <si>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</si>
  <si>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</si>
  <si>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</si>
  <si>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</si>
  <si>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</si>
  <si>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</si>
  <si>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</si>
  <si>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</si>
  <si>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</si>
  <si>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</si>
  <si>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</si>
  <si>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</si>
  <si>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</si>
  <si>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</si>
  <si>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</si>
  <si>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</si>
  <si>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</si>
  <si>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</si>
  <si>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</si>
  <si>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</si>
  <si>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</si>
  <si>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</si>
  <si>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</si>
  <si>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</si>
  <si>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</si>
  <si>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</si>
  <si>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</si>
  <si>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</si>
  <si>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</si>
  <si>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</si>
  <si>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</si>
  <si>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</si>
  <si>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</si>
  <si>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</si>
  <si>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</si>
  <si>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</si>
  <si>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</si>
  <si>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</si>
  <si>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</si>
  <si>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</si>
  <si>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</si>
  <si>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</si>
  <si>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</si>
  <si>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</si>
  <si>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</si>
  <si>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</si>
  <si>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</si>
  <si>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</si>
  <si>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</si>
  <si>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</si>
  <si>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</si>
  <si>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</si>
  <si>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</si>
  <si>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</si>
  <si>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</si>
  <si>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</si>
  <si>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</si>
  <si>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</si>
  <si>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</si>
  <si>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</si>
  <si>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</si>
  <si>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</si>
  <si>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</si>
  <si>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</si>
  <si>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</si>
  <si>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</si>
  <si>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</si>
  <si>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</si>
  <si>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</si>
  <si>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</si>
  <si>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</si>
  <si>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</si>
  <si>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</si>
  <si>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</si>
  <si>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</si>
  <si>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</si>
  <si>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</si>
  <si>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</si>
  <si>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</si>
  <si>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</si>
  <si>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</si>
  <si>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</si>
  <si>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</si>
  <si>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</si>
  <si>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</si>
  <si>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</si>
  <si>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</si>
  <si>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</si>
  <si>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</si>
  <si>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</si>
  <si>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</si>
  <si>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</si>
  <si>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</si>
  <si>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</si>
  <si>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</si>
  <si>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</si>
  <si>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</si>
  <si>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</si>
  <si>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</si>
  <si>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</si>
  <si>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</si>
  <si>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</si>
  <si>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</si>
  <si>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</si>
  <si>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</si>
  <si>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</si>
  <si>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</si>
  <si>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</si>
  <si>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</si>
  <si>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</si>
  <si>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</si>
  <si>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</si>
  <si>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</si>
  <si>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</si>
  <si>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</si>
  <si>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</si>
  <si>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</si>
  <si>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</si>
  <si>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</si>
  <si>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</si>
  <si>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</si>
  <si>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</si>
  <si>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</si>
  <si>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</si>
  <si>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</si>
  <si>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</si>
  <si>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</si>
  <si>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</si>
  <si>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</si>
  <si>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</si>
  <si>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</si>
  <si>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</si>
  <si>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</si>
  <si>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</si>
  <si>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</si>
  <si>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</si>
  <si>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</si>
  <si>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</si>
  <si>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</si>
  <si>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</si>
  <si>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</si>
  <si>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</si>
  <si>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</si>
  <si>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</si>
  <si>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</si>
  <si>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</si>
  <si>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</si>
  <si>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</si>
  <si>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</si>
  <si>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</si>
  <si>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</si>
  <si>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</si>
  <si>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</si>
  <si>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</si>
  <si>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</si>
  <si>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</si>
  <si>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</si>
  <si>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</si>
  <si>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</si>
  <si>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</si>
  <si>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</si>
  <si>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</si>
  <si>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</si>
  <si>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</si>
  <si>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</si>
  <si>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</si>
  <si>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</si>
  <si>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</si>
  <si>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</si>
  <si>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</si>
  <si>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</si>
  <si>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</si>
  <si>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</si>
  <si>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</si>
  <si>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</si>
  <si>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</si>
  <si>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</si>
  <si>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</si>
  <si>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</si>
  <si>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</si>
  <si>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</si>
  <si>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</si>
  <si>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</si>
  <si>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</si>
  <si>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</si>
  <si>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</si>
  <si>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</si>
  <si>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</si>
  <si>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</si>
  <si>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</si>
  <si>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</si>
  <si>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</si>
  <si>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</si>
  <si>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</si>
  <si>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</si>
  <si>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</si>
  <si>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</si>
  <si>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</si>
  <si>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</si>
  <si>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</si>
  <si>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</si>
  <si>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</si>
  <si>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</si>
  <si>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</si>
  <si>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</si>
  <si>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</si>
  <si>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</si>
  <si>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</si>
  <si>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</si>
  <si>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</si>
  <si>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</si>
  <si>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</si>
  <si>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</si>
  <si>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</si>
  <si>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</si>
  <si>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</si>
  <si>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</si>
  <si>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</si>
  <si>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</si>
  <si>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</si>
  <si>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</si>
  <si>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</si>
  <si>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</si>
  <si>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</si>
  <si>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</si>
  <si>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</si>
  <si>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</si>
  <si>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</si>
  <si>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</si>
  <si>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</si>
  <si>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</si>
  <si>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</si>
  <si>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</si>
  <si>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</si>
  <si>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</si>
  <si>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</si>
  <si>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</si>
  <si>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</si>
  <si>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</si>
  <si>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</si>
  <si>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</si>
  <si>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</si>
  <si>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</si>
  <si>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</si>
  <si>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</si>
  <si>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</si>
  <si>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</si>
  <si>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</si>
  <si>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</si>
  <si>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</si>
  <si>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</si>
  <si>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</si>
  <si>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</si>
  <si>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</si>
  <si>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</si>
  <si>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</si>
  <si>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</si>
  <si>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</si>
  <si>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</si>
  <si>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</si>
  <si>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</si>
  <si>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</si>
  <si>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</si>
  <si>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</si>
  <si>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</si>
  <si>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</si>
  <si>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</si>
  <si>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</si>
  <si>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</si>
  <si>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</si>
  <si>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</si>
  <si>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</si>
  <si>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</si>
  <si>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</si>
  <si>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</si>
  <si>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</si>
  <si>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</si>
  <si>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</si>
  <si>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</si>
  <si>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</si>
  <si>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</si>
  <si>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</si>
  <si>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</si>
  <si>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</si>
  <si>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</si>
  <si>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</si>
  <si>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</si>
  <si>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</si>
  <si>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</si>
  <si>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</si>
  <si>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</si>
  <si>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</si>
  <si>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</si>
  <si>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</si>
  <si>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</si>
  <si>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</si>
  <si>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</si>
  <si>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</si>
  <si>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</si>
  <si>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</si>
  <si>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</si>
  <si>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</si>
  <si>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</si>
  <si>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</si>
  <si>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</si>
  <si>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</si>
  <si>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</si>
  <si>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</si>
  <si>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</si>
  <si>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</si>
  <si>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</si>
  <si>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</si>
  <si>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</si>
  <si>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</si>
  <si>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</si>
  <si>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</si>
  <si>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</si>
  <si>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</si>
  <si>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</si>
  <si>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</si>
  <si>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</si>
  <si>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</si>
  <si>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</si>
  <si>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</si>
  <si>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</si>
  <si>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</si>
  <si>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</si>
  <si>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</si>
  <si>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</si>
  <si>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</si>
  <si>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</si>
  <si>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</si>
  <si>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</si>
  <si>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</si>
  <si>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</si>
  <si>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</si>
  <si>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</si>
  <si>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</si>
  <si>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</si>
  <si>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</si>
  <si>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</si>
  <si>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</si>
  <si>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</si>
  <si>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</si>
  <si>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</si>
  <si>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</si>
  <si>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</si>
  <si>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</si>
  <si>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</si>
  <si>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</si>
  <si>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</si>
  <si>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</si>
  <si>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</si>
  <si>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</si>
  <si>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</si>
  <si>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</si>
  <si>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</si>
  <si>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</si>
  <si>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</si>
  <si>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</si>
  <si>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</si>
  <si>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</si>
  <si>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</si>
  <si>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</si>
  <si>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</si>
  <si>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</si>
  <si>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</si>
  <si>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</si>
  <si>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</si>
  <si>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</si>
  <si>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</si>
  <si>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</si>
  <si>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</si>
  <si>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</si>
  <si>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</si>
  <si>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</si>
  <si>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</si>
  <si>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</si>
  <si>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</si>
  <si>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</si>
  <si>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</si>
  <si>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</si>
  <si>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</si>
  <si>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</si>
  <si>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</si>
  <si>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</si>
  <si>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</si>
  <si>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</si>
  <si>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</si>
  <si>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</si>
  <si>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</si>
  <si>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</si>
  <si>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</si>
  <si>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</si>
  <si>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</si>
  <si>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</si>
  <si>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</si>
  <si>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</si>
  <si>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</si>
  <si>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</si>
  <si>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</si>
  <si>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</si>
  <si>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</si>
  <si>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</si>
  <si>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</si>
  <si>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</si>
  <si>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</si>
  <si>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</si>
  <si>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</si>
  <si>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</si>
  <si>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</si>
  <si>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</si>
  <si>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</si>
  <si>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</si>
  <si>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</si>
  <si>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</si>
  <si>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</si>
  <si>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</si>
  <si>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</si>
  <si>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</si>
  <si>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</si>
  <si>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</si>
  <si>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</si>
  <si>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</si>
  <si>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</si>
  <si>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</si>
  <si>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</si>
  <si>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</si>
  <si>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</si>
  <si>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</si>
  <si>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</si>
  <si>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</si>
  <si>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</si>
  <si>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</si>
  <si>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</si>
  <si>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</si>
  <si>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</si>
  <si>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</si>
  <si>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</si>
  <si>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</si>
  <si>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</si>
  <si>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</si>
  <si>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</si>
  <si>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</si>
  <si>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</si>
  <si>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</si>
  <si>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</si>
  <si>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</si>
  <si>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</si>
  <si>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</si>
  <si>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</si>
  <si>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</si>
  <si>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</si>
  <si>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</si>
  <si>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</si>
  <si>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</si>
  <si>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</si>
  <si>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</si>
  <si>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</si>
  <si>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</si>
  <si>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</si>
  <si>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</si>
  <si>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</si>
  <si>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</si>
  <si>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</si>
  <si>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</si>
  <si>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</si>
  <si>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</si>
  <si>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</si>
  <si>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</si>
  <si>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</si>
  <si>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</si>
  <si>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</si>
  <si>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</si>
  <si>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</si>
  <si>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</si>
  <si>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</si>
  <si>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</si>
  <si>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</si>
  <si>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</si>
  <si>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</si>
  <si>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</si>
  <si>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</si>
  <si>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</si>
  <si>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</si>
  <si>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</si>
  <si>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</si>
  <si>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</si>
  <si>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</si>
  <si>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</si>
  <si>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</si>
  <si>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</si>
  <si>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</si>
  <si>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</si>
  <si>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</si>
  <si>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</si>
  <si>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</si>
  <si>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</si>
  <si>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</si>
  <si>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</si>
  <si>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</si>
  <si>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</si>
  <si>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</si>
  <si>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</si>
  <si>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</si>
  <si>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</si>
  <si>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</si>
  <si>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</si>
  <si>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</si>
  <si>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</si>
  <si>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</si>
  <si>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</si>
  <si>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</si>
  <si>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</si>
  <si>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</si>
  <si>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</si>
  <si>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</si>
  <si>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</si>
  <si>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</si>
  <si>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</si>
  <si>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</si>
  <si>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</si>
  <si>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</si>
  <si>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</si>
  <si>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</si>
  <si>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</si>
  <si>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</si>
  <si>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</si>
  <si>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</si>
  <si>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</si>
  <si>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</si>
  <si>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</si>
  <si>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</si>
  <si>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</si>
  <si>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</si>
  <si>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</si>
  <si>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</si>
  <si>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</si>
  <si>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</si>
  <si>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</si>
  <si>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</si>
  <si>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</si>
  <si>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</si>
  <si>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</si>
  <si>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</si>
  <si>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</si>
  <si>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</si>
  <si>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</si>
  <si>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</si>
  <si>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</si>
  <si>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</si>
  <si>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</si>
  <si>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</si>
  <si>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</si>
  <si>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</si>
  <si>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</si>
  <si>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</si>
  <si>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</si>
  <si>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</si>
  <si>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</si>
  <si>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</si>
  <si>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</si>
  <si>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</si>
  <si>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</si>
  <si>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</si>
  <si>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</si>
  <si>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</si>
  <si>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</si>
  <si>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</si>
  <si>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</si>
  <si>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</si>
  <si>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</si>
  <si>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</si>
  <si>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</si>
  <si>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</si>
  <si>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</si>
  <si>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</si>
  <si>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</si>
  <si>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</si>
  <si>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</si>
  <si>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</si>
  <si>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</si>
  <si>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</si>
  <si>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</si>
  <si>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</si>
  <si>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</si>
  <si>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</si>
  <si>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</si>
  <si>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</si>
  <si>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</si>
  <si>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</si>
  <si>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</si>
  <si>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</si>
  <si>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</si>
  <si>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</si>
  <si>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</si>
  <si>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</si>
  <si>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</si>
  <si>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</si>
  <si>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</si>
  <si>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</si>
  <si>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</si>
  <si>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</si>
  <si>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</si>
  <si>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</si>
  <si>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</si>
  <si>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</si>
  <si>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</si>
  <si>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</si>
  <si>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</si>
  <si>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</si>
  <si>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</si>
  <si>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</si>
  <si>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</si>
  <si>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</si>
  <si>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</si>
  <si>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</si>
  <si>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</si>
  <si>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</si>
  <si>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</si>
  <si>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</si>
  <si>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</si>
  <si>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</si>
  <si>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</si>
  <si>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</si>
  <si>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</si>
  <si>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</si>
  <si>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</si>
  <si>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</si>
  <si>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</si>
  <si>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</si>
  <si>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</si>
  <si>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</si>
  <si>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</si>
  <si>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</si>
  <si>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</si>
  <si>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</si>
  <si>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</si>
  <si>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</si>
  <si>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</si>
  <si>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</si>
  <si>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</si>
  <si>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</si>
  <si>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</si>
  <si>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</si>
  <si>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</si>
  <si>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</si>
  <si>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</si>
  <si>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</si>
  <si>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</si>
  <si>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</si>
  <si>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</si>
  <si>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</si>
  <si>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</si>
  <si>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</si>
  <si>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</si>
  <si>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</si>
  <si>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</si>
  <si>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</si>
  <si>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</si>
  <si>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</si>
  <si>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</si>
  <si>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</si>
  <si>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</si>
  <si>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</si>
  <si>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</si>
  <si>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</si>
  <si>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</si>
  <si>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</si>
  <si>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</si>
  <si>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</si>
  <si>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</si>
  <si>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</si>
  <si>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</si>
  <si>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</si>
  <si>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</si>
  <si>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</si>
  <si>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</si>
  <si>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</si>
  <si>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</si>
  <si>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</si>
  <si>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</si>
  <si>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</si>
  <si>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</si>
  <si>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</si>
  <si>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</si>
  <si>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</si>
  <si>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</si>
  <si>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</si>
  <si>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</si>
  <si>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</si>
  <si>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</si>
  <si>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</si>
  <si>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</si>
  <si>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</si>
  <si>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</si>
  <si>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</si>
  <si>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</si>
  <si>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</si>
  <si>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</si>
  <si>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</si>
  <si>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</si>
  <si>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</si>
  <si>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</si>
  <si>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</si>
  <si>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</si>
  <si>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</si>
  <si>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</si>
  <si>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</si>
  <si>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</si>
  <si>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</si>
  <si>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</si>
  <si>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</si>
  <si>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</si>
  <si>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</si>
  <si>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</si>
  <si>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</si>
  <si>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</si>
  <si>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</si>
  <si>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</si>
  <si>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</si>
  <si>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</si>
  <si>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</si>
  <si>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</si>
  <si>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</si>
  <si>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</si>
  <si>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</si>
  <si>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</si>
  <si>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</si>
  <si>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</si>
  <si>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</si>
  <si>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</si>
  <si>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</si>
  <si>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</si>
  <si>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</si>
  <si>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</si>
  <si>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</si>
  <si>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</si>
  <si>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</si>
  <si>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</si>
  <si>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</si>
  <si>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</si>
  <si>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</si>
  <si>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</si>
  <si>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</si>
  <si>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</si>
  <si>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</si>
  <si>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</si>
  <si>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</si>
  <si>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</si>
  <si>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</si>
  <si>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</si>
  <si>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</si>
  <si>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</si>
  <si>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</si>
  <si>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</si>
  <si>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</si>
  <si>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</si>
  <si>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</si>
  <si>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</si>
  <si>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</si>
  <si>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</si>
  <si>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</si>
  <si>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</si>
  <si>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</si>
  <si>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</si>
  <si>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</si>
  <si>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</si>
  <si>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</si>
  <si>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</si>
  <si>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</si>
  <si>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</si>
  <si>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</si>
  <si>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</si>
  <si>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</si>
  <si>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</si>
  <si>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</si>
  <si>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</si>
  <si>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</si>
  <si>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</si>
  <si>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</si>
  <si>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</si>
  <si>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</si>
  <si>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</si>
  <si>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</si>
  <si>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</si>
  <si>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</si>
  <si>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</si>
  <si>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</si>
  <si>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</si>
  <si>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</si>
  <si>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</si>
  <si>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</si>
  <si>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</si>
  <si>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</si>
  <si>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</si>
  <si>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</si>
  <si>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</si>
  <si>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</si>
  <si>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</si>
  <si>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</si>
  <si>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</si>
  <si>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</si>
  <si>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</si>
  <si>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</si>
  <si>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</si>
  <si>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</si>
  <si>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</si>
  <si>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</si>
  <si>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</si>
  <si>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</si>
  <si>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</si>
  <si>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</si>
  <si>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</si>
  <si>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</si>
  <si>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</si>
  <si>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</si>
  <si>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</si>
  <si>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</si>
  <si>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</si>
  <si>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</si>
  <si>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</si>
  <si>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</si>
  <si>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</si>
  <si>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</si>
  <si>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</si>
  <si>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</si>
  <si>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</si>
  <si>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</si>
  <si>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</si>
  <si>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</si>
  <si>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</si>
  <si>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</si>
  <si>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</si>
  <si>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</si>
  <si>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</si>
  <si>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</si>
  <si>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</si>
  <si>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</si>
  <si>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</si>
  <si>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</si>
  <si>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</si>
  <si>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</si>
  <si>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</si>
  <si>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</si>
  <si>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</si>
  <si>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</si>
  <si>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</si>
  <si>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</si>
  <si>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</si>
  <si>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</si>
  <si>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</si>
  <si>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</si>
  <si>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</si>
  <si>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</si>
  <si>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</si>
  <si>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</si>
  <si>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</si>
  <si>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</si>
  <si>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</si>
  <si>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</si>
  <si>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</si>
  <si>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</si>
  <si>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</si>
  <si>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</si>
  <si>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</si>
  <si>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</si>
  <si>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</si>
  <si>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</si>
  <si>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</si>
  <si>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</si>
  <si>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</si>
  <si>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</si>
  <si>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</si>
  <si>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</si>
  <si>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</si>
  <si>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</si>
  <si>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</si>
  <si>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</si>
  <si>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</si>
  <si>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</si>
  <si>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</si>
  <si>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</si>
  <si>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</si>
  <si>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</si>
  <si>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</si>
  <si>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</si>
  <si>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</si>
  <si>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</si>
  <si>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</si>
  <si>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</si>
  <si>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</si>
  <si>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</si>
  <si>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</si>
  <si>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</si>
  <si>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</si>
  <si>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</si>
  <si>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</si>
  <si>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</si>
  <si>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</si>
  <si>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</si>
  <si>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</si>
  <si>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</si>
  <si>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</si>
  <si>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</si>
  <si>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</si>
  <si>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</si>
  <si>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</si>
  <si>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</si>
  <si>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</si>
  <si>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</si>
  <si>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</si>
  <si>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</si>
  <si>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</si>
  <si>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</si>
  <si>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</si>
  <si>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</si>
  <si>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</si>
  <si>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</si>
  <si>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</si>
  <si>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</si>
  <si>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</si>
  <si>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</si>
  <si>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</si>
  <si>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</si>
  <si>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</si>
  <si>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</si>
  <si>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</si>
  <si>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</si>
  <si>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</si>
  <si>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</si>
  <si>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</si>
  <si>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</si>
  <si>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</si>
  <si>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</si>
  <si>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</si>
  <si>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</si>
  <si>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</si>
  <si>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</si>
  <si>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</si>
  <si>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</si>
  <si>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</si>
  <si>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</si>
  <si>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</si>
  <si>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</si>
  <si>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</si>
  <si>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</si>
  <si>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</si>
  <si>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</si>
  <si>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</si>
  <si>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</si>
  <si>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</si>
  <si>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</si>
  <si>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</si>
  <si>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</si>
  <si>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</si>
  <si>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</si>
  <si>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</si>
  <si>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</si>
  <si>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</si>
  <si>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</si>
  <si>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</si>
  <si>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</si>
  <si>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</si>
  <si>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</si>
  <si>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</si>
  <si>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</si>
  <si>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</si>
  <si>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</si>
  <si>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</si>
  <si>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</si>
  <si>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</si>
  <si>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</si>
  <si>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</si>
  <si>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</si>
  <si>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</si>
  <si>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</si>
  <si>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</si>
  <si>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</si>
  <si>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</si>
  <si>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</si>
  <si>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</si>
  <si>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</si>
  <si>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</si>
  <si>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</si>
  <si>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</si>
  <si>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</si>
  <si>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</si>
  <si>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</si>
  <si>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</si>
  <si>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</si>
  <si>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</si>
  <si>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</si>
  <si>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</si>
  <si>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</si>
  <si>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</si>
  <si>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</si>
  <si>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</si>
  <si>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</si>
  <si>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</si>
  <si>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</si>
  <si>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</si>
  <si>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</si>
  <si>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</si>
  <si>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</si>
  <si>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</si>
  <si>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</si>
  <si>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</si>
  <si>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</si>
  <si>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</si>
  <si>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</si>
  <si>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</si>
  <si>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</si>
  <si>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</si>
  <si>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</si>
  <si>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</si>
  <si>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</si>
  <si>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</si>
  <si>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</si>
  <si>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</si>
  <si>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</si>
  <si>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</si>
  <si>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</si>
  <si>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</si>
  <si>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</si>
  <si>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</si>
  <si>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</si>
  <si>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</si>
  <si>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</si>
  <si>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</si>
  <si>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</si>
  <si>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</si>
  <si>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</si>
  <si>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</si>
  <si>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</si>
  <si>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</si>
  <si>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</si>
  <si>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</si>
  <si>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</si>
  <si>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</si>
  <si>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</si>
  <si>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</si>
  <si>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</si>
  <si>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</si>
  <si>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</si>
  <si>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</si>
  <si>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</si>
  <si>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</si>
  <si>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</si>
  <si>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</si>
  <si>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</si>
  <si>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</si>
  <si>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</si>
  <si>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</si>
  <si>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</si>
  <si>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</si>
  <si>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</si>
  <si>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</si>
  <si>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</si>
  <si>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</si>
  <si>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</si>
  <si>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</si>
  <si>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</si>
  <si>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</si>
  <si>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</si>
  <si>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</si>
  <si>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</si>
  <si>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</si>
  <si>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</si>
  <si>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</si>
  <si>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</si>
  <si>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</si>
  <si>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</si>
  <si>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</si>
  <si>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</si>
  <si>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</si>
  <si>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</si>
  <si>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</si>
  <si>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</si>
  <si>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</si>
  <si>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</si>
  <si>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</si>
  <si>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</si>
  <si>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</si>
  <si>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</si>
  <si>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</si>
  <si>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</si>
  <si>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</si>
  <si>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</si>
  <si>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</si>
  <si>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</si>
  <si>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</si>
  <si>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</si>
  <si>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</si>
  <si>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</si>
  <si>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</si>
  <si>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</si>
  <si>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</si>
  <si>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</si>
  <si>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</si>
  <si>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</si>
  <si>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</si>
  <si>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</si>
  <si>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</si>
  <si>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</si>
  <si>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</si>
  <si>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</si>
  <si>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</si>
  <si>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</si>
  <si>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</si>
  <si>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</si>
  <si>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</si>
  <si>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</si>
  <si>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</si>
  <si>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</si>
  <si>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</si>
  <si>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</si>
  <si>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</si>
  <si>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</si>
  <si>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</si>
  <si>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</si>
  <si>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</si>
  <si>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</si>
  <si>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</si>
  <si>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</si>
  <si>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</si>
  <si>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</si>
  <si>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</si>
  <si>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</si>
  <si>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</si>
  <si>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</si>
  <si>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</si>
  <si>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</si>
  <si>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</si>
  <si>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</si>
  <si>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</si>
  <si>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</si>
  <si>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</si>
  <si>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</si>
  <si>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</si>
  <si>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</si>
  <si>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</si>
  <si>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</si>
  <si>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</si>
  <si>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</si>
  <si>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</si>
  <si>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</si>
  <si>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</si>
  <si>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</si>
  <si>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</si>
  <si>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</si>
  <si>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</si>
  <si>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</si>
  <si>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</si>
  <si>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</si>
  <si>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</si>
  <si>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</si>
  <si>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</si>
  <si>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</si>
  <si>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</si>
  <si>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</si>
  <si>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</si>
  <si>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</si>
  <si>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</si>
  <si>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</si>
  <si>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</si>
  <si>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</si>
  <si>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</si>
  <si>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</si>
  <si>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</si>
  <si>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</si>
  <si>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</si>
  <si>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</si>
  <si>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</si>
  <si>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</si>
  <si>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</si>
  <si>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</si>
  <si>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</si>
  <si>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</si>
  <si>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</si>
  <si>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</si>
  <si>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</si>
  <si>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</si>
  <si>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</si>
  <si>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</si>
  <si>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</si>
  <si>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</si>
  <si>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</si>
  <si>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</si>
  <si>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</si>
  <si>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</si>
  <si>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</si>
  <si>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</si>
  <si>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</si>
  <si>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</si>
  <si>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</si>
  <si>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</si>
  <si>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</si>
  <si>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</si>
  <si>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</si>
  <si>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</si>
  <si>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</si>
  <si>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</si>
  <si>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</si>
  <si>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</si>
  <si>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</si>
  <si>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</si>
  <si>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</si>
  <si>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</si>
  <si>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</si>
  <si>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</si>
  <si>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</si>
  <si>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</si>
  <si>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</si>
  <si>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</si>
  <si>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</si>
  <si>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</si>
  <si>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</si>
  <si>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</si>
  <si>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</si>
  <si>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</si>
  <si>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</si>
  <si>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</si>
  <si>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</si>
  <si>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</si>
  <si>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</si>
  <si>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</si>
  <si>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</si>
  <si>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</si>
  <si>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</si>
  <si>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</si>
  <si>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</si>
  <si>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</si>
  <si>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</si>
  <si>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</si>
  <si>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</si>
  <si>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</si>
  <si>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</si>
  <si>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</si>
  <si>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</si>
  <si>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</si>
  <si>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</si>
  <si>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</si>
  <si>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</si>
  <si>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</si>
  <si>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</si>
  <si>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</si>
  <si>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</si>
  <si>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</si>
  <si>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</si>
  <si>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</si>
  <si>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</si>
  <si>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</si>
  <si>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</si>
  <si>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</si>
  <si>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</si>
  <si>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</si>
  <si>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</si>
  <si>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</si>
  <si>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</si>
  <si>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</si>
  <si>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</si>
  <si>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</si>
  <si>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</si>
  <si>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</si>
  <si>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</si>
  <si>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</si>
  <si>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</si>
  <si>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</si>
  <si>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</si>
  <si>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</si>
  <si>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</si>
  <si>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</si>
  <si>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</si>
  <si>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</si>
  <si>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</si>
  <si>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</si>
  <si>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</si>
  <si>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</si>
  <si>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</si>
  <si>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</si>
  <si>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</si>
  <si>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</si>
  <si>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</si>
  <si>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</si>
  <si>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</si>
  <si>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</si>
  <si>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</si>
  <si>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</si>
  <si>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</si>
  <si>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</si>
  <si>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</si>
  <si>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</si>
  <si>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</si>
  <si>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</si>
  <si>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</si>
  <si>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</si>
  <si>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</si>
  <si>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</si>
  <si>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</si>
  <si>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</si>
  <si>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</si>
  <si>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</si>
  <si>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</si>
  <si>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</si>
  <si>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</si>
  <si>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</si>
  <si>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</si>
  <si>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</si>
  <si>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</si>
  <si>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</si>
  <si>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</si>
  <si>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</si>
  <si>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</si>
  <si>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</si>
  <si>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</si>
  <si>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</si>
  <si>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</si>
  <si>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</si>
  <si>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</si>
  <si>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</si>
  <si>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</si>
  <si>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</si>
  <si>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</si>
  <si>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</si>
  <si>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</si>
  <si>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</si>
  <si>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</si>
  <si>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</si>
  <si>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</si>
  <si>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</si>
  <si>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</si>
  <si>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</si>
  <si>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</si>
  <si>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</si>
  <si>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</si>
  <si>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</si>
  <si>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</si>
  <si>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</si>
  <si>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</si>
  <si>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</si>
  <si>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</si>
  <si>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</si>
  <si>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</si>
  <si>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</si>
  <si>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</si>
  <si>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</si>
  <si>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</si>
  <si>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</si>
  <si>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</si>
  <si>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</si>
  <si>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</si>
  <si>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</si>
  <si>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</si>
  <si>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</si>
  <si>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</si>
  <si>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</si>
  <si>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</si>
  <si>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</si>
  <si>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</si>
  <si>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</si>
  <si>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</si>
  <si>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</si>
  <si>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</si>
  <si>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</si>
  <si>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</si>
  <si>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</si>
  <si>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</si>
  <si>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</si>
  <si>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</si>
  <si>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</si>
  <si>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</si>
  <si>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</si>
  <si>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</si>
  <si>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</si>
  <si>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</si>
  <si>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</si>
  <si>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</si>
  <si>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</si>
  <si>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</si>
  <si>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</si>
  <si>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</si>
  <si>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</si>
  <si>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</si>
  <si>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</si>
  <si>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</si>
  <si>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</si>
  <si>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</si>
  <si>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</si>
  <si>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</si>
  <si>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</si>
  <si>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</si>
  <si>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</si>
  <si>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</si>
  <si>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</si>
  <si>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</si>
  <si>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</si>
  <si>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</si>
  <si>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</si>
  <si>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</si>
  <si>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</si>
  <si>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</si>
  <si>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</si>
  <si>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</si>
  <si>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</si>
  <si>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</si>
  <si>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</si>
  <si>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</si>
  <si>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</si>
  <si>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</si>
  <si>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</si>
  <si>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</si>
  <si>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</si>
  <si>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</si>
  <si>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</si>
  <si>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</si>
  <si>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</si>
  <si>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</si>
  <si>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</si>
  <si>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</si>
  <si>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</si>
  <si>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</si>
  <si>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</si>
  <si>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</si>
  <si>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</si>
  <si>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</si>
  <si>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</si>
  <si>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</si>
  <si>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</si>
  <si>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</si>
  <si>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</si>
  <si>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</si>
  <si>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</si>
  <si>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</si>
  <si>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</si>
  <si>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</si>
  <si>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</si>
  <si>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</si>
  <si>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</si>
  <si>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</si>
  <si>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</si>
  <si>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</si>
  <si>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</si>
  <si>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</si>
  <si>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</si>
  <si>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</si>
  <si>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</si>
  <si>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</si>
  <si>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</si>
  <si>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</si>
  <si>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</si>
  <si>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</si>
  <si>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</si>
  <si>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</si>
  <si>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</si>
  <si>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</si>
  <si>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</si>
  <si>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</si>
  <si>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</si>
  <si>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</si>
  <si>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</si>
  <si>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</si>
  <si>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</si>
  <si>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</si>
  <si>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</si>
  <si>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</si>
  <si>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</si>
  <si>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</si>
  <si>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</si>
  <si>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</si>
  <si>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</si>
  <si>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</si>
  <si>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</si>
  <si>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</si>
  <si>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</si>
  <si>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</si>
  <si>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</si>
  <si>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</si>
  <si>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</si>
  <si>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</si>
  <si>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</si>
  <si>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</si>
  <si>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</si>
  <si>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</si>
  <si>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</si>
  <si>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</si>
  <si>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</si>
  <si>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</si>
  <si>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</si>
  <si>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</si>
  <si>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</si>
  <si>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</si>
  <si>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</si>
  <si>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</si>
  <si>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</si>
  <si>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</si>
  <si>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</si>
  <si>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</si>
  <si>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</si>
  <si>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</si>
  <si>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</si>
  <si>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</si>
  <si>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</si>
  <si>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</si>
  <si>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</si>
  <si>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</si>
  <si>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</si>
  <si>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</si>
  <si>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</si>
  <si>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</si>
  <si>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</si>
  <si>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</si>
  <si>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</si>
  <si>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</si>
  <si>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</si>
  <si>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</si>
  <si>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</si>
  <si>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</si>
  <si>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</si>
  <si>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</si>
  <si>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</si>
  <si>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</si>
  <si>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</si>
  <si>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</si>
  <si>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</si>
  <si>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</si>
  <si>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</si>
  <si>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</si>
  <si>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</si>
  <si>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</si>
  <si>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</si>
  <si>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</si>
  <si>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</si>
  <si>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</si>
  <si>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</si>
  <si>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</si>
  <si>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</si>
  <si>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</si>
  <si>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</si>
  <si>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</si>
  <si>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</si>
  <si>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</si>
  <si>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</si>
  <si>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</si>
  <si>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</si>
  <si>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</si>
  <si>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</si>
  <si>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</si>
  <si>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</si>
  <si>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</si>
  <si>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</si>
  <si>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</si>
  <si>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</si>
  <si>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</si>
  <si>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</si>
  <si>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</si>
  <si>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</si>
  <si>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</si>
  <si>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</si>
  <si>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</si>
  <si>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</si>
  <si>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</si>
  <si>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</si>
  <si>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</si>
  <si>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</si>
  <si>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</si>
  <si>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</si>
  <si>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</si>
  <si>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</si>
  <si>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</si>
  <si>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</si>
  <si>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</si>
  <si>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</si>
  <si>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</si>
  <si>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</si>
  <si>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</si>
  <si>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</si>
  <si>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</si>
  <si>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</si>
  <si>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</si>
  <si>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</si>
  <si>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</si>
  <si>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</si>
  <si>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</si>
  <si>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</si>
  <si>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</si>
  <si>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</si>
  <si>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</si>
  <si>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</si>
  <si>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</si>
  <si>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</si>
  <si>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</si>
  <si>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</si>
  <si>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</si>
  <si>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</si>
  <si>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</si>
  <si>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</si>
  <si>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</si>
  <si>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</si>
  <si>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</si>
  <si>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</si>
  <si>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</si>
  <si>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</si>
  <si>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</si>
  <si>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</si>
  <si>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</si>
  <si>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</si>
  <si>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</si>
  <si>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</si>
  <si>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</si>
  <si>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</si>
  <si>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</si>
  <si>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</si>
  <si>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</si>
  <si>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</si>
  <si>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</si>
  <si>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</si>
  <si>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</si>
  <si>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</si>
  <si>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</si>
  <si>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</si>
  <si>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</si>
  <si>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</si>
  <si>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</si>
  <si>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</si>
  <si>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</si>
  <si>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</si>
  <si>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</si>
  <si>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</si>
  <si>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</si>
  <si>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</si>
  <si>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</si>
  <si>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</si>
  <si>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</si>
  <si>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</si>
  <si>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</si>
  <si>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</si>
  <si>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</si>
  <si>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</si>
  <si>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</si>
  <si>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</si>
  <si>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</si>
  <si>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</si>
  <si>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</si>
  <si>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</si>
  <si>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</si>
  <si>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</si>
  <si>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</si>
  <si>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</si>
  <si>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</si>
  <si>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</si>
  <si>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</si>
  <si>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</si>
  <si>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</si>
  <si>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</si>
  <si>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</si>
  <si>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</si>
  <si>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</si>
  <si>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</si>
  <si>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</si>
  <si>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</si>
  <si>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</si>
  <si>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</si>
  <si>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</si>
  <si>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</si>
  <si>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</si>
  <si>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</si>
  <si>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</si>
  <si>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</si>
  <si>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</si>
  <si>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</si>
  <si>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</si>
  <si>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</si>
  <si>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</si>
  <si>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</si>
  <si>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</si>
  <si>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</si>
  <si>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</si>
  <si>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</si>
  <si>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</si>
  <si>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</si>
  <si>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</si>
  <si>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</si>
  <si>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</si>
  <si>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</si>
  <si>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</si>
  <si>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</si>
  <si>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</si>
  <si>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</si>
  <si>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</si>
  <si>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</si>
  <si>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</si>
  <si>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</si>
  <si>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</si>
  <si>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</si>
  <si>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</si>
  <si>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</si>
  <si>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</si>
  <si>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</si>
  <si>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</si>
  <si>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</si>
  <si>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</si>
  <si>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</si>
  <si>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</si>
  <si>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</si>
  <si>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</si>
  <si>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</si>
  <si>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</si>
  <si>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</si>
  <si>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</si>
  <si>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</si>
  <si>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</si>
  <si>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</si>
  <si>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</si>
  <si>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</si>
  <si>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</si>
  <si>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</si>
  <si>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</si>
  <si>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</si>
  <si>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</si>
  <si>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</si>
  <si>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</si>
  <si>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</si>
  <si>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</si>
  <si>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</si>
  <si>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</si>
  <si>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</si>
  <si>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</si>
  <si>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</si>
  <si>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</si>
  <si>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</si>
  <si>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</si>
  <si>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</si>
  <si>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</si>
  <si>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</si>
  <si>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</si>
  <si>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</si>
  <si>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</si>
  <si>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</si>
  <si>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</si>
  <si>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</si>
  <si>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</si>
  <si>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</si>
  <si>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</si>
  <si>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</si>
  <si>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</si>
  <si>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</si>
  <si>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</si>
  <si>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</si>
  <si>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</si>
  <si>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</si>
  <si>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</si>
  <si>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</si>
  <si>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</si>
  <si>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</si>
  <si>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</si>
  <si>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</si>
  <si>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</si>
  <si>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</si>
  <si>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</si>
  <si>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</si>
  <si>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</si>
  <si>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</si>
  <si>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</si>
  <si>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</si>
  <si>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</si>
  <si>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</si>
  <si>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</si>
  <si>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</si>
  <si>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</si>
  <si>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</si>
  <si>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</si>
  <si>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</si>
  <si>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</si>
  <si>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</si>
  <si>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</si>
  <si>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</si>
  <si>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</si>
  <si>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</si>
  <si>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</si>
  <si>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</si>
  <si>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</si>
  <si>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</si>
  <si>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</si>
  <si>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</si>
  <si>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</si>
  <si>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</si>
  <si>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</si>
  <si>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</si>
  <si>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</si>
  <si>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</si>
  <si>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</si>
  <si>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</si>
  <si>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</si>
  <si>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</si>
  <si>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</si>
  <si>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</si>
  <si>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</si>
  <si>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</si>
  <si>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</si>
  <si>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</si>
  <si>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</si>
  <si>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</si>
  <si>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</si>
  <si>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</si>
  <si>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</si>
  <si>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</si>
  <si>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</si>
  <si>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</si>
  <si>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</si>
  <si>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</si>
  <si>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</si>
  <si>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</si>
  <si>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</si>
  <si>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</si>
  <si>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</si>
  <si>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</si>
  <si>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</si>
  <si>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</si>
  <si>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</si>
  <si>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</si>
  <si>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</si>
  <si>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</si>
  <si>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</si>
  <si>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</si>
  <si>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</si>
  <si>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</si>
  <si>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</si>
  <si>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</si>
  <si>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</si>
  <si>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</si>
  <si>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</si>
  <si>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</si>
  <si>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</si>
  <si>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</si>
  <si>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</si>
  <si>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</si>
  <si>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</si>
  <si>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</si>
  <si>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</si>
  <si>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</si>
  <si>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</si>
  <si>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</si>
  <si>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</si>
  <si>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</si>
  <si>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</si>
  <si>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</si>
  <si>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</si>
  <si>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</si>
  <si>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</si>
  <si>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</si>
  <si>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</si>
  <si>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</si>
  <si>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</si>
  <si>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</si>
  <si>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</si>
  <si>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</si>
  <si>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</si>
  <si>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</si>
  <si>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</si>
  <si>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</si>
  <si>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</si>
  <si>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</si>
  <si>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</si>
  <si>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</si>
  <si>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</si>
  <si>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</si>
  <si>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</si>
  <si>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</si>
  <si>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</si>
  <si>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</si>
  <si>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</si>
  <si>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</si>
  <si>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</si>
  <si>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</si>
  <si>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</si>
  <si>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</si>
  <si>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</si>
  <si>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</si>
  <si>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</si>
  <si>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</si>
  <si>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</si>
  <si>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</si>
  <si>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</si>
  <si>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</si>
  <si>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</si>
  <si>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</si>
  <si>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</si>
  <si>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</si>
  <si>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</si>
  <si>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</si>
  <si>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</si>
  <si>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</si>
  <si>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</si>
  <si>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</si>
  <si>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</si>
  <si>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</si>
  <si>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</si>
  <si>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</si>
  <si>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</si>
  <si>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</si>
  <si>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</si>
  <si>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</si>
  <si>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</si>
  <si>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</si>
  <si>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</si>
  <si>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</si>
  <si>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</si>
  <si>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</si>
  <si>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</si>
  <si>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</si>
  <si>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</si>
  <si>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</si>
  <si>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</si>
  <si>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</si>
  <si>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</si>
  <si>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</si>
  <si>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</si>
  <si>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</si>
  <si>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</si>
  <si>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</si>
  <si>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</si>
  <si>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</si>
  <si>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</si>
  <si>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</si>
  <si>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</si>
  <si>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</si>
  <si>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</si>
  <si>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</si>
  <si>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</si>
  <si>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</si>
  <si>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</si>
  <si>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</si>
  <si>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</si>
  <si>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</si>
  <si>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</si>
  <si>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</si>
  <si>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</si>
  <si>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</si>
  <si>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</si>
  <si>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</si>
  <si>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</si>
  <si>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</si>
  <si>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</si>
  <si>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</si>
  <si>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</si>
  <si>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</si>
  <si>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</si>
  <si>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</si>
  <si>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</si>
  <si>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</si>
  <si>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</si>
  <si>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</si>
  <si>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</si>
  <si>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</si>
  <si>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</si>
  <si>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</si>
  <si>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</si>
  <si>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</si>
  <si>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</si>
  <si>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</si>
  <si>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</si>
  <si>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</si>
  <si>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</si>
  <si>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</si>
  <si>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</si>
  <si>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</si>
  <si>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</si>
  <si>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</si>
  <si>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</si>
  <si>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</si>
  <si>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</si>
  <si>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</si>
  <si>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</si>
  <si>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</si>
  <si>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</si>
  <si>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</si>
  <si>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</si>
  <si>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</si>
  <si>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</si>
  <si>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</si>
  <si>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</si>
  <si>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</si>
  <si>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</si>
  <si>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</si>
  <si>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</si>
  <si>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</si>
  <si>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</si>
  <si>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</si>
  <si>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</si>
  <si>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</si>
  <si>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</si>
  <si>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</si>
  <si>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</si>
  <si>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</si>
  <si>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</si>
  <si>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</si>
  <si>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</si>
  <si>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</si>
  <si>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</si>
  <si>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</si>
  <si>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</si>
  <si>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</si>
  <si>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</si>
  <si>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</si>
  <si>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</si>
  <si>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</si>
  <si>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</si>
  <si>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</si>
  <si>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</si>
  <si>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</si>
  <si>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</si>
  <si>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</si>
  <si>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</si>
  <si>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</si>
  <si>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</si>
  <si>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</si>
  <si>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</si>
  <si>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</si>
  <si>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</si>
  <si>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</si>
  <si>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</si>
  <si>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</si>
  <si>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</si>
  <si>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</si>
  <si>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</si>
  <si>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</si>
  <si>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</si>
  <si>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</si>
  <si>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</si>
  <si>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</si>
  <si>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</si>
  <si>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</si>
  <si>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</si>
  <si>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</si>
  <si>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</si>
  <si>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</si>
  <si>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</si>
  <si>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</si>
  <si>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</si>
  <si>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</si>
  <si>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</si>
  <si>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</si>
  <si>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</si>
  <si>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</si>
  <si>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</si>
  <si>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</si>
  <si>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</si>
  <si>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</si>
  <si>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</si>
  <si>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</si>
  <si>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</si>
  <si>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</si>
  <si>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</si>
  <si>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</si>
  <si>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</si>
  <si>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</si>
  <si>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</si>
  <si>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</si>
  <si>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</si>
  <si>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</si>
  <si>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</si>
  <si>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</si>
  <si>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</si>
  <si>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</si>
  <si>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</si>
  <si>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</si>
  <si>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</si>
  <si>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</si>
  <si>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</si>
  <si>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</si>
  <si>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</si>
  <si>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</si>
  <si>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</si>
  <si>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</si>
  <si>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</si>
  <si>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</si>
  <si>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</si>
  <si>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</si>
  <si>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</si>
  <si>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</si>
  <si>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</si>
  <si>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</si>
  <si>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</si>
  <si>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</si>
  <si>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</si>
  <si>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</si>
  <si>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</si>
  <si>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</si>
  <si>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</si>
  <si>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</si>
  <si>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</si>
  <si>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</si>
  <si>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</si>
  <si>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</si>
  <si>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</si>
  <si>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</si>
  <si>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</si>
  <si>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</si>
  <si>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</si>
  <si>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</si>
  <si>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</si>
  <si>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</si>
  <si>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</si>
  <si>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</si>
  <si>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</si>
  <si>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</si>
  <si>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</si>
  <si>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</si>
  <si>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</si>
  <si>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</si>
  <si>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</si>
  <si>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</si>
  <si>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</si>
  <si>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</si>
  <si>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</si>
  <si>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</si>
  <si>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</si>
  <si>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</si>
  <si>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</si>
  <si>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</si>
  <si>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</si>
  <si>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</si>
  <si>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</si>
  <si>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</si>
  <si>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</si>
  <si>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</si>
  <si>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</si>
  <si>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</si>
  <si>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</si>
  <si>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</si>
  <si>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</si>
  <si>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</si>
  <si>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</si>
  <si>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</si>
  <si>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</si>
  <si>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</si>
  <si>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</si>
  <si>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</si>
  <si>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</si>
  <si>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</si>
  <si>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</si>
  <si>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</si>
  <si>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</si>
  <si>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</si>
  <si>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</si>
  <si>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</si>
  <si>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</si>
  <si>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</si>
  <si>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</si>
  <si>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</si>
  <si>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</si>
  <si>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</si>
  <si>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</si>
  <si>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</si>
  <si>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</si>
  <si>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</si>
  <si>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</si>
  <si>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</si>
  <si>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</si>
  <si>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</si>
  <si>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</si>
  <si>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</si>
  <si>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</si>
  <si>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</si>
  <si>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</si>
  <si>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</si>
  <si>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</si>
  <si>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</si>
  <si>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</si>
  <si>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</si>
  <si>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</si>
  <si>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</si>
  <si>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</si>
  <si>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</si>
  <si>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</si>
  <si>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</si>
  <si>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</si>
  <si>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</si>
  <si>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</si>
  <si>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</si>
  <si>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</si>
  <si>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</si>
  <si>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</si>
  <si>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</si>
  <si>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</si>
  <si>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</si>
  <si>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</si>
  <si>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</si>
  <si>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</si>
  <si>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</si>
  <si>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</si>
  <si>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</si>
  <si>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</si>
  <si>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</si>
  <si>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</si>
  <si>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</si>
  <si>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</si>
  <si>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</si>
  <si>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</si>
  <si>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</si>
  <si>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</si>
  <si>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</si>
  <si>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</si>
  <si>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</si>
  <si>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</si>
  <si>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</si>
  <si>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</si>
  <si>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</si>
  <si>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</si>
  <si>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</si>
  <si>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</si>
  <si>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</si>
  <si>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</si>
  <si>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</si>
  <si>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</si>
  <si>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</si>
  <si>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</si>
  <si>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</si>
  <si>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</si>
  <si>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</si>
  <si>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</si>
  <si>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</si>
  <si>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</si>
  <si>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</si>
  <si>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</si>
  <si>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</si>
  <si>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</si>
  <si>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</si>
  <si>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</si>
  <si>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</si>
  <si>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</si>
  <si>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</si>
  <si>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</si>
  <si>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</si>
  <si>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</si>
  <si>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</si>
  <si>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</si>
  <si>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</si>
  <si>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</si>
  <si>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</si>
  <si>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</si>
  <si>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</si>
  <si>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</si>
  <si>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</si>
  <si>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</si>
  <si>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</si>
  <si>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</si>
  <si>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</si>
  <si>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</si>
  <si>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</si>
  <si>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</si>
  <si>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</si>
  <si>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</si>
  <si>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</si>
  <si>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</si>
  <si>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</si>
  <si>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</si>
  <si>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</si>
  <si>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</si>
  <si>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</si>
  <si>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</si>
  <si>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</si>
  <si>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</si>
  <si>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</si>
  <si>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</si>
  <si>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</si>
  <si>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</si>
  <si>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</si>
  <si>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</si>
  <si>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</si>
  <si>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</si>
  <si>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</si>
  <si>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</si>
  <si>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</si>
  <si>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</si>
  <si>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</si>
  <si>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</si>
  <si>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</si>
  <si>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</si>
  <si>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</si>
  <si>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</si>
  <si>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</si>
  <si>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</si>
  <si>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</si>
  <si>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</si>
  <si>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</si>
  <si>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</si>
  <si>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</si>
  <si>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</si>
  <si>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</si>
  <si>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</si>
  <si>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</si>
  <si>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</si>
  <si>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</si>
  <si>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</si>
  <si>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</si>
  <si>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</si>
  <si>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</si>
  <si>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</si>
  <si>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</si>
  <si>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</si>
  <si>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</si>
  <si>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</si>
  <si>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</si>
  <si>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</si>
  <si>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</si>
  <si>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</si>
  <si>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</si>
  <si>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</si>
  <si>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</si>
  <si>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</si>
  <si>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</si>
  <si>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</si>
  <si>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</si>
  <si>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</si>
  <si>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</si>
  <si>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</si>
  <si>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</si>
  <si>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</si>
  <si>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</si>
  <si>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</si>
  <si>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</si>
  <si>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</si>
  <si>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</si>
  <si>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</si>
  <si>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</si>
  <si>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</si>
  <si>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</si>
  <si>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</si>
  <si>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</si>
  <si>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</si>
  <si>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</si>
  <si>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</si>
  <si>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</si>
  <si>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</si>
  <si>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</si>
  <si>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</si>
  <si>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</si>
  <si>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</si>
  <si>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</si>
  <si>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</si>
  <si>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</si>
  <si>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</si>
  <si>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</si>
  <si>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</si>
  <si>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</si>
  <si>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</si>
  <si>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</si>
  <si>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</si>
  <si>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</si>
  <si>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</si>
  <si>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</si>
  <si>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</si>
  <si>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</si>
  <si>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</si>
  <si>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</si>
  <si>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</si>
  <si>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</si>
  <si>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</si>
  <si>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</si>
  <si>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</si>
  <si>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</si>
  <si>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</si>
  <si>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</si>
  <si>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</si>
  <si>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</si>
  <si>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</si>
  <si>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</si>
  <si>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</si>
  <si>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</si>
  <si>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</si>
  <si>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</si>
  <si>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</si>
  <si>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</si>
  <si>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</si>
  <si>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</si>
  <si>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</si>
  <si>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</si>
  <si>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</si>
  <si>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</si>
  <si>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</si>
  <si>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</si>
  <si>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</si>
  <si>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</si>
  <si>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</si>
  <si>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</si>
  <si>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</si>
  <si>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</si>
  <si>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</si>
  <si>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</si>
  <si>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</si>
  <si>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</si>
  <si>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</si>
  <si>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</si>
  <si>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</si>
  <si>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</si>
  <si>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</si>
  <si>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</si>
  <si>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</si>
  <si>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</si>
  <si>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</si>
  <si>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</si>
  <si>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</si>
  <si>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</si>
  <si>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</si>
  <si>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</si>
  <si>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</si>
  <si>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</si>
  <si>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</si>
  <si>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</si>
  <si>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</si>
  <si>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</si>
  <si>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</si>
  <si>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</si>
  <si>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</si>
  <si>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</si>
  <si>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</si>
  <si>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</si>
  <si>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</si>
  <si>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</si>
  <si>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</si>
  <si>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</si>
  <si>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</si>
  <si>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</si>
  <si>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</si>
  <si>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</si>
  <si>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</si>
  <si>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</si>
  <si>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</si>
  <si>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</si>
  <si>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</si>
  <si>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</si>
  <si>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</si>
  <si>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</si>
  <si>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</si>
  <si>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</si>
  <si>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</si>
  <si>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</si>
  <si>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</si>
  <si>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</si>
  <si>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</si>
  <si>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</si>
  <si>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</si>
  <si>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</si>
  <si>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</si>
  <si>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</si>
  <si>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</si>
  <si>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</si>
  <si>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</si>
  <si>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</si>
  <si>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</si>
  <si>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</si>
  <si>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</si>
  <si>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</si>
  <si>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</si>
  <si>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</si>
  <si>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</si>
  <si>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</si>
  <si>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</si>
  <si>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</si>
  <si>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</si>
  <si>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</si>
  <si>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</si>
  <si>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</si>
  <si>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</si>
  <si>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</si>
  <si>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</si>
  <si>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</si>
  <si>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</si>
  <si>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</si>
  <si>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</si>
  <si>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</si>
  <si>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</si>
  <si>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</si>
  <si>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</si>
  <si>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</si>
  <si>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</si>
  <si>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</si>
  <si>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</si>
  <si>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</si>
  <si>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</si>
  <si>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</si>
  <si>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</si>
  <si>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</si>
  <si>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</si>
  <si>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</si>
  <si>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</si>
  <si>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</si>
  <si>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</si>
  <si>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</si>
  <si>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</si>
  <si>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</si>
  <si>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</si>
  <si>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</si>
  <si>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</si>
  <si>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</si>
  <si>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</si>
  <si>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</si>
  <si>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</si>
  <si>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</si>
  <si>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</si>
  <si>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</si>
  <si>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</si>
  <si>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</si>
  <si>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</si>
  <si>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</si>
  <si>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</si>
  <si>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</si>
  <si>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</si>
  <si>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</si>
  <si>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</si>
  <si>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</si>
  <si>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</si>
  <si>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</si>
  <si>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</si>
  <si>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</si>
  <si>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</si>
  <si>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</si>
  <si>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</si>
  <si>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</si>
  <si>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</si>
  <si>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</si>
  <si>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</si>
  <si>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</si>
  <si>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</si>
  <si>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</si>
  <si>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</si>
  <si>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</si>
  <si>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</si>
  <si>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</si>
  <si>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</si>
  <si>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</si>
  <si>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</si>
  <si>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</si>
  <si>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</si>
  <si>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</si>
  <si>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</si>
  <si>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</si>
  <si>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</si>
  <si>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</si>
  <si>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</si>
  <si>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</si>
  <si>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</si>
  <si>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</si>
  <si>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</si>
  <si>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</si>
  <si>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</si>
  <si>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</si>
  <si>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</si>
  <si>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</si>
  <si>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</si>
  <si>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</si>
  <si>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</si>
  <si>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</si>
  <si>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</si>
  <si>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</si>
  <si>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</si>
  <si>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</si>
  <si>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</si>
  <si>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</si>
  <si>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</si>
  <si>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</si>
  <si>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</si>
  <si>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</si>
  <si>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</si>
  <si>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</si>
  <si>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</si>
  <si>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</si>
  <si>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</si>
  <si>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</si>
  <si>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</si>
  <si>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</si>
  <si>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</si>
  <si>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</si>
  <si>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</si>
  <si>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</si>
  <si>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</si>
  <si>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</si>
  <si>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</si>
  <si>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</si>
  <si>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</si>
  <si>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</si>
  <si>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</si>
  <si>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</si>
  <si>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</si>
  <si>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</si>
  <si>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</si>
  <si>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</si>
  <si>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</si>
  <si>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</si>
  <si>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</si>
  <si>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</si>
  <si>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</si>
  <si>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</si>
  <si>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</si>
  <si>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</si>
  <si>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</si>
  <si>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</si>
  <si>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</si>
  <si>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</si>
  <si>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</si>
  <si>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</si>
  <si>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</si>
  <si>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</si>
  <si>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</si>
  <si>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</si>
  <si>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</si>
  <si>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</si>
  <si>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</si>
  <si>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</si>
  <si>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</si>
  <si>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</si>
  <si>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</si>
  <si>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</si>
  <si>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</si>
  <si>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</si>
  <si>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</si>
  <si>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</si>
  <si>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</si>
  <si>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</si>
  <si>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</si>
  <si>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</si>
  <si>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</si>
  <si>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</si>
  <si>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</si>
  <si>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</si>
  <si>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</si>
  <si>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</si>
  <si>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</si>
  <si>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</si>
  <si>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</si>
  <si>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</si>
  <si>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</si>
  <si>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</si>
  <si>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</si>
  <si>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</si>
  <si>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</si>
  <si>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</si>
  <si>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</si>
  <si>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</si>
  <si>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</si>
  <si>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</si>
  <si>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</si>
  <si>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</si>
  <si>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</si>
  <si>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</si>
  <si>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</si>
  <si>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</si>
  <si>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</si>
  <si>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</si>
  <si>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</si>
  <si>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</si>
  <si>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</si>
  <si>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</si>
  <si>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</si>
  <si>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</si>
  <si>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</si>
  <si>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</si>
  <si>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</si>
  <si>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</si>
  <si>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</si>
  <si>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</si>
  <si>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</si>
  <si>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</si>
  <si>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</si>
  <si>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</si>
  <si>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</si>
  <si>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</si>
  <si>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</si>
  <si>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</si>
  <si>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</si>
  <si>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</si>
  <si>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</si>
  <si>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</si>
  <si>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</si>
  <si>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</si>
  <si>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</si>
  <si>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</si>
  <si>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</si>
  <si>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</si>
  <si>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</si>
  <si>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</si>
  <si>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</si>
  <si>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</si>
  <si>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</si>
  <si>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</si>
  <si>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</si>
  <si>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</si>
  <si>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</si>
  <si>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</si>
  <si>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</si>
  <si>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</si>
  <si>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</si>
  <si>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</si>
  <si>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</si>
  <si>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</si>
  <si>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</si>
  <si>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</si>
  <si>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</si>
  <si>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</si>
  <si>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</si>
  <si>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</si>
  <si>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</si>
  <si>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</si>
  <si>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</si>
  <si>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</si>
  <si>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</si>
  <si>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</si>
  <si>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</si>
  <si>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</si>
  <si>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</si>
  <si>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</si>
  <si>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</si>
  <si>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</si>
  <si>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</si>
  <si>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</si>
  <si>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</si>
  <si>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</si>
  <si>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</si>
  <si>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</si>
  <si>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</si>
  <si>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</si>
  <si>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</si>
  <si>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</si>
  <si>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</si>
  <si>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</si>
  <si>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</si>
  <si>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</si>
  <si>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</si>
  <si>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</si>
  <si>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</si>
  <si>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</si>
  <si>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</si>
  <si>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</si>
  <si>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</si>
  <si>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</si>
  <si>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</si>
  <si>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</si>
  <si>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</si>
  <si>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</si>
  <si>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</si>
  <si>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</si>
  <si>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</si>
  <si>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</si>
  <si>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</si>
  <si>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</si>
  <si>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</si>
  <si>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</si>
  <si>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</si>
  <si>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</si>
  <si>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</si>
  <si>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</si>
  <si>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</si>
  <si>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</si>
  <si>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</si>
  <si>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</si>
  <si>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</si>
  <si>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</si>
  <si>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</si>
  <si>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</si>
  <si>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</si>
  <si>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</si>
  <si>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</si>
  <si>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</si>
  <si>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</si>
  <si>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</si>
  <si>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</si>
  <si>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</si>
  <si>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</si>
  <si>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</si>
  <si>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</si>
  <si>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</si>
  <si>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</si>
  <si>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</si>
  <si>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</si>
  <si>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</si>
  <si>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</si>
  <si>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</si>
  <si>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</si>
  <si>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</si>
  <si>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</si>
  <si>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</si>
  <si>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</si>
  <si>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</si>
  <si>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</si>
  <si>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</si>
  <si>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</si>
  <si>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</si>
  <si>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</si>
  <si>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</si>
  <si>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</si>
  <si>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</si>
  <si>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</si>
  <si>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</si>
  <si>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</si>
  <si>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</si>
  <si>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</si>
  <si>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</si>
  <si>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</si>
  <si>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</si>
  <si>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</si>
  <si>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</si>
  <si>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</si>
  <si>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</si>
  <si>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</si>
  <si>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</si>
  <si>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</si>
  <si>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</si>
  <si>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</si>
  <si>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</si>
  <si>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</si>
  <si>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</si>
  <si>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</si>
  <si>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</si>
  <si>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</si>
  <si>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</si>
  <si>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</si>
  <si>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</si>
  <si>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</si>
  <si>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</si>
  <si>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</si>
  <si>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</si>
  <si>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</si>
  <si>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</si>
  <si>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</si>
  <si>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</si>
  <si>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</si>
  <si>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</si>
  <si>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</si>
  <si>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</si>
  <si>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</si>
  <si>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</si>
  <si>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</si>
  <si>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</si>
  <si>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</si>
  <si>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</si>
  <si>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</si>
  <si>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</si>
  <si>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</si>
  <si>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</si>
  <si>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</si>
  <si>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</si>
  <si>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</si>
  <si>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</si>
  <si>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</si>
  <si>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</si>
  <si>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</si>
  <si>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</si>
  <si>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</si>
  <si>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</si>
  <si>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</si>
  <si>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</si>
  <si>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</si>
  <si>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</si>
  <si>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</si>
  <si>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</si>
  <si>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</si>
  <si>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</si>
  <si>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</si>
  <si>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</si>
  <si>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</si>
  <si>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</si>
  <si>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</si>
  <si>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</si>
  <si>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</si>
  <si>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</si>
  <si>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</si>
  <si>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</si>
  <si>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</si>
  <si>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</si>
  <si>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</si>
  <si>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</si>
  <si>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</si>
  <si>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</si>
  <si>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</si>
  <si>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</si>
  <si>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</si>
  <si>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</si>
  <si>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</si>
  <si>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</si>
  <si>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</si>
  <si>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</si>
  <si>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</si>
  <si>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</si>
  <si>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</si>
  <si>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</si>
  <si>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</si>
  <si>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</si>
  <si>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</si>
  <si>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</si>
  <si>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</si>
  <si>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</si>
  <si>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</si>
  <si>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</si>
  <si>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</si>
  <si>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</si>
  <si>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</si>
  <si>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</si>
  <si>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</si>
  <si>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</si>
  <si>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</si>
  <si>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</si>
  <si>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</si>
  <si>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</si>
  <si>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</si>
  <si>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</si>
  <si>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</si>
  <si>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</si>
  <si>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</si>
  <si>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</si>
  <si>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</si>
  <si>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</si>
  <si>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</si>
  <si>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</si>
  <si>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</si>
  <si>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</si>
  <si>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</si>
  <si>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</si>
  <si>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</si>
  <si>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</si>
  <si>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</si>
  <si>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</si>
  <si>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</si>
  <si>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</si>
  <si>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</si>
  <si>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</si>
  <si>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</si>
  <si>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</si>
  <si>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</si>
  <si>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</si>
  <si>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</si>
  <si>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</si>
  <si>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</si>
  <si>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</si>
  <si>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</si>
  <si>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</si>
  <si>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</si>
  <si>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</si>
  <si>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</si>
  <si>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</si>
  <si>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</si>
  <si>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</si>
  <si>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</si>
  <si>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</si>
  <si>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</si>
  <si>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</si>
  <si>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</si>
  <si>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</si>
  <si>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</si>
  <si>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</si>
  <si>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</si>
  <si>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</si>
  <si>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</si>
  <si>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</si>
  <si>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</si>
  <si>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</si>
  <si>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</si>
  <si>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</si>
  <si>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</si>
  <si>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</si>
  <si>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</si>
  <si>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</si>
  <si>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</si>
  <si>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</si>
  <si>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</si>
  <si>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</si>
  <si>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</si>
  <si>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</si>
  <si>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</si>
  <si>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</si>
  <si>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</si>
  <si>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</si>
  <si>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</si>
  <si>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</si>
  <si>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</si>
  <si>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</si>
  <si>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</si>
  <si>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</si>
  <si>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</si>
  <si>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</si>
  <si>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</si>
  <si>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</si>
  <si>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</si>
  <si>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</si>
  <si>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</si>
  <si>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</si>
  <si>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</si>
  <si>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</si>
  <si>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</si>
  <si>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</si>
  <si>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</si>
  <si>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</si>
  <si>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</si>
  <si>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</si>
  <si>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</si>
  <si>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</si>
  <si>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</si>
  <si>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</si>
  <si>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</si>
  <si>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</si>
  <si>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</si>
  <si>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</si>
  <si>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</si>
  <si>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</si>
  <si>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</si>
  <si>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</si>
  <si>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</si>
  <si>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</si>
  <si>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</si>
  <si>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</si>
  <si>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</si>
  <si>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</si>
  <si>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</si>
  <si>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</si>
  <si>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</si>
  <si>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</si>
  <si>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</si>
  <si>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</si>
  <si>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</si>
  <si>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</si>
  <si>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</si>
  <si>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</si>
  <si>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</si>
  <si>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</si>
  <si>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</si>
  <si>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</si>
  <si>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</si>
  <si>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</si>
  <si>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</si>
  <si>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</si>
  <si>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</si>
  <si>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</si>
  <si>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</si>
  <si>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</si>
  <si>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</si>
  <si>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</si>
  <si>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</si>
  <si>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</si>
  <si>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</si>
  <si>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</si>
  <si>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</si>
  <si>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</si>
  <si>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</si>
  <si>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</si>
  <si>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</si>
  <si>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</si>
  <si>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</si>
  <si>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</si>
  <si>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</si>
  <si>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</si>
  <si>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</si>
  <si>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</si>
  <si>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</si>
  <si>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</si>
  <si>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</si>
  <si>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</si>
  <si>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</si>
  <si>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</si>
  <si>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</si>
  <si>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</si>
  <si>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</si>
  <si>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</si>
  <si>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</si>
  <si>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</si>
  <si>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</si>
  <si>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</si>
  <si>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</si>
  <si>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</si>
  <si>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</si>
  <si>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</si>
  <si>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</si>
  <si>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</si>
  <si>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</si>
  <si>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</si>
  <si>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</si>
  <si>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</si>
  <si>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</si>
  <si>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</si>
  <si>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</si>
  <si>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</si>
  <si>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</si>
  <si>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</si>
  <si>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</si>
  <si>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</si>
  <si>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</si>
  <si>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</si>
  <si>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</si>
  <si>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</si>
  <si>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</si>
  <si>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</si>
  <si>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</si>
  <si>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</si>
  <si>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</si>
  <si>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</si>
  <si>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</si>
  <si>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</si>
  <si>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</si>
  <si>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</si>
  <si>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</si>
  <si>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</si>
  <si>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</si>
  <si>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</si>
  <si>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</si>
  <si>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</si>
  <si>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</si>
  <si>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</si>
  <si>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</si>
  <si>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</si>
  <si>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</si>
  <si>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</si>
  <si>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</si>
  <si>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</si>
  <si>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</si>
  <si>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</si>
  <si>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</si>
  <si>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</si>
  <si>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</si>
  <si>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</si>
  <si>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</si>
  <si>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</si>
  <si>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</si>
  <si>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</si>
  <si>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</si>
  <si>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</si>
  <si>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</si>
  <si>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</si>
  <si>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</si>
  <si>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</si>
  <si>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</si>
  <si>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</si>
  <si>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</si>
  <si>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</si>
  <si>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</si>
  <si>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</si>
  <si>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</si>
  <si>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</si>
  <si>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</si>
  <si>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</si>
  <si>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</si>
  <si>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</si>
  <si>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</si>
  <si>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</si>
  <si>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</si>
  <si>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</si>
  <si>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</si>
  <si>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</si>
  <si>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</si>
  <si>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</si>
  <si>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</si>
  <si>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</si>
  <si>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</si>
  <si>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</si>
  <si>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</si>
  <si>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</si>
  <si>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</si>
  <si>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</si>
  <si>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</si>
  <si>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</si>
  <si>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</si>
  <si>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</si>
  <si>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</si>
  <si>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</si>
  <si>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</si>
  <si>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</si>
  <si>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</si>
  <si>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</si>
  <si>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</si>
  <si>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</si>
  <si>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</si>
  <si>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</si>
  <si>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</si>
  <si>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</si>
  <si>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</si>
  <si>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</si>
  <si>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</si>
  <si>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</si>
  <si>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</si>
  <si>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</si>
  <si>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</si>
  <si>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</si>
  <si>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</si>
  <si>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</si>
  <si>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</si>
  <si>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</si>
  <si>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</si>
  <si>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</si>
  <si>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</si>
  <si>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</si>
  <si>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</si>
  <si>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</si>
  <si>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</si>
  <si>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</si>
  <si>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</si>
  <si>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</si>
  <si>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</si>
  <si>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</si>
  <si>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</si>
  <si>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</si>
  <si>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</si>
  <si>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</si>
  <si>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</si>
  <si>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</si>
  <si>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</si>
  <si>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</si>
  <si>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</si>
  <si>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</si>
  <si>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</si>
  <si>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</si>
  <si>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</si>
  <si>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</si>
  <si>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</si>
  <si>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</si>
  <si>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</si>
  <si>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</si>
  <si>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</si>
  <si>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</si>
  <si>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</si>
  <si>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</si>
  <si>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</si>
  <si>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</si>
  <si>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</si>
  <si>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</si>
  <si>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</si>
  <si>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</si>
  <si>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</si>
  <si>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</si>
  <si>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</si>
  <si>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</si>
  <si>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</si>
  <si>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</si>
  <si>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</si>
  <si>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</si>
  <si>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</si>
  <si>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</si>
  <si>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</si>
  <si>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</si>
  <si>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</si>
  <si>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</si>
  <si>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</si>
  <si>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</si>
  <si>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</si>
  <si>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</si>
  <si>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</si>
  <si>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</si>
  <si>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</si>
  <si>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</si>
  <si>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</si>
  <si>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</si>
  <si>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</si>
  <si>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</si>
  <si>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</si>
  <si>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</si>
  <si>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</si>
  <si>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</si>
  <si>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</si>
  <si>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</si>
  <si>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</si>
  <si>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</si>
  <si>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</si>
  <si>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</si>
  <si>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</si>
  <si>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</si>
  <si>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</si>
  <si>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</si>
  <si>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</si>
  <si>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</si>
  <si>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</si>
  <si>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</si>
  <si>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</si>
  <si>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</si>
  <si>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</si>
  <si>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</si>
  <si>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</si>
  <si>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</si>
  <si>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</si>
  <si>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</si>
  <si>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</si>
  <si>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</si>
  <si>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</si>
  <si>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</si>
  <si>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</si>
  <si>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</si>
  <si>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</si>
  <si>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</si>
  <si>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</si>
  <si>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</si>
  <si>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</si>
  <si>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</si>
  <si>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</si>
  <si>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</si>
  <si>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</si>
  <si>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</si>
  <si>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</si>
  <si>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</si>
  <si>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</si>
  <si>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</si>
  <si>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</si>
  <si>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</si>
  <si>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</si>
  <si>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</si>
  <si>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</si>
  <si>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</si>
  <si>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</si>
  <si>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</si>
  <si>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</si>
  <si>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</si>
  <si>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</si>
  <si>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</si>
  <si>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</si>
  <si>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</si>
  <si>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</si>
  <si>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</si>
  <si>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</si>
  <si>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</si>
  <si>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</si>
  <si>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</si>
  <si>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</si>
  <si>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</si>
  <si>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</si>
  <si>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</si>
  <si>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</si>
  <si>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</si>
  <si>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</si>
  <si>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</si>
  <si>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</si>
  <si>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</si>
  <si>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</si>
  <si>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</si>
  <si>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</si>
  <si>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</si>
  <si>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</si>
  <si>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</si>
  <si>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</si>
  <si>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</si>
  <si>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</si>
  <si>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</si>
  <si>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</si>
  <si>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</si>
  <si>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</si>
  <si>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</si>
  <si>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</si>
  <si>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</si>
  <si>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</si>
  <si>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</si>
  <si>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</si>
  <si>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</si>
  <si>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</si>
  <si>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</si>
  <si>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</si>
  <si>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</si>
  <si>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</si>
  <si>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</si>
  <si>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</si>
  <si>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</si>
  <si>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</si>
  <si>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</si>
  <si>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</si>
  <si>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</si>
  <si>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</si>
  <si>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</si>
  <si>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</si>
  <si>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</si>
  <si>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</si>
  <si>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</si>
  <si>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</si>
  <si>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</si>
  <si>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</si>
  <si>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</si>
  <si>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</si>
  <si>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</si>
  <si>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</si>
  <si>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</si>
  <si>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</si>
  <si>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</si>
  <si>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</si>
  <si>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</si>
  <si>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</si>
  <si>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</si>
  <si>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</si>
  <si>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</si>
  <si>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</si>
  <si>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</si>
  <si>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</si>
  <si>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</si>
  <si>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</si>
  <si>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</si>
  <si>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</si>
  <si>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</si>
  <si>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</si>
  <si>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</si>
  <si>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</si>
  <si>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</si>
  <si>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</si>
  <si>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</si>
  <si>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</si>
  <si>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</si>
  <si>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</si>
  <si>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</si>
  <si>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</si>
  <si>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</si>
  <si>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</si>
  <si>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</si>
  <si>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</si>
  <si>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</si>
  <si>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</si>
  <si>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</si>
  <si>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</si>
  <si>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</si>
  <si>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</si>
  <si>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</si>
  <si>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</si>
  <si>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</si>
  <si>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</si>
  <si>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</si>
  <si>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</si>
  <si>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</si>
  <si>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</si>
  <si>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</si>
  <si>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</si>
  <si>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</si>
  <si>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</si>
  <si>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</si>
  <si>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</si>
  <si>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</si>
  <si>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</si>
  <si>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</si>
  <si>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</si>
  <si>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</si>
  <si>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</si>
  <si>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</si>
  <si>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</si>
  <si>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</si>
  <si>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</si>
  <si>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</si>
  <si>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</si>
  <si>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</si>
  <si>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</si>
  <si>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</si>
  <si>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</si>
  <si>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</si>
  <si>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</si>
  <si>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</si>
  <si>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</si>
  <si>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</si>
  <si>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</si>
  <si>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</si>
  <si>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</si>
  <si>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</si>
  <si>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</si>
  <si>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</si>
  <si>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</si>
  <si>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</si>
  <si>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</si>
  <si>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</si>
  <si>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</si>
  <si>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</si>
  <si>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</si>
  <si>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</si>
  <si>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</si>
  <si>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</si>
  <si>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</si>
  <si>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</si>
  <si>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</si>
  <si>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</si>
  <si>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</si>
  <si>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</si>
  <si>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</si>
  <si>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</si>
  <si>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</si>
  <si>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</si>
  <si>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</si>
  <si>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</si>
  <si>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</si>
  <si>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</si>
  <si>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</si>
  <si>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</si>
  <si>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</si>
  <si>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</si>
  <si>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</si>
  <si>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</si>
  <si>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</si>
  <si>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</si>
  <si>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</si>
  <si>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</si>
  <si>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</si>
  <si>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</si>
  <si>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</si>
  <si>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</si>
  <si>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</si>
  <si>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</si>
  <si>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</si>
  <si>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</si>
  <si>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</si>
  <si>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</si>
  <si>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</si>
  <si>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</si>
  <si>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</si>
  <si>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</si>
  <si>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</si>
  <si>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</si>
  <si>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</si>
  <si>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</si>
  <si>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</si>
  <si>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</si>
  <si>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</si>
  <si>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</si>
  <si>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</si>
  <si>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</si>
  <si>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</si>
  <si>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</si>
  <si>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</si>
  <si>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</si>
  <si>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</si>
  <si>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</si>
  <si>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</si>
  <si>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</si>
  <si>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</si>
  <si>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</si>
  <si>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</si>
  <si>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</si>
  <si>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</si>
  <si>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</si>
  <si>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</si>
  <si>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</si>
  <si>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</si>
  <si>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</si>
  <si>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</si>
  <si>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</si>
  <si>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</si>
  <si>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</si>
  <si>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</si>
  <si>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</si>
  <si>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</si>
  <si>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</si>
  <si>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</si>
  <si>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</si>
  <si>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</si>
  <si>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</si>
  <si>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</si>
  <si>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</si>
  <si>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</si>
  <si>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</si>
  <si>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</si>
  <si>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</si>
  <si>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</si>
  <si>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</si>
  <si>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</si>
  <si>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</si>
  <si>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</si>
  <si>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</si>
  <si>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</si>
  <si>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</si>
  <si>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</si>
  <si>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</si>
  <si>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</si>
  <si>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</si>
  <si>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</si>
  <si>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</si>
  <si>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</si>
  <si>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</si>
  <si>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</si>
  <si>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</si>
  <si>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</si>
  <si>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</si>
  <si>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</si>
  <si>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</si>
  <si>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</si>
  <si>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</si>
  <si>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</si>
  <si>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</si>
  <si>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</si>
  <si>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</si>
  <si>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</si>
  <si>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</si>
  <si>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</si>
  <si>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</si>
  <si>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</si>
  <si>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</si>
  <si>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</si>
  <si>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</si>
  <si>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</si>
  <si>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</si>
  <si>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</si>
  <si>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</si>
  <si>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</si>
  <si>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</si>
  <si>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</si>
  <si>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</si>
  <si>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</si>
  <si>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</si>
  <si>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</si>
  <si>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</si>
  <si>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</si>
  <si>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</si>
  <si>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</si>
  <si>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</si>
  <si>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</si>
  <si>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</si>
  <si>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</si>
  <si>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</si>
  <si>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</si>
  <si>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</si>
  <si>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</si>
  <si>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</si>
  <si>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</si>
  <si>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</si>
  <si>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</si>
  <si>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</si>
  <si>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</si>
  <si>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</si>
  <si>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</si>
  <si>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</si>
  <si>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</si>
  <si>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</si>
  <si>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</si>
  <si>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</si>
  <si>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</si>
  <si>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</si>
  <si>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</si>
  <si>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</si>
  <si>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</si>
  <si>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</si>
  <si>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</si>
  <si>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</si>
  <si>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</si>
  <si>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</si>
  <si>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</si>
  <si>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</si>
  <si>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</si>
  <si>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</si>
  <si>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</si>
  <si>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</si>
  <si>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</si>
  <si>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</si>
  <si>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</si>
  <si>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</si>
  <si>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</si>
  <si>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</si>
  <si>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</si>
  <si>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</si>
  <si>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</si>
  <si>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</si>
  <si>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</si>
  <si>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</si>
  <si>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</si>
  <si>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</si>
  <si>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</si>
  <si>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</si>
  <si>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</si>
  <si>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</si>
  <si>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</si>
  <si>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</si>
  <si>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</si>
  <si>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</si>
  <si>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</si>
  <si>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</si>
  <si>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</si>
  <si>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</si>
  <si>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</si>
  <si>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</si>
  <si>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</si>
  <si>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</si>
  <si>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</si>
  <si>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</si>
  <si>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</si>
  <si>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</si>
  <si>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</si>
  <si>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</si>
  <si>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</si>
  <si>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</si>
  <si>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</si>
  <si>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</si>
  <si>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</si>
  <si>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</si>
  <si>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</si>
  <si>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</si>
  <si>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</si>
  <si>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</si>
  <si>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</si>
  <si>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</si>
  <si>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</si>
  <si>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</si>
  <si>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</si>
  <si>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</si>
  <si>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</si>
  <si>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</si>
  <si>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</si>
  <si>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</si>
  <si>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</si>
  <si>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</si>
  <si>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</si>
  <si>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</si>
  <si>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</si>
  <si>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</si>
  <si>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</si>
  <si>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</si>
  <si>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</si>
  <si>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</si>
  <si>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</si>
  <si>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</si>
  <si>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</si>
  <si>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</si>
  <si>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</si>
  <si>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</si>
  <si>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</si>
  <si>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</si>
  <si>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</si>
  <si>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</si>
  <si>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</si>
  <si>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</si>
  <si>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</si>
  <si>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</si>
  <si>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</si>
  <si>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</si>
  <si>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</si>
  <si>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</si>
  <si>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</si>
  <si>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</si>
  <si>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</si>
  <si>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</si>
  <si>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</si>
  <si>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</si>
  <si>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</si>
  <si>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</si>
  <si>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</si>
  <si>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</si>
  <si>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</si>
  <si>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</si>
  <si>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</si>
  <si>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</si>
  <si>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</si>
  <si>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</si>
  <si>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</si>
  <si>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</si>
  <si>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</si>
  <si>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</si>
  <si>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</si>
  <si>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</si>
  <si>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</si>
  <si>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</si>
  <si>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</si>
  <si>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</si>
  <si>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</si>
  <si>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</si>
  <si>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</si>
  <si>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</si>
  <si>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</si>
  <si>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</si>
  <si>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</si>
  <si>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</si>
  <si>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</si>
  <si>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</si>
  <si>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</si>
  <si>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</si>
  <si>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</si>
  <si>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</si>
  <si>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</si>
  <si>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</si>
  <si>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</si>
  <si>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</si>
  <si>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</si>
  <si>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</si>
  <si>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</si>
  <si>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</si>
  <si>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</si>
  <si>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</si>
  <si>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</si>
  <si>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</si>
  <si>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</si>
  <si>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</si>
  <si>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</si>
  <si>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</si>
  <si>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</si>
  <si>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</si>
  <si>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</si>
  <si>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</si>
  <si>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</si>
  <si>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</si>
  <si>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</si>
  <si>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</si>
  <si>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</si>
  <si>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</si>
  <si>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</si>
  <si>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</si>
  <si>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</si>
  <si>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</si>
  <si>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</si>
  <si>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</si>
  <si>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</si>
  <si>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</si>
  <si>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</si>
  <si>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</si>
  <si>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</si>
  <si>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</si>
  <si>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</si>
  <si>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</si>
  <si>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</si>
  <si>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</si>
  <si>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</si>
  <si>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</si>
  <si>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</si>
  <si>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</si>
  <si>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</si>
  <si>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</si>
  <si>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</si>
  <si>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</si>
  <si>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</si>
  <si>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</si>
  <si>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</si>
  <si>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</si>
  <si>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</si>
  <si>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</si>
  <si>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</si>
  <si>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</si>
  <si>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</si>
  <si>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</si>
  <si>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</si>
  <si>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</si>
  <si>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</si>
  <si>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</si>
  <si>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</si>
  <si>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</si>
  <si>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</si>
  <si>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</si>
  <si>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</si>
  <si>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</si>
  <si>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</si>
  <si>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</si>
  <si>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</si>
  <si>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</si>
  <si>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</si>
  <si>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</si>
  <si>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</si>
  <si>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</si>
  <si>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</si>
  <si>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</si>
  <si>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</si>
  <si>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</si>
  <si>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</si>
  <si>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</si>
  <si>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</si>
  <si>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</si>
  <si>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</si>
  <si>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</si>
  <si>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</si>
  <si>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</si>
  <si>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</si>
  <si>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</si>
  <si>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</si>
  <si>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</si>
  <si>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</si>
  <si>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</si>
  <si>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</si>
  <si>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</si>
  <si>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</si>
  <si>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</si>
  <si>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</si>
  <si>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</si>
  <si>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</si>
  <si>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</si>
  <si>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</si>
  <si>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</si>
  <si>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</si>
  <si>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</si>
  <si>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</si>
  <si>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</si>
  <si>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</si>
  <si>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</si>
  <si>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</si>
  <si>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</si>
  <si>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</si>
  <si>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</si>
  <si>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</si>
  <si>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</si>
  <si>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</si>
  <si>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</si>
  <si>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</si>
  <si>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</si>
  <si>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</si>
  <si>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</si>
  <si>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</si>
  <si>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</si>
  <si>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</si>
  <si>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</si>
  <si>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</si>
  <si>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</si>
  <si>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</si>
  <si>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</si>
  <si>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</si>
  <si>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</si>
  <si>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</si>
  <si>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</si>
  <si>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</si>
  <si>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</si>
  <si>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</si>
  <si>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</si>
  <si>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</si>
  <si>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</si>
  <si>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</si>
  <si>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</si>
  <si>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</si>
  <si>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</si>
  <si>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</si>
  <si>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</si>
  <si>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</si>
  <si>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</si>
  <si>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</si>
  <si>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</si>
  <si>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</si>
  <si>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</si>
  <si>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</si>
  <si>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</si>
  <si>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</si>
  <si>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</si>
  <si>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</si>
  <si>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</si>
  <si>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</si>
  <si>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</si>
  <si>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</si>
  <si>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</si>
  <si>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</si>
  <si>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</si>
  <si>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</si>
  <si>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</si>
  <si>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</si>
  <si>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</si>
  <si>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</si>
  <si>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</si>
  <si>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</si>
  <si>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</si>
  <si>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</si>
  <si>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</si>
  <si>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</si>
  <si>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</si>
  <si>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</si>
  <si>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</si>
  <si>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</si>
  <si>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</si>
  <si>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</si>
  <si>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</si>
  <si>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</si>
  <si>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</si>
  <si>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</si>
  <si>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</si>
  <si>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</si>
  <si>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</si>
  <si>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</si>
  <si>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</si>
  <si>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</si>
  <si>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</si>
  <si>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</si>
  <si>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</si>
  <si>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</si>
  <si>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</si>
  <si>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</si>
  <si>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</si>
  <si>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</si>
  <si>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</si>
  <si>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</si>
  <si>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</si>
  <si>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</si>
  <si>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</si>
  <si>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</si>
  <si>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</si>
  <si>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</si>
  <si>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</si>
  <si>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</si>
  <si>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</si>
  <si>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</si>
  <si>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</si>
  <si>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</si>
  <si>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</si>
  <si>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</si>
  <si>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</si>
  <si>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</si>
  <si>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</si>
  <si>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</si>
  <si>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</si>
  <si>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</si>
  <si>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</si>
  <si>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</si>
  <si>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</si>
  <si>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</si>
  <si>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</si>
  <si>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</si>
  <si>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</si>
  <si>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</si>
  <si>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</si>
  <si>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</si>
  <si>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</si>
  <si>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</si>
  <si>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</si>
  <si>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</si>
  <si>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</si>
  <si>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</si>
  <si>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</si>
  <si>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</si>
  <si>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</si>
  <si>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</si>
  <si>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</si>
  <si>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</si>
  <si>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</si>
  <si>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</si>
  <si>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</si>
  <si>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</si>
  <si>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</si>
  <si>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</si>
  <si>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</si>
  <si>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</si>
  <si>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</si>
  <si>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</si>
  <si>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</si>
  <si>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</si>
  <si>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</si>
  <si>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</si>
  <si>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</si>
  <si>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</si>
  <si>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</si>
  <si>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</si>
  <si>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</si>
  <si>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</si>
  <si>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</si>
  <si>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</si>
  <si>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</si>
  <si>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</si>
  <si>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</si>
  <si>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</si>
  <si>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</si>
  <si>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</si>
  <si>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</si>
  <si>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</si>
  <si>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</si>
  <si>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</si>
  <si>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</si>
  <si>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</si>
  <si>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</si>
  <si>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</si>
  <si>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</si>
  <si>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</si>
  <si>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</si>
  <si>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</si>
  <si>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</si>
  <si>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</si>
  <si>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</si>
  <si>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</si>
  <si>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</si>
  <si>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</si>
  <si>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</si>
  <si>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</si>
  <si>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</si>
  <si>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</si>
  <si>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</si>
  <si>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</si>
  <si>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</si>
  <si>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</si>
  <si>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</si>
  <si>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</si>
  <si>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</si>
  <si>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</si>
  <si>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</si>
  <si>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</si>
  <si>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</si>
  <si>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</si>
  <si>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</si>
  <si>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</si>
  <si>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</si>
  <si>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</si>
  <si>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</si>
  <si>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</si>
  <si>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</si>
  <si>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</si>
  <si>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</si>
  <si>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</si>
  <si>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</si>
  <si>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</si>
  <si>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</si>
  <si>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</si>
  <si>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</si>
  <si>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</si>
  <si>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</si>
  <si>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</si>
  <si>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</si>
  <si>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</si>
  <si>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</si>
  <si>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</si>
  <si>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</si>
  <si>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</si>
  <si>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</si>
  <si>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</si>
  <si>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</si>
  <si>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</si>
  <si>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</si>
  <si>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</si>
  <si>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</si>
  <si>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</si>
  <si>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</si>
  <si>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</si>
  <si>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</si>
  <si>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</si>
  <si>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</si>
  <si>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</si>
  <si>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</si>
  <si>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</si>
  <si>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</si>
  <si>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</si>
  <si>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</si>
  <si>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</si>
  <si>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</si>
  <si>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</si>
  <si>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</si>
  <si>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</si>
  <si>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</si>
  <si>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</si>
  <si>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</si>
  <si>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</si>
  <si>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</si>
  <si>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</si>
  <si>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</si>
  <si>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</si>
  <si>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</si>
  <si>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</si>
  <si>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</si>
  <si>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</si>
  <si>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</si>
  <si>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</si>
  <si>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</si>
  <si>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</si>
  <si>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</si>
  <si>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</si>
  <si>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</si>
  <si>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</si>
  <si>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</si>
  <si>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</si>
  <si>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</si>
  <si>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</si>
  <si>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</si>
  <si>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</si>
  <si>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</si>
  <si>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</si>
  <si>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</si>
  <si>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</si>
  <si>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</si>
  <si>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</si>
  <si>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</si>
  <si>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</si>
  <si>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</si>
  <si>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</si>
  <si>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</si>
  <si>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</si>
  <si>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</si>
  <si>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</si>
  <si>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</si>
  <si>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</si>
  <si>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</si>
  <si>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</si>
  <si>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</si>
  <si>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</si>
  <si>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</si>
  <si>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</si>
  <si>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</si>
  <si>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</si>
  <si>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</si>
  <si>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</si>
  <si>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</si>
  <si>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</si>
  <si>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</si>
  <si>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</si>
  <si>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</si>
  <si>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</si>
  <si>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</si>
  <si>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</si>
  <si>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</si>
  <si>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</si>
  <si>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</si>
  <si>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</si>
  <si>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</si>
  <si>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</si>
  <si>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</si>
  <si>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</si>
  <si>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</si>
  <si>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</si>
  <si>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</si>
  <si>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</si>
  <si>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</si>
  <si>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</si>
  <si>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</si>
  <si>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</si>
  <si>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</si>
  <si>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</si>
  <si>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</si>
  <si>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</si>
  <si>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</si>
  <si>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</si>
  <si>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</si>
  <si>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</si>
  <si>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</si>
  <si>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</si>
  <si>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</si>
  <si>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</si>
  <si>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</si>
  <si>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</si>
  <si>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</si>
  <si>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</si>
  <si>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</si>
  <si>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</si>
  <si>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</si>
  <si>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</si>
  <si>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</si>
  <si>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</si>
  <si>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</si>
  <si>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</si>
  <si>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</si>
  <si>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</si>
  <si>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</si>
  <si>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</si>
  <si>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</si>
  <si>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</si>
  <si>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</si>
  <si>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</si>
  <si>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</si>
  <si>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</si>
  <si>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</si>
  <si>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</si>
  <si>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</si>
  <si>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</si>
  <si>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</si>
  <si>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</si>
  <si>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</si>
  <si>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</si>
  <si>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</si>
  <si>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</si>
  <si>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</si>
  <si>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</si>
  <si>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</si>
  <si>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</si>
  <si>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</si>
  <si>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</si>
  <si>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</si>
  <si>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</si>
  <si>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</si>
  <si>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</si>
  <si>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</si>
  <si>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</si>
  <si>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</si>
  <si>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</si>
  <si>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</si>
  <si>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</si>
  <si>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</si>
  <si>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</si>
  <si>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</si>
  <si>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</si>
  <si>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</si>
  <si>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</si>
  <si>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</si>
  <si>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</si>
  <si>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</si>
  <si>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</si>
  <si>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</si>
  <si>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</si>
  <si>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</si>
  <si>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</si>
  <si>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</si>
  <si>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</si>
  <si>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</si>
  <si>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</si>
  <si>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</si>
  <si>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</si>
  <si>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</si>
  <si>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</si>
  <si>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</si>
  <si>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</si>
  <si>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</si>
  <si>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</si>
  <si>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</si>
  <si>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</si>
  <si>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</si>
  <si>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</si>
  <si>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</si>
  <si>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</si>
  <si>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</si>
  <si>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</si>
  <si>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</si>
  <si>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</si>
  <si>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</si>
  <si>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</si>
  <si>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</si>
  <si>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</si>
  <si>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</si>
  <si>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</si>
  <si>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</si>
  <si>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</si>
  <si>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</si>
  <si>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</si>
  <si>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</si>
  <si>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</si>
  <si>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</si>
  <si>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</si>
  <si>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</si>
  <si>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</si>
  <si>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</si>
  <si>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</si>
  <si>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</si>
  <si>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</si>
  <si>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</si>
  <si>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</si>
  <si>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</si>
  <si>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</si>
  <si>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</si>
  <si>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</si>
  <si>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</si>
  <si>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</si>
  <si>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</si>
  <si>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</si>
  <si>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</si>
  <si>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</si>
  <si>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</si>
  <si>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</si>
  <si>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</si>
  <si>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</si>
  <si>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</si>
  <si>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</si>
  <si>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</si>
  <si>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</si>
  <si>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</si>
  <si>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</si>
  <si>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</si>
  <si>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</si>
  <si>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</si>
  <si>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</si>
  <si>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</si>
  <si>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</si>
  <si>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</si>
  <si>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</si>
  <si>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</si>
  <si>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</si>
  <si>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</si>
  <si>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</si>
  <si>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</si>
  <si>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</si>
  <si>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</si>
  <si>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</si>
  <si>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</si>
  <si>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</si>
  <si>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</si>
  <si>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</si>
  <si>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</si>
  <si>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</si>
  <si>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</si>
  <si>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</si>
  <si>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</si>
  <si>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</si>
  <si>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</si>
  <si>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</si>
  <si>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</si>
  <si>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</si>
  <si>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</si>
  <si>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</si>
  <si>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</si>
  <si>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</si>
  <si>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</si>
  <si>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</si>
  <si>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</si>
  <si>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</si>
  <si>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</si>
  <si>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</si>
  <si>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</si>
  <si>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</si>
  <si>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</si>
  <si>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</si>
  <si>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</si>
  <si>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</si>
  <si>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</si>
  <si>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</si>
  <si>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</si>
  <si>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</si>
  <si>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</si>
  <si>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</si>
  <si>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</si>
  <si>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</si>
  <si>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</si>
  <si>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</si>
  <si>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</si>
  <si>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</si>
  <si>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</si>
  <si>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</si>
  <si>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</si>
  <si>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</si>
  <si>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</si>
  <si>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</si>
  <si>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</si>
  <si>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</si>
  <si>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</si>
  <si>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</si>
  <si>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</si>
  <si>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</si>
  <si>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</si>
  <si>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</si>
  <si>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</si>
  <si>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</si>
  <si>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</si>
  <si>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</si>
  <si>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</si>
  <si>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</si>
  <si>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</si>
  <si>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</si>
  <si>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</si>
  <si>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</si>
  <si>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</si>
  <si>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</si>
  <si>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</si>
  <si>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</si>
  <si>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</si>
  <si>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</si>
  <si>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</si>
  <si>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</si>
  <si>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</si>
  <si>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</si>
  <si>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</si>
  <si>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</si>
  <si>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</si>
  <si>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</si>
  <si>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</si>
  <si>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</si>
  <si>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</si>
  <si>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</si>
  <si>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</si>
  <si>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</si>
  <si>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</si>
  <si>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</si>
  <si>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</si>
  <si>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</si>
  <si>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</si>
  <si>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</si>
  <si>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</si>
  <si>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</si>
  <si>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</si>
  <si>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</si>
  <si>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</si>
  <si>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</si>
  <si>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</si>
  <si>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</si>
  <si>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</si>
  <si>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</si>
  <si>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</si>
  <si>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</si>
  <si>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</si>
  <si>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</si>
  <si>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</si>
  <si>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</si>
  <si>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</si>
  <si>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</si>
  <si>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</si>
  <si>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</si>
  <si>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</si>
  <si>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</si>
  <si>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</si>
  <si>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</si>
  <si>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</si>
  <si>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</si>
  <si>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</si>
  <si>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</si>
  <si>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</si>
  <si>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</si>
  <si>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</si>
  <si>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</si>
  <si>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</si>
  <si>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</si>
  <si>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</si>
  <si>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</si>
  <si>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</si>
  <si>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</si>
  <si>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</si>
  <si>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</si>
  <si>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</si>
  <si>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</si>
  <si>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</si>
  <si>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</si>
  <si>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</si>
  <si>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</si>
  <si>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</si>
  <si>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</si>
  <si>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</si>
  <si>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</si>
  <si>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</si>
  <si>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</si>
  <si>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</si>
  <si>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</si>
  <si>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</si>
  <si>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</si>
  <si>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</si>
  <si>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</si>
  <si>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</si>
  <si>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</si>
  <si>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</si>
  <si>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</si>
  <si>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</si>
  <si>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</si>
  <si>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</si>
  <si>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</si>
  <si>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</si>
  <si>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</si>
  <si>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</si>
  <si>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</si>
  <si>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</si>
  <si>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</si>
  <si>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</si>
  <si>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</si>
  <si>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</si>
  <si>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</si>
  <si>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</si>
  <si>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</si>
  <si>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</si>
  <si>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</si>
  <si>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</si>
  <si>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</si>
  <si>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</si>
  <si>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</si>
  <si>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</si>
  <si>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</si>
  <si>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</si>
  <si>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</si>
  <si>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</si>
  <si>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</si>
  <si>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</si>
  <si>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</si>
  <si>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</si>
  <si>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</si>
  <si>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</si>
  <si>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</si>
  <si>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</si>
  <si>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</si>
  <si>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</si>
  <si>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</si>
  <si>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</si>
  <si>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</si>
  <si>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</si>
  <si>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</si>
  <si>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</si>
  <si>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</si>
  <si>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</si>
  <si>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</si>
  <si>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</si>
  <si>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</si>
  <si>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</si>
  <si>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</si>
  <si>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</si>
  <si>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</si>
  <si>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</si>
  <si>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</si>
  <si>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</si>
  <si>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</si>
  <si>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</si>
  <si>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</si>
  <si>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</si>
  <si>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</si>
  <si>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</si>
  <si>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</si>
  <si>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</si>
  <si>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</si>
  <si>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</si>
  <si>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</si>
  <si>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</si>
  <si>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</si>
  <si>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</si>
  <si>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</si>
  <si>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</si>
  <si>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</si>
  <si>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</si>
  <si>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</si>
  <si>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</si>
  <si>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</si>
  <si>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</si>
  <si>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</si>
  <si>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</si>
  <si>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</si>
  <si>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</si>
  <si>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</si>
  <si>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</si>
  <si>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</si>
  <si>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</si>
  <si>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</si>
  <si>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</si>
  <si>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</si>
  <si>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</si>
  <si>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</si>
  <si>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</si>
  <si>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</si>
  <si>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</si>
  <si>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</si>
  <si>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</si>
  <si>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</si>
  <si>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</si>
  <si>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</si>
  <si>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</si>
  <si>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</si>
  <si>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</si>
  <si>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</si>
  <si>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</si>
  <si>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</si>
  <si>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</si>
  <si>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</si>
  <si>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</si>
  <si>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</si>
  <si>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</si>
  <si>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</si>
  <si>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</si>
  <si>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</si>
  <si>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</si>
  <si>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</si>
  <si>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</si>
  <si>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</si>
  <si>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</si>
  <si>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</si>
  <si>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</si>
  <si>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</si>
  <si>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</si>
  <si>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</si>
  <si>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</si>
  <si>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</si>
  <si>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</si>
  <si>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</si>
  <si>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</si>
  <si>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</si>
  <si>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</si>
  <si>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</si>
  <si>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</si>
  <si>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</si>
  <si>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</si>
  <si>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</si>
  <si>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</si>
  <si>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</si>
  <si>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</si>
  <si>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</si>
  <si>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</si>
  <si>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</si>
  <si>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</si>
  <si>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</si>
  <si>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</si>
  <si>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</si>
  <si>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</si>
  <si>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</si>
  <si>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</si>
  <si>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</si>
  <si>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</si>
  <si>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</si>
  <si>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</si>
  <si>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</si>
  <si>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</si>
  <si>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</si>
  <si>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</si>
  <si>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</si>
  <si>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</si>
  <si>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</si>
  <si>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</si>
  <si>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</si>
  <si>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</si>
  <si>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</si>
  <si>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</si>
  <si>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</si>
  <si>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</si>
  <si>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</si>
  <si>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</si>
  <si>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</si>
  <si>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</si>
  <si>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</si>
  <si>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</si>
  <si>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</si>
  <si>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</si>
  <si>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</si>
  <si>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</si>
  <si>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</si>
  <si>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</si>
  <si>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</si>
  <si>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</si>
  <si>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</si>
  <si>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</si>
  <si>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</si>
  <si>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</si>
  <si>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</si>
  <si>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</si>
  <si>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</si>
  <si>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</si>
  <si>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</si>
  <si>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</si>
  <si>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</si>
  <si>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</si>
  <si>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</si>
  <si>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</si>
  <si>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</si>
  <si>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</si>
  <si>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</si>
  <si>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</si>
  <si>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</si>
  <si>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</si>
  <si>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</si>
  <si>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</si>
  <si>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</si>
  <si>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</si>
  <si>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</si>
  <si>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</si>
  <si>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</si>
  <si>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</si>
  <si>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</si>
  <si>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</si>
  <si>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</si>
  <si>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</si>
  <si>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</si>
  <si>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</si>
  <si>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</si>
  <si>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</si>
  <si>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</si>
  <si>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</si>
  <si>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</si>
  <si>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</si>
  <si>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</si>
  <si>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</si>
  <si>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</si>
  <si>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</si>
  <si>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</si>
  <si>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</si>
  <si>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</si>
  <si>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</si>
  <si>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</si>
  <si>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</si>
  <si>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</si>
  <si>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</si>
  <si>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</si>
  <si>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</si>
  <si>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</si>
  <si>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</si>
  <si>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</si>
  <si>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</si>
  <si>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</si>
  <si>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</si>
  <si>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</si>
  <si>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</si>
  <si>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</si>
  <si>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</si>
  <si>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</si>
  <si>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</si>
  <si>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</si>
  <si>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</si>
  <si>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</si>
  <si>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</si>
  <si>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</si>
  <si>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</si>
  <si>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</si>
  <si>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</si>
  <si>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</si>
  <si>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</si>
  <si>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</si>
  <si>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</si>
  <si>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</si>
  <si>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</si>
  <si>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</si>
  <si>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</si>
  <si>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</si>
  <si>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</si>
  <si>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</si>
  <si>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</si>
  <si>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</si>
  <si>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</si>
  <si>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</si>
  <si>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</si>
  <si>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</si>
  <si>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</si>
  <si>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</si>
  <si>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</si>
  <si>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</si>
  <si>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</si>
  <si>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</si>
  <si>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</si>
  <si>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</si>
  <si>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</si>
  <si>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</si>
  <si>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</si>
  <si>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</si>
  <si>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</si>
  <si>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</si>
  <si>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</si>
  <si>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</si>
  <si>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</si>
  <si>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</si>
  <si>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</si>
  <si>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</si>
  <si>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</si>
  <si>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</si>
  <si>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</si>
  <si>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</si>
  <si>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</si>
  <si>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</si>
  <si>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</si>
  <si>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</si>
  <si>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</si>
  <si>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</si>
  <si>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</si>
  <si>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</si>
  <si>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</si>
  <si>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</si>
  <si>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</si>
  <si>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</si>
  <si>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</si>
  <si>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</si>
  <si>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</si>
  <si>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</si>
  <si>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</si>
  <si>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</si>
  <si>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</si>
  <si>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</si>
  <si>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</si>
  <si>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</si>
  <si>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</si>
  <si>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</si>
  <si>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</si>
  <si>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</si>
  <si>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</si>
  <si>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</si>
  <si>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</si>
  <si>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</si>
  <si>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</si>
  <si>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</si>
  <si>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</si>
  <si>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</si>
  <si>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</si>
  <si>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</si>
  <si>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</si>
  <si>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</si>
  <si>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</si>
  <si>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</si>
  <si>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</si>
  <si>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</si>
  <si>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</si>
  <si>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</si>
  <si>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</si>
  <si>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</si>
  <si>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</si>
  <si>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</si>
  <si>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</si>
  <si>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</si>
  <si>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</si>
  <si>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</si>
  <si>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</si>
  <si>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</si>
  <si>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</si>
  <si>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</si>
  <si>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</si>
  <si>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</si>
  <si>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</si>
  <si>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</si>
  <si>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</si>
  <si>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</si>
  <si>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</si>
  <si>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</si>
  <si>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</si>
  <si>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</si>
  <si>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</si>
  <si>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</si>
  <si>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</si>
  <si>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</si>
  <si>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</si>
  <si>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</si>
  <si>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</si>
  <si>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</si>
  <si>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</si>
  <si>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</si>
  <si>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</si>
  <si>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</si>
  <si>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</si>
  <si>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</si>
  <si>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</si>
  <si>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</si>
  <si>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</si>
  <si>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</si>
  <si>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</si>
  <si>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</si>
  <si>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</si>
  <si>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</si>
  <si>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</si>
  <si>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</si>
  <si>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</si>
  <si>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</si>
  <si>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</si>
  <si>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</si>
  <si>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</si>
  <si>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</si>
  <si>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</si>
  <si>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</si>
  <si>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</si>
  <si>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</si>
  <si>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</si>
  <si>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</si>
  <si>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</si>
  <si>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</si>
  <si>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</si>
  <si>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</si>
  <si>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</si>
  <si>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</si>
  <si>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</si>
  <si>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</si>
  <si>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</si>
  <si>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</si>
  <si>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</si>
  <si>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</si>
  <si>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</si>
  <si>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</si>
  <si>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</si>
  <si>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</si>
  <si>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</si>
  <si>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</si>
  <si>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</si>
  <si>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</si>
  <si>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</si>
  <si>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</si>
  <si>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</si>
  <si>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</si>
  <si>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</si>
  <si>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</si>
  <si>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</si>
  <si>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</si>
  <si>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</si>
  <si>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</si>
  <si>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</si>
  <si>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</si>
  <si>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</si>
  <si>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</si>
  <si>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</si>
  <si>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</si>
  <si>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</si>
  <si>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</si>
  <si>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</si>
  <si>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</si>
  <si>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</si>
  <si>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</si>
  <si>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</si>
  <si>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</si>
  <si>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</si>
  <si>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</si>
  <si>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</si>
  <si>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</si>
  <si>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</si>
  <si>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</si>
  <si>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</si>
  <si>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</si>
  <si>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</si>
  <si>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</si>
  <si>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</si>
  <si>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</si>
  <si>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</si>
  <si>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</si>
  <si>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</si>
  <si>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</si>
  <si>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</si>
  <si>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</si>
  <si>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</si>
  <si>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</si>
  <si>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</si>
  <si>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</si>
  <si>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</si>
  <si>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</si>
  <si>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</si>
  <si>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</si>
  <si>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</si>
  <si>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</si>
  <si>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</si>
  <si>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</si>
  <si>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</si>
  <si>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</si>
  <si>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</si>
  <si>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</si>
  <si>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</si>
  <si>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</si>
  <si>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</si>
  <si>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</si>
  <si>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</si>
  <si>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</si>
  <si>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</si>
  <si>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</si>
  <si>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</si>
  <si>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</si>
  <si>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</si>
  <si>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</si>
  <si>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</si>
  <si>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</si>
  <si>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</si>
  <si>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</si>
  <si>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</si>
  <si>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</si>
  <si>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</si>
  <si>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</si>
  <si>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</si>
  <si>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</si>
  <si>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</si>
  <si>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</si>
  <si>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</si>
  <si>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</si>
  <si>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</si>
  <si>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</si>
  <si>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</si>
  <si>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</si>
  <si>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</si>
  <si>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</si>
  <si>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</si>
  <si>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</si>
  <si>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</si>
  <si>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</si>
  <si>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</si>
  <si>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</si>
  <si>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</si>
  <si>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</si>
  <si>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</si>
  <si>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</si>
  <si>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</si>
  <si>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</si>
  <si>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</si>
  <si>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</si>
  <si>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</si>
  <si>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</si>
  <si>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</si>
  <si>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</si>
  <si>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</si>
  <si>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</si>
  <si>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</si>
  <si>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</si>
  <si>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</si>
  <si>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</si>
  <si>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</si>
  <si>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</si>
  <si>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</si>
  <si>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</si>
  <si>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</si>
  <si>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</si>
  <si>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</si>
  <si>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</si>
  <si>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</si>
  <si>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</si>
  <si>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</si>
  <si>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</si>
  <si>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</si>
  <si>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</si>
  <si>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</si>
  <si>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</si>
  <si>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</si>
  <si>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</si>
  <si>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</si>
  <si>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</si>
  <si>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</si>
  <si>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</si>
  <si>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</si>
  <si>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</si>
  <si>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</si>
  <si>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</si>
  <si>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</si>
  <si>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</si>
  <si>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</si>
  <si>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</si>
  <si>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</si>
  <si>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</si>
  <si>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</si>
  <si>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</si>
  <si>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</si>
  <si>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</si>
  <si>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</si>
  <si>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</si>
  <si>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</si>
  <si>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</si>
  <si>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</si>
  <si>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</si>
  <si>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</si>
  <si>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</si>
  <si>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</si>
  <si>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</si>
  <si>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</si>
  <si>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</si>
  <si>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</si>
  <si>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</si>
  <si>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</si>
  <si>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</si>
  <si>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</si>
  <si>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</si>
  <si>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</si>
  <si>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</si>
  <si>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</si>
  <si>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</si>
  <si>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</si>
  <si>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</si>
  <si>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</si>
  <si>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</si>
  <si>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</si>
  <si>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</si>
  <si>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</si>
  <si>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</si>
  <si>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</si>
  <si>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</si>
  <si>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</si>
  <si>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</si>
  <si>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</si>
  <si>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</si>
  <si>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</si>
  <si>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</si>
  <si>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</si>
  <si>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</si>
  <si>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</si>
  <si>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</si>
  <si>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</si>
  <si>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</si>
  <si>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</si>
  <si>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</si>
  <si>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</si>
  <si>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</si>
  <si>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</si>
  <si>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</si>
  <si>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</si>
  <si>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</si>
  <si>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</si>
  <si>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</si>
  <si>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</si>
  <si>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</si>
  <si>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</si>
  <si>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</si>
  <si>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</si>
  <si>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</si>
  <si>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</si>
  <si>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</si>
  <si>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</si>
  <si>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</si>
  <si>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</si>
  <si>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</si>
  <si>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</si>
  <si>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</si>
  <si>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</si>
  <si>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</si>
  <si>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</si>
  <si>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</si>
  <si>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</si>
  <si>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</si>
  <si>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</si>
  <si>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</si>
  <si>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</si>
  <si>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</si>
  <si>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</si>
  <si>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</si>
  <si>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</si>
  <si>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</si>
  <si>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</si>
  <si>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</si>
  <si>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</si>
  <si>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</si>
  <si>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</si>
  <si>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</si>
  <si>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</si>
  <si>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</si>
  <si>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</si>
  <si>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</si>
  <si>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</si>
  <si>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</si>
  <si>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</si>
  <si>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</si>
  <si>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</si>
  <si>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</si>
  <si>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</si>
  <si>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</si>
  <si>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</si>
  <si>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</si>
  <si>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</si>
  <si>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</si>
  <si>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</si>
  <si>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</si>
  <si>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</si>
  <si>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</si>
  <si>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</si>
  <si>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</si>
  <si>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</si>
  <si>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</si>
  <si>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</si>
  <si>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</si>
  <si>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</si>
  <si>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</si>
  <si>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</si>
  <si>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</si>
  <si>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</si>
  <si>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</si>
  <si>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</si>
  <si>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</si>
  <si>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</si>
  <si>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</si>
  <si>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</si>
  <si>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</si>
  <si>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</si>
  <si>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</si>
  <si>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</si>
  <si>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</si>
  <si>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</si>
  <si>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</si>
  <si>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</si>
  <si>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</si>
  <si>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</si>
  <si>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</si>
  <si>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</si>
  <si>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</si>
  <si>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</si>
  <si>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</si>
  <si>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</si>
  <si>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</si>
  <si>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</si>
  <si>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</si>
  <si>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</si>
  <si>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</si>
  <si>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</si>
  <si>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</si>
  <si>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</si>
  <si>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</si>
  <si>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</si>
  <si>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</si>
  <si>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</si>
  <si>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</si>
  <si>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</si>
  <si>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</si>
  <si>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</si>
  <si>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</si>
  <si>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</si>
  <si>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</si>
  <si>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</si>
  <si>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</si>
  <si>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</si>
  <si>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</si>
  <si>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</si>
  <si>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</si>
  <si>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</si>
  <si>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</si>
  <si>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</si>
  <si>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</si>
  <si>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</si>
  <si>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</si>
  <si>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</si>
  <si>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</si>
  <si>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</si>
  <si>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</si>
  <si>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</si>
  <si>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</si>
  <si>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</si>
  <si>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</si>
  <si>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</si>
  <si>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</si>
  <si>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</si>
  <si>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</si>
  <si>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</si>
  <si>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</si>
  <si>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</si>
  <si>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</si>
  <si>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</si>
  <si>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</si>
  <si>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</si>
  <si>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</si>
  <si>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</si>
  <si>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</si>
  <si>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</si>
  <si>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</si>
  <si>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</si>
  <si>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</si>
  <si>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</si>
  <si>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</si>
  <si>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</si>
  <si>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</si>
  <si>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</si>
  <si>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</si>
  <si>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</si>
  <si>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</si>
  <si>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</si>
  <si>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</si>
  <si>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</si>
  <si>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</si>
  <si>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</si>
  <si>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</si>
  <si>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</si>
  <si>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</si>
  <si>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</si>
  <si>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</si>
  <si>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</si>
  <si>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</si>
  <si>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</si>
  <si>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</si>
  <si>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</si>
  <si>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</si>
  <si>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</si>
  <si>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</si>
  <si>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</si>
  <si>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</si>
  <si>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</si>
  <si>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</si>
  <si>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</si>
  <si>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</si>
  <si>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</si>
  <si>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</si>
  <si>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</si>
  <si>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</si>
  <si>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</si>
  <si>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</si>
  <si>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</si>
  <si>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</si>
  <si>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</si>
  <si>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</si>
  <si>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</si>
  <si>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</si>
  <si>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</si>
  <si>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</si>
  <si>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</si>
  <si>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</si>
  <si>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</si>
  <si>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</si>
  <si>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</si>
  <si>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</si>
  <si>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</si>
  <si>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</si>
  <si>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</si>
  <si>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</si>
  <si>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</si>
  <si>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</si>
  <si>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</si>
  <si>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</si>
  <si>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</si>
  <si>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</si>
  <si>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</si>
  <si>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</si>
  <si>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</si>
  <si>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</si>
  <si>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</si>
  <si>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</si>
  <si>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</si>
  <si>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</si>
  <si>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</si>
  <si>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</si>
  <si>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</si>
  <si>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</si>
  <si>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</si>
  <si>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</si>
  <si>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</si>
  <si>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</si>
  <si>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</si>
  <si>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</si>
  <si>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</si>
  <si>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</si>
  <si>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</si>
  <si>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</si>
  <si>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</si>
  <si>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</si>
  <si>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</si>
  <si>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</si>
  <si>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</si>
  <si>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</si>
  <si>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</si>
  <si>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</si>
  <si>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</si>
  <si>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</si>
  <si>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</si>
  <si>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</si>
  <si>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</si>
  <si>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</si>
  <si>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</si>
  <si>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</si>
  <si>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</si>
  <si>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</si>
  <si>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</si>
  <si>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</si>
  <si>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</si>
  <si>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</si>
  <si>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</si>
  <si>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</si>
  <si>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</si>
  <si>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</si>
  <si>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</si>
  <si>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</si>
  <si>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</si>
  <si>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</si>
  <si>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</si>
  <si>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</si>
  <si>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</si>
  <si>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</si>
  <si>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</si>
  <si>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</si>
  <si>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</si>
  <si>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</si>
  <si>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</si>
  <si>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</si>
  <si>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</si>
  <si>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</si>
  <si>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</si>
  <si>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</si>
  <si>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</si>
  <si>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</si>
  <si>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</si>
  <si>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</si>
  <si>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</si>
  <si>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</si>
  <si>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</si>
  <si>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</si>
  <si>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</si>
  <si>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</si>
  <si>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</si>
  <si>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</si>
  <si>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</si>
  <si>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</si>
  <si>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</si>
  <si>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</si>
  <si>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</si>
  <si>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</si>
  <si>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</si>
  <si>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</si>
  <si>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</si>
  <si>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</si>
  <si>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</si>
  <si>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</si>
  <si>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</si>
  <si>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</si>
  <si>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</si>
  <si>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</si>
  <si>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</si>
  <si>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</si>
  <si>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</si>
  <si>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</si>
  <si>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</si>
  <si>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</si>
  <si>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</si>
  <si>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</si>
  <si>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</si>
  <si>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</si>
  <si>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</si>
  <si>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</si>
  <si>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</si>
  <si>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</si>
  <si>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</si>
  <si>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</si>
  <si>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</si>
  <si>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</si>
  <si>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</si>
  <si>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</si>
  <si>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</si>
  <si>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</si>
  <si>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</si>
  <si>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</si>
  <si>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</si>
  <si>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</si>
  <si>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</si>
  <si>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</si>
  <si>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</si>
  <si>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</si>
  <si>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</si>
  <si>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</si>
  <si>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</si>
  <si>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</si>
  <si>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</si>
  <si>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</si>
  <si>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</si>
  <si>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</si>
  <si>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</si>
  <si>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</si>
  <si>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</si>
  <si>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</si>
  <si>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</si>
  <si>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</si>
  <si>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</si>
  <si>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</si>
  <si>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</si>
  <si>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</si>
  <si>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</si>
  <si>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</si>
  <si>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</si>
  <si>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</si>
  <si>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</si>
  <si>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</si>
  <si>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</si>
  <si>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</si>
  <si>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</si>
  <si>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</si>
  <si>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</si>
  <si>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</si>
  <si>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</si>
  <si>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</si>
  <si>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</si>
  <si>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</si>
  <si>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</si>
  <si>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</si>
  <si>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</si>
  <si>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</si>
  <si>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</si>
  <si>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</si>
  <si>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</si>
  <si>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</si>
  <si>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</si>
  <si>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</si>
  <si>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</si>
  <si>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</si>
  <si>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</si>
  <si>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</si>
  <si>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</si>
  <si>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</si>
  <si>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</si>
  <si>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</si>
  <si>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</si>
  <si>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</si>
  <si>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</si>
  <si>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</si>
  <si>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</si>
  <si>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</si>
  <si>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</si>
  <si>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</si>
  <si>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</si>
  <si>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</si>
  <si>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</si>
  <si>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</si>
  <si>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</si>
  <si>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</si>
  <si>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</si>
  <si>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</si>
  <si>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</si>
  <si>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</si>
  <si>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</si>
  <si>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</si>
  <si>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</si>
  <si>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</si>
  <si>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</si>
  <si>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</si>
  <si>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</si>
  <si>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</si>
  <si>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</si>
  <si>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</si>
  <si>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</si>
  <si>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</si>
  <si>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</si>
  <si>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</si>
  <si>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</si>
  <si>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</si>
  <si>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</si>
  <si>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</si>
  <si>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</si>
  <si>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</si>
  <si>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</si>
  <si>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</si>
  <si>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</si>
  <si>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</si>
  <si>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</si>
  <si>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</si>
  <si>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</si>
  <si>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</si>
  <si>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</si>
  <si>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</si>
  <si>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</si>
  <si>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</si>
  <si>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</si>
  <si>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</si>
  <si>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</si>
  <si>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</si>
  <si>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</si>
  <si>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</si>
  <si>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</si>
  <si>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</si>
  <si>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</si>
  <si>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</si>
  <si>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</si>
  <si>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</si>
  <si>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</si>
  <si>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</si>
  <si>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</si>
  <si>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</si>
  <si>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</si>
  <si>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</si>
  <si>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</si>
  <si>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</si>
  <si>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</si>
  <si>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</si>
  <si>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</si>
  <si>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</si>
  <si>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</si>
  <si>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</si>
  <si>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</si>
  <si>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</si>
  <si>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</si>
  <si>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</si>
  <si>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</si>
  <si>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</si>
  <si>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</si>
  <si>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</si>
  <si>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</si>
  <si>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</si>
  <si>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</si>
  <si>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</si>
  <si>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</si>
  <si>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</si>
  <si>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</si>
  <si>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</si>
  <si>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</si>
  <si>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</si>
  <si>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</si>
  <si>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</si>
  <si>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</si>
  <si>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</si>
  <si>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</si>
  <si>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</si>
  <si>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</si>
  <si>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</si>
  <si>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</si>
  <si>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</si>
  <si>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</si>
  <si>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</si>
  <si>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</si>
  <si>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</si>
  <si>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</si>
  <si>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</si>
  <si>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</si>
  <si>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</si>
  <si>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</si>
  <si>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</si>
  <si>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</si>
  <si>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</si>
  <si>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</si>
  <si>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</si>
  <si>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</si>
  <si>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</si>
  <si>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</si>
  <si>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</si>
  <si>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</si>
  <si>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</si>
  <si>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</si>
  <si>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</si>
  <si>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</si>
  <si>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</si>
  <si>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</si>
  <si>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</si>
  <si>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</si>
  <si>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</si>
  <si>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</si>
  <si>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</si>
  <si>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</si>
  <si>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</si>
  <si>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</si>
  <si>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</si>
  <si>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</si>
  <si>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</si>
  <si>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</si>
  <si>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</si>
  <si>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</si>
  <si>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</si>
  <si>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</si>
  <si>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</si>
  <si>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</si>
  <si>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</si>
  <si>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</si>
  <si>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</si>
  <si>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</si>
  <si>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</si>
  <si>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</si>
  <si>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</si>
  <si>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</si>
  <si>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</si>
  <si>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</si>
  <si>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</si>
  <si>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</si>
  <si>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</si>
  <si>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</si>
  <si>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</si>
  <si>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</si>
  <si>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</si>
  <si>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</si>
  <si>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</si>
  <si>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</si>
  <si>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</si>
  <si>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</si>
  <si>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</si>
  <si>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</si>
  <si>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</si>
  <si>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</si>
  <si>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</si>
  <si>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</si>
  <si>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</si>
  <si>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</si>
  <si>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</si>
  <si>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</si>
  <si>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</si>
  <si>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</si>
  <si>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</si>
  <si>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</si>
  <si>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</si>
  <si>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</si>
  <si>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</si>
  <si>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</si>
  <si>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</si>
  <si>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</si>
  <si>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</si>
  <si>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</si>
  <si>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</si>
  <si>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</si>
  <si>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</si>
  <si>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</si>
  <si>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</si>
  <si>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</si>
  <si>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</si>
  <si>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</si>
  <si>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</si>
  <si>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</si>
  <si>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</si>
  <si>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</si>
  <si>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</si>
  <si>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</si>
  <si>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</si>
  <si>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</si>
  <si>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</si>
  <si>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</si>
  <si>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</si>
  <si>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</si>
  <si>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</si>
  <si>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</si>
  <si>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</si>
  <si>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</si>
  <si>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</si>
  <si>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</si>
  <si>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</si>
  <si>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</si>
  <si>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</si>
  <si>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</si>
  <si>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</si>
  <si>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</si>
  <si>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</si>
  <si>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</si>
  <si>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</si>
  <si>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</si>
  <si>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</si>
  <si>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</si>
  <si>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</si>
  <si>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</si>
  <si>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</si>
  <si>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</si>
  <si>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</si>
  <si>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</si>
  <si>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</si>
  <si>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</si>
  <si>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</si>
  <si>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</si>
  <si>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</si>
  <si>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</si>
  <si>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</si>
  <si>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</si>
  <si>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</si>
  <si>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</si>
  <si>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</si>
  <si>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</si>
  <si>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</si>
  <si>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</si>
  <si>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</si>
  <si>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</si>
  <si>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</si>
  <si>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</si>
  <si>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</si>
  <si>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</si>
  <si>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</si>
  <si>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</si>
  <si>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</si>
  <si>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</si>
  <si>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</si>
  <si>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</si>
  <si>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</si>
  <si>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</si>
  <si>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</si>
  <si>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</si>
  <si>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</si>
  <si>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</si>
  <si>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</si>
  <si>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</si>
  <si>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</si>
  <si>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</si>
  <si>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</si>
  <si>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</si>
  <si>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</si>
  <si>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</si>
  <si>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</si>
  <si>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</si>
  <si>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</si>
  <si>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</si>
  <si>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</si>
  <si>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</si>
  <si>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</si>
  <si>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</si>
  <si>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</si>
  <si>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</si>
  <si>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</si>
  <si>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</si>
  <si>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</si>
  <si>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</si>
  <si>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</si>
  <si>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</si>
  <si>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</si>
  <si>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</si>
  <si>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</si>
  <si>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</si>
  <si>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</si>
  <si>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</si>
  <si>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</si>
  <si>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</si>
  <si>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</si>
  <si>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</si>
  <si>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</si>
  <si>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</si>
  <si>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</si>
  <si>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</si>
  <si>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</si>
  <si>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</si>
  <si>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</si>
  <si>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</si>
  <si>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</si>
  <si>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</si>
  <si>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</si>
  <si>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</si>
  <si>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</si>
  <si>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</si>
  <si>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</si>
  <si>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</si>
  <si>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</si>
  <si>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</si>
  <si>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</si>
  <si>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</si>
  <si>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</si>
  <si>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</si>
  <si>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</si>
  <si>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</si>
  <si>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</si>
  <si>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</si>
  <si>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</si>
  <si>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</si>
  <si>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</si>
  <si>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</si>
  <si>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</si>
  <si>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</si>
  <si>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</si>
  <si>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</si>
  <si>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</si>
  <si>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</si>
  <si>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</si>
  <si>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</si>
  <si>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</si>
  <si>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</si>
  <si>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</si>
  <si>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</si>
  <si>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</si>
  <si>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</si>
  <si>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</si>
  <si>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</si>
  <si>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</si>
  <si>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</si>
  <si>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</si>
  <si>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</si>
  <si>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</si>
  <si>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</si>
  <si>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</si>
  <si>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</si>
  <si>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</si>
  <si>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</si>
  <si>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</si>
  <si>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</si>
  <si>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</si>
  <si>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</si>
  <si>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</si>
  <si>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</si>
  <si>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</si>
  <si>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</si>
  <si>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</si>
  <si>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</si>
  <si>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</si>
  <si>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</si>
  <si>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</si>
  <si>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</si>
  <si>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</si>
  <si>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</si>
  <si>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</si>
  <si>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</si>
  <si>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</si>
  <si>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</si>
  <si>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</si>
  <si>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</si>
  <si>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</si>
  <si>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</si>
  <si>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</si>
  <si>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</si>
  <si>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</si>
  <si>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</si>
  <si>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</si>
  <si>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</si>
  <si>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</si>
  <si>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</si>
  <si>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</si>
  <si>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</si>
  <si>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</si>
  <si>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</si>
  <si>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</si>
  <si>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</si>
  <si>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</si>
  <si>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</si>
  <si>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</si>
  <si>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</si>
  <si>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</si>
  <si>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</si>
  <si>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</si>
  <si>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</si>
  <si>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</si>
  <si>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</si>
  <si>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</si>
  <si>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</si>
  <si>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</si>
  <si>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</si>
  <si>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</si>
  <si>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</si>
  <si>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</si>
  <si>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</si>
  <si>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</si>
  <si>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</si>
  <si>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</si>
  <si>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</si>
  <si>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</si>
  <si>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</si>
  <si>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</si>
  <si>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</si>
  <si>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</si>
  <si>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</si>
  <si>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</si>
  <si>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</si>
  <si>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</si>
  <si>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</si>
  <si>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</si>
  <si>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</si>
  <si>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</si>
  <si>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</si>
  <si>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</si>
  <si>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</si>
  <si>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</si>
  <si>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</si>
  <si>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</si>
  <si>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</si>
  <si>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</si>
  <si>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</si>
  <si>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</si>
  <si>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</si>
  <si>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</si>
  <si>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</si>
  <si>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</si>
  <si>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</si>
  <si>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</si>
  <si>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</si>
  <si>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</si>
  <si>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</si>
  <si>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</si>
  <si>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</si>
  <si>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</si>
  <si>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</si>
  <si>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</si>
  <si>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</si>
  <si>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</si>
  <si>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</si>
  <si>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</si>
  <si>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</si>
  <si>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</si>
  <si>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</si>
  <si>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</si>
  <si>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</si>
  <si>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</si>
  <si>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</si>
  <si>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</si>
  <si>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</si>
  <si>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</si>
  <si>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</si>
  <si>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</si>
  <si>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</si>
  <si>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</si>
  <si>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</si>
  <si>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</si>
  <si>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</si>
  <si>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</si>
  <si>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</si>
  <si>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</si>
  <si>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</si>
  <si>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</si>
  <si>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</si>
  <si>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</si>
  <si>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</si>
  <si>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</si>
  <si>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</si>
  <si>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</si>
  <si>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</si>
  <si>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</si>
  <si>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</si>
  <si>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</si>
  <si>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</si>
  <si>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</si>
  <si>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</si>
  <si>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</si>
  <si>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</si>
  <si>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</si>
  <si>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</si>
  <si>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</si>
  <si>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</si>
  <si>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</si>
  <si>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</si>
  <si>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</si>
  <si>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</si>
  <si>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</si>
  <si>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</si>
  <si>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</si>
  <si>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</si>
  <si>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</si>
  <si>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</si>
  <si>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</si>
  <si>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</si>
  <si>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</si>
  <si>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</si>
  <si>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</si>
  <si>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</si>
  <si>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</si>
  <si>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</si>
  <si>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</si>
  <si>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</si>
  <si>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</si>
  <si>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</si>
  <si>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</si>
  <si>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</si>
  <si>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</si>
  <si>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</si>
  <si>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</si>
  <si>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</si>
  <si>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</si>
  <si>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</si>
  <si>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</si>
  <si>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</si>
  <si>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</si>
  <si>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</si>
  <si>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</si>
  <si>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</si>
  <si>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</si>
  <si>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</si>
  <si>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</si>
  <si>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</si>
  <si>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</si>
  <si>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</si>
  <si>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</si>
  <si>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</si>
  <si>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</si>
  <si>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</si>
  <si>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</si>
  <si>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</si>
  <si>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</si>
  <si>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</si>
  <si>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</si>
  <si>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</si>
  <si>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</si>
  <si>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</si>
  <si>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</si>
  <si>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</si>
  <si>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</si>
  <si>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</si>
  <si>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</si>
  <si>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</si>
  <si>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</si>
  <si>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</si>
  <si>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</si>
  <si>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</si>
  <si>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</si>
  <si>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</si>
  <si>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</si>
  <si>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</si>
  <si>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</si>
  <si>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</si>
  <si>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</si>
  <si>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</si>
  <si>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</si>
  <si>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</si>
  <si>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</si>
  <si>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</si>
  <si>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</si>
  <si>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</si>
  <si>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</si>
  <si>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</si>
  <si>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</si>
  <si>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</si>
  <si>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</si>
  <si>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</si>
  <si>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</si>
  <si>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</si>
  <si>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</si>
  <si>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</si>
  <si>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</si>
  <si>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</si>
  <si>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</si>
  <si>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</si>
  <si>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</si>
  <si>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</si>
  <si>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</si>
  <si>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</si>
  <si>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</si>
  <si>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</si>
  <si>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</si>
  <si>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</si>
  <si>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</si>
  <si>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</si>
  <si>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</si>
  <si>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</si>
  <si>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</si>
  <si>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</si>
  <si>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</si>
  <si>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</si>
  <si>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</si>
  <si>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</si>
  <si>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</si>
  <si>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</si>
  <si>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</si>
  <si>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</si>
  <si>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</si>
  <si>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</si>
  <si>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</si>
  <si>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</si>
  <si>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</si>
  <si>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</si>
  <si>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</si>
  <si>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</si>
  <si>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</si>
  <si>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</si>
  <si>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</si>
  <si>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</si>
  <si>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</si>
  <si>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</si>
  <si>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</si>
  <si>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</si>
  <si>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</si>
  <si>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</si>
  <si>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</si>
  <si>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</si>
  <si>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</si>
  <si>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</si>
  <si>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</si>
  <si>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</si>
  <si>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</si>
  <si>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</si>
  <si>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</si>
  <si>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</si>
  <si>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</si>
  <si>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</si>
  <si>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</si>
  <si>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</si>
  <si>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</si>
  <si>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</si>
  <si>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</si>
  <si>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</si>
  <si>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</si>
  <si>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</si>
  <si>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</si>
  <si>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</si>
  <si>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</si>
  <si>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</si>
  <si>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</si>
  <si>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</si>
  <si>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</si>
  <si>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</si>
  <si>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</si>
  <si>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</si>
  <si>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</si>
  <si>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</si>
  <si>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</si>
  <si>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</si>
  <si>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</si>
  <si>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</si>
  <si>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</si>
  <si>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</si>
  <si>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</si>
  <si>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</si>
  <si>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</si>
  <si>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</si>
  <si>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</si>
  <si>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</si>
  <si>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</si>
  <si>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</si>
  <si>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</si>
  <si>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</si>
  <si>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</si>
  <si>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</si>
  <si>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</si>
  <si>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</si>
  <si>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</si>
  <si>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</si>
  <si>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</si>
  <si>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</si>
  <si>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</si>
  <si>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</si>
  <si>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</si>
  <si>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</si>
  <si>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</si>
  <si>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</si>
  <si>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</si>
  <si>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</si>
  <si>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</si>
  <si>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</si>
  <si>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</si>
  <si>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</si>
  <si>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</si>
  <si>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</si>
  <si>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</si>
  <si>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</si>
  <si>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</si>
  <si>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</si>
  <si>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</si>
  <si>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</si>
  <si>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</si>
  <si>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</si>
  <si>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</si>
  <si>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</si>
  <si>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</si>
  <si>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</si>
  <si>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</si>
  <si>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</si>
  <si>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</si>
  <si>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</si>
  <si>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</si>
  <si>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</si>
  <si>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</si>
  <si>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</si>
  <si>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</si>
  <si>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</si>
  <si>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</si>
  <si>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</si>
  <si>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</si>
  <si>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</si>
  <si>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</si>
  <si>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</si>
  <si>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</si>
  <si>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</si>
  <si>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</si>
  <si>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</si>
  <si>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</si>
  <si>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</si>
  <si>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</si>
  <si>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</si>
  <si>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</si>
  <si>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</si>
  <si>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</si>
  <si>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</si>
  <si>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</si>
  <si>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</si>
  <si>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</si>
  <si>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</si>
  <si>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</si>
  <si>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</si>
  <si>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</si>
  <si>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</si>
  <si>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</si>
  <si>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</si>
  <si>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</si>
  <si>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</si>
  <si>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</si>
  <si>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</si>
  <si>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</si>
  <si>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</si>
  <si>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</si>
  <si>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</si>
  <si>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</si>
  <si>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</si>
  <si>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</si>
  <si>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</si>
  <si>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</si>
  <si>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</si>
  <si>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</si>
  <si>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</si>
  <si>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</si>
  <si>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</si>
  <si>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</si>
  <si>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</si>
  <si>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</si>
  <si>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</si>
  <si>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</si>
  <si>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</si>
  <si>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</si>
  <si>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</si>
  <si>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</si>
  <si>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</si>
  <si>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</si>
  <si>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</si>
  <si>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</si>
  <si>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</si>
  <si>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</si>
  <si>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</si>
  <si>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</si>
  <si>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</si>
  <si>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</si>
  <si>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</si>
  <si>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</si>
  <si>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</si>
  <si>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</si>
  <si>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</si>
  <si>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</si>
  <si>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</si>
  <si>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</si>
  <si>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</si>
  <si>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</si>
  <si>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</si>
  <si>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</si>
  <si>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</si>
  <si>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</si>
  <si>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</si>
  <si>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</si>
  <si>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</si>
  <si>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</si>
  <si>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</si>
  <si>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</si>
  <si>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</si>
  <si>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</si>
  <si>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</si>
  <si>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</si>
  <si>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</si>
  <si>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</si>
  <si>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</si>
  <si>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</si>
  <si>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</si>
  <si>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</si>
  <si>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</si>
  <si>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</si>
  <si>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</si>
  <si>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</si>
  <si>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</si>
  <si>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</si>
  <si>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</si>
  <si>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</si>
  <si>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</si>
  <si>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</si>
  <si>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</si>
  <si>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</si>
  <si>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</si>
  <si>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</si>
  <si>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</si>
  <si>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</si>
  <si>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</si>
  <si>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</si>
  <si>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</si>
  <si>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</si>
  <si>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</si>
  <si>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</si>
  <si>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</si>
  <si>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</si>
  <si>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</si>
  <si>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</si>
  <si>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</si>
  <si>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</si>
  <si>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</si>
  <si>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</si>
  <si>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</si>
  <si>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</si>
  <si>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</si>
  <si>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</si>
  <si>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</si>
  <si>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</si>
  <si>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</si>
  <si>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</si>
  <si>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</si>
  <si>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</si>
  <si>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</si>
  <si>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</si>
  <si>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</si>
  <si>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</si>
  <si>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</si>
  <si>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</si>
  <si>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</si>
  <si>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</si>
  <si>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</si>
  <si>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</si>
  <si>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</si>
  <si>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</si>
  <si>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</si>
  <si>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</si>
  <si>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</si>
  <si>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</si>
  <si>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</si>
  <si>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</si>
  <si>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</si>
  <si>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</si>
  <si>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</si>
  <si>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</si>
  <si>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</si>
  <si>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</si>
  <si>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</si>
  <si>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</si>
  <si>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</si>
  <si>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</si>
  <si>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</si>
  <si>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</si>
  <si>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</si>
  <si>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</si>
  <si>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</si>
  <si>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</si>
  <si>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</si>
  <si>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</si>
  <si>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</si>
  <si>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</si>
  <si>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</si>
  <si>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</si>
  <si>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</si>
  <si>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</si>
  <si>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</si>
  <si>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</si>
  <si>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</si>
  <si>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</si>
  <si>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</si>
  <si>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</si>
  <si>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</si>
  <si>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</si>
  <si>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</si>
  <si>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</si>
  <si>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</si>
  <si>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</si>
  <si>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</si>
  <si>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</si>
  <si>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</si>
  <si>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</si>
  <si>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</si>
  <si>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</si>
  <si>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</si>
  <si>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</si>
  <si>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</si>
  <si>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</si>
  <si>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</si>
  <si>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</si>
  <si>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</si>
  <si>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</si>
  <si>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</si>
  <si>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</si>
  <si>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</si>
  <si>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</si>
  <si>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</si>
  <si>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</si>
  <si>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</si>
  <si>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</si>
  <si>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</si>
  <si>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</si>
  <si>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</si>
  <si>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</si>
  <si>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</si>
  <si>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</si>
  <si>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</si>
  <si>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</si>
  <si>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</si>
  <si>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</si>
  <si>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</si>
  <si>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</si>
  <si>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</si>
  <si>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</si>
  <si>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</si>
  <si>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</si>
  <si>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</si>
  <si>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</si>
  <si>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</si>
  <si>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</si>
  <si>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</si>
  <si>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</si>
  <si>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</si>
  <si>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</si>
  <si>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</si>
  <si>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</si>
  <si>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</si>
  <si>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</si>
  <si>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</si>
  <si>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</si>
  <si>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</si>
  <si>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</si>
  <si>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</si>
  <si>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</si>
  <si>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</si>
  <si>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</si>
  <si>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</si>
  <si>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</si>
  <si>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</si>
  <si>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</si>
  <si>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</si>
  <si>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</si>
  <si>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</si>
  <si>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</si>
  <si>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</si>
  <si>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</si>
  <si>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</si>
  <si>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</si>
  <si>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</si>
  <si>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</si>
  <si>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</si>
  <si>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</si>
  <si>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</si>
  <si>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</si>
  <si>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</si>
  <si>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</si>
  <si>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</si>
  <si>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</si>
  <si>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</si>
  <si>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</si>
  <si>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</si>
  <si>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</si>
  <si>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</si>
  <si>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</si>
  <si>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</si>
  <si>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</si>
  <si>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</si>
  <si>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</si>
  <si>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</si>
  <si>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</si>
  <si>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</si>
  <si>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</si>
  <si>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</si>
  <si>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</si>
  <si>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</si>
  <si>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</si>
  <si>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</si>
  <si>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</si>
  <si>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</si>
  <si>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</si>
  <si>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</si>
  <si>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</si>
  <si>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</si>
  <si>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</si>
  <si>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</si>
  <si>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</si>
  <si>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</si>
  <si>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</si>
  <si>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</si>
  <si>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</si>
  <si>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</si>
  <si>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</si>
  <si>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</si>
  <si>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</si>
  <si>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</si>
  <si>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</si>
  <si>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</si>
  <si>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</si>
  <si>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</si>
  <si>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</si>
  <si>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</si>
  <si>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</si>
  <si>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</si>
  <si>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</si>
  <si>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</si>
  <si>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</si>
  <si>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</si>
  <si>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</si>
  <si>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</si>
  <si>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</si>
  <si>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</si>
  <si>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</si>
  <si>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</si>
  <si>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</si>
  <si>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</si>
  <si>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</si>
  <si>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</si>
  <si>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</si>
  <si>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</si>
  <si>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</si>
  <si>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</si>
  <si>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</si>
  <si>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</si>
  <si>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</si>
  <si>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</si>
  <si>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</si>
  <si>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</si>
  <si>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</si>
  <si>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</si>
  <si>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</si>
  <si>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</si>
  <si>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</si>
  <si>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</si>
  <si>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</si>
  <si>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</si>
  <si>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</si>
  <si>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</si>
  <si>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</si>
  <si>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</si>
  <si>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</si>
  <si>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</si>
  <si>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</si>
  <si>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</si>
  <si>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</si>
  <si>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</si>
  <si>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</si>
  <si>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</si>
  <si>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</si>
  <si>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</si>
  <si>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</si>
  <si>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</si>
  <si>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</si>
  <si>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</si>
  <si>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</si>
  <si>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</si>
  <si>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</si>
  <si>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</si>
  <si>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</si>
  <si>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</si>
  <si>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</si>
  <si>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</si>
  <si>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</si>
  <si>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</si>
  <si>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</si>
  <si>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</si>
  <si>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</si>
  <si>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</si>
  <si>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</si>
  <si>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</si>
  <si>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</si>
  <si>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</si>
  <si>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</si>
  <si>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</si>
  <si>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</si>
  <si>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</si>
  <si>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</si>
  <si>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</si>
  <si>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</si>
  <si>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</si>
  <si>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</si>
  <si>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</si>
  <si>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</si>
  <si>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</si>
  <si>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</si>
  <si>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</si>
  <si>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</si>
  <si>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</si>
  <si>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</si>
  <si>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</si>
  <si>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</si>
  <si>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</si>
  <si>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</si>
  <si>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</si>
  <si>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</si>
  <si>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</si>
  <si>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</si>
  <si>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</si>
  <si>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</si>
  <si>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</si>
  <si>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</si>
  <si>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</si>
  <si>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</si>
  <si>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</si>
  <si>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</si>
  <si>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</si>
  <si>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</si>
  <si>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</si>
  <si>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</si>
  <si>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</si>
  <si>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</si>
  <si>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</si>
  <si>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</si>
  <si>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</si>
  <si>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</si>
  <si>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</si>
  <si>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</si>
  <si>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</si>
  <si>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</si>
  <si>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</si>
  <si>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</si>
  <si>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</si>
  <si>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</si>
  <si>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</si>
  <si>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</si>
  <si>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</si>
  <si>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</si>
  <si>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</si>
  <si>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</si>
  <si>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</si>
  <si>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</si>
  <si>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</si>
  <si>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</si>
  <si>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</si>
  <si>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</si>
  <si>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</si>
  <si>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</si>
  <si>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</si>
  <si>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</si>
  <si>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</si>
  <si>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</si>
  <si>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</si>
  <si>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</si>
  <si>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</si>
  <si>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</si>
  <si>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</si>
  <si>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</si>
  <si>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</si>
  <si>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</si>
  <si>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</si>
  <si>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</si>
  <si>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</si>
  <si>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</si>
  <si>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</si>
  <si>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</si>
  <si>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</si>
  <si>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</si>
  <si>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</si>
  <si>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</si>
  <si>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</si>
  <si>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</si>
  <si>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</si>
  <si>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</si>
  <si>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</si>
  <si>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</si>
  <si>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</si>
  <si>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</si>
  <si>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</si>
  <si>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</si>
  <si>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</si>
  <si>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</si>
  <si>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</si>
  <si>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</si>
  <si>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</si>
  <si>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</si>
  <si>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</si>
  <si>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</si>
  <si>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</si>
  <si>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</si>
  <si>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</si>
  <si>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</si>
  <si>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</si>
  <si>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</si>
  <si>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</si>
  <si>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</si>
  <si>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</si>
  <si>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</si>
  <si>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</si>
  <si>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</si>
  <si>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</si>
  <si>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</si>
  <si>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</si>
  <si>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</si>
  <si>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</si>
  <si>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</si>
  <si>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</si>
  <si>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</si>
  <si>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</si>
  <si>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</si>
  <si>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</si>
  <si>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</si>
  <si>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</si>
  <si>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</si>
  <si>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</si>
  <si>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</si>
  <si>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</si>
  <si>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</si>
  <si>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</si>
  <si>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</si>
  <si>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</si>
  <si>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</si>
  <si>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</si>
  <si>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</si>
  <si>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</si>
  <si>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</si>
  <si>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</si>
  <si>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</si>
  <si>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</si>
  <si>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</si>
  <si>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</si>
  <si>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</si>
  <si>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</si>
  <si>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</si>
  <si>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</si>
  <si>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</si>
  <si>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</si>
  <si>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</si>
  <si>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</si>
  <si>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</si>
  <si>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</si>
  <si>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</si>
  <si>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</si>
  <si>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</si>
  <si>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</si>
  <si>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</si>
  <si>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</si>
  <si>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</si>
  <si>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</si>
  <si>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</si>
  <si>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</si>
  <si>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</si>
  <si>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</si>
  <si>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</si>
  <si>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</si>
  <si>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</si>
  <si>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</si>
  <si>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</si>
  <si>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</si>
  <si>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</si>
  <si>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</si>
  <si>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</si>
  <si>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</si>
  <si>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</si>
  <si>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</si>
  <si>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</si>
  <si>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</si>
  <si>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</si>
  <si>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</si>
  <si>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</si>
  <si>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</si>
  <si>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</si>
  <si>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</si>
  <si>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</si>
  <si>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</si>
  <si>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</si>
  <si>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</si>
  <si>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</si>
  <si>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</si>
  <si>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</si>
  <si>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</si>
  <si>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</si>
  <si>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</si>
  <si>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</si>
  <si>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</si>
  <si>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</si>
  <si>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</si>
  <si>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</si>
  <si>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</si>
  <si>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</si>
  <si>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</si>
  <si>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</si>
  <si>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</si>
  <si>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</si>
  <si>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</si>
  <si>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</si>
  <si>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</si>
  <si>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</si>
  <si>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</si>
  <si>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</si>
  <si>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</si>
  <si>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</si>
  <si>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</si>
  <si>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</si>
  <si>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</si>
  <si>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</si>
  <si>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</si>
  <si>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</si>
  <si>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</si>
  <si>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</si>
  <si>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</si>
  <si>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</si>
  <si>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</si>
  <si>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</si>
  <si>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</si>
  <si>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</si>
  <si>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</si>
  <si>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</si>
  <si>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</si>
  <si>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</si>
  <si>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</si>
  <si>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</si>
  <si>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</si>
  <si>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</si>
  <si>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</si>
  <si>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</si>
  <si>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</si>
  <si>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</si>
  <si>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</si>
  <si>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</si>
  <si>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</si>
  <si>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</si>
  <si>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</si>
  <si>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</si>
  <si>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</si>
  <si>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</si>
  <si>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</si>
  <si>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</si>
  <si>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</si>
  <si>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</si>
  <si>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</si>
  <si>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</si>
  <si>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</si>
  <si>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</si>
  <si>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</si>
  <si>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</si>
  <si>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</si>
  <si>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</si>
  <si>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</si>
  <si>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</si>
  <si>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</si>
  <si>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</si>
  <si>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</si>
  <si>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</si>
  <si>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</si>
  <si>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</si>
  <si>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</si>
  <si>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</si>
  <si>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</si>
  <si>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</si>
  <si>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</si>
  <si>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</si>
  <si>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</si>
  <si>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</si>
  <si>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</si>
  <si>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</si>
  <si>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</si>
  <si>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</si>
  <si>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</si>
  <si>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</si>
  <si>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</si>
  <si>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</si>
  <si>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</si>
  <si>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</si>
  <si>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</si>
  <si>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</si>
  <si>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</si>
  <si>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</si>
  <si>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</si>
  <si>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</si>
  <si>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</si>
  <si>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</si>
  <si>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</si>
  <si>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</si>
  <si>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</si>
  <si>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</si>
  <si>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</si>
  <si>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</si>
  <si>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</si>
  <si>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</si>
  <si>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</si>
  <si>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</si>
  <si>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</si>
  <si>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</si>
  <si>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</si>
  <si>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</si>
  <si>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</si>
  <si>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</si>
  <si>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</si>
  <si>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</si>
  <si>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</si>
  <si>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</si>
  <si>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</si>
  <si>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</si>
  <si>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</si>
  <si>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</si>
  <si>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</si>
  <si>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</si>
  <si>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</si>
  <si>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</si>
  <si>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</si>
  <si>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</si>
  <si>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</si>
  <si>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</si>
  <si>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</si>
  <si>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</si>
  <si>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</si>
  <si>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</si>
  <si>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</si>
  <si>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</si>
  <si>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</si>
  <si>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</si>
  <si>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</si>
  <si>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</si>
  <si>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</si>
  <si>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</si>
  <si>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</si>
  <si>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</si>
  <si>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</si>
  <si>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</si>
  <si>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</si>
  <si>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</si>
  <si>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</si>
  <si>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</si>
  <si>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</si>
  <si>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</si>
  <si>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</si>
  <si>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</si>
  <si>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</si>
  <si>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</si>
  <si>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</si>
  <si>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</si>
  <si>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</si>
  <si>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</si>
  <si>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</si>
  <si>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</si>
  <si>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</si>
  <si>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</si>
  <si>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</si>
  <si>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</si>
  <si>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</si>
  <si>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</si>
  <si>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</si>
  <si>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</si>
  <si>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</si>
  <si>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</si>
  <si>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</si>
  <si>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</si>
  <si>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</si>
  <si>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</si>
  <si>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</si>
  <si>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</si>
  <si>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</si>
  <si>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</si>
  <si>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</si>
  <si>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</si>
  <si>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</si>
  <si>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</si>
  <si>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</si>
  <si>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</si>
  <si>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</si>
  <si>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</si>
  <si>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</si>
  <si>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</si>
  <si>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</si>
  <si>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</si>
  <si>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</si>
  <si>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</si>
  <si>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</si>
  <si>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</si>
  <si>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</si>
  <si>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</si>
  <si>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</si>
  <si>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</si>
  <si>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</si>
  <si>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</si>
  <si>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</si>
  <si>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</si>
  <si>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</si>
  <si>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</si>
  <si>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</si>
  <si>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</si>
  <si>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</si>
  <si>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</si>
  <si>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</si>
  <si>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</si>
  <si>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</si>
  <si>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</si>
  <si>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</si>
  <si>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</si>
  <si>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</si>
  <si>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</si>
  <si>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</si>
  <si>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</si>
  <si>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</si>
  <si>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</si>
  <si>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</si>
  <si>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</si>
  <si>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</si>
  <si>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</si>
  <si>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</si>
  <si>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</si>
  <si>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</si>
  <si>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</si>
  <si>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</si>
  <si>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</si>
  <si>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</si>
  <si>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</si>
  <si>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</si>
  <si>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</si>
  <si>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</si>
  <si>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</si>
  <si>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</si>
  <si>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</si>
  <si>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</si>
  <si>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</si>
  <si>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</si>
  <si>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</si>
  <si>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</si>
  <si>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</si>
  <si>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</si>
  <si>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</si>
  <si>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</si>
  <si>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</si>
  <si>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</si>
  <si>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</si>
  <si>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</si>
  <si>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</si>
  <si>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</si>
  <si>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</si>
  <si>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</si>
  <si>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</si>
  <si>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</si>
  <si>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</si>
  <si>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</si>
  <si>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</si>
  <si>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</si>
  <si>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</si>
  <si>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</si>
  <si>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</si>
  <si>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</si>
  <si>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</si>
  <si>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</si>
  <si>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</si>
  <si>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</si>
  <si>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</si>
  <si>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</si>
  <si>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</si>
  <si>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</si>
  <si>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</si>
  <si>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</si>
  <si>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</si>
  <si>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</si>
  <si>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</si>
  <si>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</si>
  <si>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</si>
  <si>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</si>
  <si>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</si>
  <si>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</si>
  <si>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</si>
  <si>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</si>
  <si>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</si>
  <si>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</si>
  <si>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</si>
  <si>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</si>
  <si>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</si>
  <si>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</si>
  <si>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</si>
  <si>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</si>
  <si>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</si>
  <si>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</si>
  <si>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</si>
  <si>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</si>
  <si>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</si>
  <si>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</si>
  <si>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</si>
  <si>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</si>
  <si>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</si>
  <si>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</si>
  <si>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</si>
  <si>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</si>
  <si>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</si>
  <si>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</si>
  <si>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</si>
  <si>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</si>
  <si>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</si>
  <si>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</si>
  <si>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</si>
  <si>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</si>
  <si>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</si>
  <si>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</si>
  <si>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</si>
  <si>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</si>
  <si>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</si>
  <si>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</si>
  <si>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</si>
  <si>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</si>
  <si>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</si>
  <si>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</si>
  <si>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</si>
  <si>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</si>
  <si>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</si>
  <si>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</si>
  <si>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</si>
  <si>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</si>
  <si>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</si>
  <si>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</si>
  <si>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</si>
  <si>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</si>
  <si>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</si>
  <si>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</si>
  <si>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</si>
  <si>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</si>
  <si>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</si>
  <si>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</si>
  <si>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</si>
  <si>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</si>
  <si>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</si>
  <si>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</si>
  <si>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</si>
  <si>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</si>
  <si>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</si>
  <si>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</si>
  <si>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</si>
  <si>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</si>
  <si>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</si>
  <si>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</si>
  <si>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</si>
  <si>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</si>
  <si>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</si>
  <si>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</si>
  <si>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</si>
  <si>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</si>
  <si>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</si>
  <si>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</si>
  <si>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</si>
  <si>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</si>
  <si>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</si>
  <si>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</si>
  <si>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</si>
  <si>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</si>
  <si>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</si>
  <si>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</si>
  <si>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</si>
  <si>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</si>
  <si>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</si>
  <si>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</si>
  <si>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</si>
  <si>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</si>
  <si>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</si>
  <si>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</si>
  <si>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</si>
  <si>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</si>
  <si>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</si>
  <si>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</si>
  <si>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</si>
  <si>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</si>
  <si>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</si>
  <si>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</si>
  <si>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</si>
  <si>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</si>
  <si>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</si>
  <si>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</si>
  <si>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</si>
  <si>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</si>
  <si>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</si>
  <si>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</si>
  <si>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</si>
  <si>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</si>
  <si>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</si>
  <si>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</si>
  <si>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</si>
  <si>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</si>
  <si>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</si>
  <si>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</si>
  <si>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</si>
  <si>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</si>
  <si>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</si>
  <si>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</si>
  <si>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</si>
  <si>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</si>
  <si>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</si>
  <si>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</si>
  <si>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</si>
  <si>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</si>
  <si>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</si>
  <si>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</si>
  <si>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</si>
  <si>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</si>
  <si>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</si>
  <si>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</si>
  <si>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</si>
  <si>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</si>
  <si>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</si>
  <si>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</si>
  <si>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</si>
  <si>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</si>
  <si>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</si>
  <si>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</si>
  <si>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</si>
  <si>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</si>
  <si>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</si>
  <si>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</si>
  <si>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</si>
  <si>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</si>
  <si>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</si>
  <si>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</si>
  <si>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</si>
  <si>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</si>
  <si>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</si>
  <si>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</si>
  <si>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</si>
  <si>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</si>
  <si>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</si>
  <si>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</si>
  <si>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</si>
  <si>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</si>
  <si>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</si>
  <si>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</si>
  <si>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</si>
  <si>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</si>
  <si>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</si>
  <si>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</si>
  <si>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</si>
  <si>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</si>
  <si>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</si>
  <si>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</si>
  <si>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</si>
  <si>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</si>
  <si>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</si>
  <si>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</si>
  <si>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</si>
  <si>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</si>
  <si>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</si>
  <si>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</si>
  <si>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</si>
  <si>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</si>
  <si>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</si>
  <si>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</si>
  <si>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</si>
  <si>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</si>
  <si>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</si>
  <si>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</si>
  <si>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</si>
  <si>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</si>
  <si>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</si>
  <si>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</si>
  <si>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</si>
  <si>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</si>
  <si>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</si>
  <si>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</si>
  <si>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</si>
  <si>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</si>
  <si>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</si>
  <si>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</si>
  <si>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</si>
  <si>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</si>
  <si>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</si>
  <si>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</si>
  <si>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</si>
  <si>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</si>
  <si>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</si>
  <si>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</si>
  <si>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</si>
  <si>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</si>
  <si>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</si>
  <si>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</si>
  <si>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</si>
  <si>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</si>
  <si>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</si>
  <si>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</si>
  <si>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</si>
  <si>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</si>
  <si>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</si>
  <si>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</si>
  <si>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</si>
  <si>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</si>
  <si>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</si>
  <si>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</si>
  <si>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</si>
  <si>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</si>
  <si>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</si>
  <si>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</si>
  <si>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</si>
  <si>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</si>
  <si>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</si>
  <si>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</si>
  <si>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</si>
  <si>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</si>
  <si>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</si>
  <si>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</si>
  <si>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</si>
  <si>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</si>
  <si>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</si>
  <si>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</si>
  <si>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</si>
  <si>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</si>
  <si>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</si>
  <si>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</si>
  <si>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</si>
  <si>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</si>
  <si>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</si>
  <si>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</si>
  <si>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</si>
  <si>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</si>
  <si>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</si>
  <si>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</si>
  <si>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</si>
  <si>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</si>
  <si>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</si>
  <si>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</si>
  <si>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</si>
  <si>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</si>
  <si>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</si>
  <si>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</si>
  <si>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</si>
  <si>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</si>
  <si>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</si>
  <si>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</si>
  <si>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</si>
  <si>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</si>
  <si>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</si>
  <si>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</si>
  <si>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</si>
  <si>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</si>
  <si>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</si>
  <si>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</si>
  <si>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</si>
  <si>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</si>
  <si>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</si>
  <si>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</si>
  <si>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</si>
  <si>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</si>
  <si>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</si>
  <si>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</si>
  <si>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</si>
  <si>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</si>
  <si>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</si>
  <si>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</si>
  <si>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</si>
  <si>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</si>
  <si>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</si>
  <si>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</si>
  <si>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</si>
  <si>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</si>
  <si>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</si>
  <si>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</si>
  <si>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</si>
  <si>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</si>
  <si>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</si>
  <si>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</si>
  <si>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</si>
  <si>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</si>
  <si>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</si>
  <si>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</si>
  <si>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</si>
  <si>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</si>
  <si>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</si>
  <si>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</si>
  <si>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</si>
  <si>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</si>
  <si>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</si>
  <si>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</si>
  <si>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</si>
  <si>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</si>
  <si>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</si>
  <si>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</si>
  <si>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</si>
  <si>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</si>
  <si>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</si>
  <si>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</si>
  <si>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</si>
  <si>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</si>
  <si>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</si>
  <si>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</si>
  <si>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</si>
  <si>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</si>
  <si>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</si>
  <si>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</si>
  <si>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</si>
  <si>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</si>
  <si>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</si>
  <si>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</si>
  <si>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</si>
  <si>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</si>
  <si>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</si>
  <si>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</si>
  <si>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</si>
  <si>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</si>
  <si>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</si>
  <si>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</si>
  <si>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</si>
  <si>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</si>
  <si>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</si>
  <si>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</si>
  <si>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</si>
  <si>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</si>
  <si>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</si>
  <si>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</si>
  <si>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</si>
  <si>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</si>
  <si>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</si>
  <si>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</si>
  <si>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</si>
  <si>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</si>
  <si>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</si>
  <si>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</si>
  <si>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</si>
  <si>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</si>
  <si>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</si>
  <si>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</si>
  <si>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</si>
  <si>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</si>
  <si>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</si>
  <si>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</si>
  <si>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</si>
  <si>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</si>
  <si>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</si>
  <si>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</si>
  <si>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</si>
  <si>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</si>
  <si>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</si>
  <si>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</si>
  <si>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</si>
  <si>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</si>
  <si>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</si>
  <si>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</si>
  <si>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</si>
  <si>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</si>
  <si>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</si>
  <si>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</si>
  <si>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</si>
  <si>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</si>
  <si>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</si>
  <si>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</si>
  <si>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</si>
  <si>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</si>
  <si>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</si>
  <si>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</si>
  <si>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</si>
  <si>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</si>
  <si>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</si>
  <si>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</si>
  <si>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</si>
  <si>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</si>
  <si>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</si>
  <si>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</si>
  <si>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</si>
  <si>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</si>
  <si>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</si>
  <si>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</si>
  <si>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</si>
  <si>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</si>
  <si>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</si>
  <si>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</si>
  <si>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</si>
  <si>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</si>
  <si>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</si>
  <si>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</si>
  <si>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</si>
  <si>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</si>
  <si>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</si>
  <si>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</si>
  <si>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</si>
  <si>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</si>
  <si>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</si>
  <si>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</si>
  <si>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</si>
  <si>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</si>
  <si>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</si>
  <si>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</si>
  <si>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</si>
  <si>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</si>
  <si>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</si>
  <si>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</si>
  <si>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</si>
  <si>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</si>
  <si>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</si>
  <si>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</si>
  <si>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</si>
  <si>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</si>
  <si>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</si>
  <si>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</si>
  <si>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</si>
  <si>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</si>
  <si>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</si>
  <si>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</si>
  <si>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</si>
  <si>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</si>
  <si>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</si>
  <si>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</si>
  <si>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</si>
  <si>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</si>
  <si>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</si>
  <si>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</si>
  <si>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</si>
  <si>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</si>
  <si>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</si>
  <si>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</si>
  <si>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</si>
  <si>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</si>
  <si>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</si>
  <si>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</si>
  <si>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</si>
  <si>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</si>
  <si>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</si>
  <si>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</si>
  <si>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</si>
  <si>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</si>
  <si>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</si>
  <si>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</si>
  <si>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</si>
  <si>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</si>
  <si>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</si>
  <si>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</si>
  <si>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</si>
  <si>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</si>
  <si>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</si>
  <si>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</si>
  <si>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</si>
  <si>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</si>
  <si>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</si>
  <si>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</si>
  <si>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</si>
  <si>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</si>
  <si>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</si>
  <si>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</si>
  <si>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</si>
  <si>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</si>
  <si>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</si>
  <si>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</si>
  <si>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</si>
  <si>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</si>
  <si>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</si>
  <si>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</si>
  <si>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</si>
  <si>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</si>
  <si>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</si>
  <si>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</si>
  <si>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</si>
  <si>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</si>
  <si>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</si>
  <si>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</si>
  <si>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</si>
  <si>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</si>
  <si>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</si>
  <si>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</si>
  <si>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</si>
  <si>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</si>
  <si>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</si>
  <si>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</si>
  <si>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</si>
  <si>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</si>
  <si>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</si>
  <si>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</si>
  <si>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</si>
  <si>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</si>
  <si>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</si>
  <si>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</si>
  <si>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</si>
  <si>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</si>
  <si>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</si>
  <si>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</si>
  <si>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</si>
  <si>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</si>
  <si>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</si>
  <si>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</si>
  <si>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</si>
  <si>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</si>
  <si>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</si>
  <si>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</si>
  <si>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</si>
  <si>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</si>
  <si>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</si>
  <si>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</si>
  <si>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</si>
  <si>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</si>
  <si>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</si>
  <si>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</si>
  <si>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</si>
  <si>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</si>
  <si>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</si>
  <si>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</si>
  <si>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</si>
  <si>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</si>
  <si>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</si>
  <si>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</si>
  <si>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</si>
  <si>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</si>
  <si>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</si>
  <si>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</si>
  <si>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</si>
  <si>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</si>
  <si>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</si>
  <si>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</si>
  <si>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</si>
  <si>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</si>
  <si>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</si>
  <si>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</si>
  <si>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</si>
  <si>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</si>
  <si>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</si>
  <si>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</si>
  <si>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</si>
  <si>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</si>
  <si>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</si>
  <si>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</si>
  <si>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</si>
  <si>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</si>
  <si>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</si>
  <si>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</si>
  <si>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</si>
  <si>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</si>
  <si>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</si>
  <si>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</si>
  <si>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</si>
  <si>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</si>
  <si>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</si>
  <si>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</si>
  <si>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</si>
  <si>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</si>
  <si>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</si>
  <si>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</si>
  <si>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</si>
  <si>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</si>
  <si>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</si>
  <si>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</si>
  <si>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</si>
  <si>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</si>
  <si>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</si>
  <si>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</si>
  <si>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</si>
  <si>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</si>
  <si>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</si>
  <si>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</si>
  <si>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</si>
  <si>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</si>
  <si>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</si>
  <si>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</si>
  <si>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</si>
  <si>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</si>
  <si>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</si>
  <si>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</si>
  <si>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</si>
  <si>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</si>
  <si>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</si>
  <si>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</si>
  <si>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</si>
  <si>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</si>
  <si>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</si>
  <si>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</si>
  <si>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</si>
  <si>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</si>
  <si>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</si>
  <si>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</si>
  <si>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</si>
  <si>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</si>
  <si>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</si>
  <si>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</si>
  <si>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</si>
  <si>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</si>
  <si>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</si>
  <si>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</si>
  <si>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</si>
  <si>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</si>
  <si>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</si>
  <si>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</si>
  <si>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</si>
  <si>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</si>
  <si>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</si>
  <si>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</si>
  <si>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</si>
  <si>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</si>
  <si>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</si>
  <si>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</si>
  <si>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</si>
  <si>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</si>
  <si>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</si>
  <si>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</si>
  <si>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</si>
  <si>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</si>
  <si>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</si>
  <si>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</si>
  <si>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</si>
  <si>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</si>
  <si>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</si>
  <si>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</si>
  <si>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</si>
  <si>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</si>
  <si>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</si>
  <si>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</si>
  <si>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</si>
  <si>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</si>
  <si>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</si>
  <si>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</si>
  <si>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</si>
  <si>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</si>
  <si>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</si>
  <si>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</si>
  <si>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</si>
  <si>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</si>
  <si>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</si>
  <si>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</si>
  <si>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</si>
  <si>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</si>
  <si>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</si>
  <si>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</si>
  <si>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</si>
  <si>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</si>
  <si>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</si>
  <si>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</si>
  <si>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</si>
  <si>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</si>
  <si>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</si>
  <si>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</si>
  <si>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</si>
  <si>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</si>
  <si>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</si>
  <si>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</si>
  <si>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</si>
  <si>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</si>
  <si>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</si>
  <si>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</si>
  <si>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</si>
  <si>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</si>
  <si>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</si>
  <si>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</si>
  <si>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</si>
  <si>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</si>
  <si>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</si>
  <si>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</si>
  <si>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</si>
  <si>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</si>
  <si>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</si>
  <si>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</si>
  <si>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</si>
  <si>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</si>
  <si>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</si>
  <si>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</si>
  <si>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</si>
  <si>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</si>
  <si>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</si>
  <si>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</si>
  <si>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</si>
  <si>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</si>
  <si>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</si>
  <si>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</si>
  <si>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</si>
  <si>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</si>
  <si>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</si>
  <si>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</si>
  <si>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</si>
  <si>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</si>
  <si>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</si>
  <si>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</si>
  <si>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</si>
  <si>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</si>
  <si>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</si>
  <si>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</si>
  <si>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</si>
  <si>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</si>
  <si>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</si>
  <si>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</si>
  <si>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</si>
  <si>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</si>
  <si>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</si>
  <si>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</si>
  <si>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</si>
  <si>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</si>
  <si>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</si>
  <si>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</si>
  <si>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</si>
  <si>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</si>
  <si>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</si>
  <si>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</si>
  <si>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</si>
  <si>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</si>
  <si>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</si>
  <si>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</si>
  <si>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</si>
  <si>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</si>
  <si>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</si>
  <si>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</si>
  <si>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</si>
  <si>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</si>
  <si>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</si>
  <si>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</si>
  <si>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</si>
  <si>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</si>
  <si>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</si>
  <si>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</si>
  <si>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</si>
  <si>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</si>
  <si>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</si>
  <si>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</si>
  <si>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</si>
  <si>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</si>
  <si>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</si>
  <si>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</si>
  <si>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</si>
  <si>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</si>
  <si>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</si>
  <si>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</si>
  <si>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</si>
  <si>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</si>
  <si>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</si>
  <si>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</si>
  <si>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</si>
  <si>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</si>
  <si>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</si>
  <si>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</si>
  <si>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</si>
  <si>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</si>
  <si>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</si>
  <si>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</si>
  <si>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</si>
  <si>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</si>
  <si>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</si>
  <si>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</si>
  <si>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</si>
  <si>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</si>
  <si>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</si>
  <si>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</si>
  <si>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</si>
  <si>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</si>
  <si>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</si>
  <si>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</si>
  <si>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</si>
  <si>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</si>
  <si>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</si>
  <si>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</si>
  <si>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</si>
  <si>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</si>
  <si>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</si>
  <si>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</si>
  <si>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</si>
  <si>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</si>
  <si>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</si>
  <si>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</si>
  <si>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</si>
  <si>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</si>
  <si>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</si>
  <si>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</si>
  <si>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</si>
  <si>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</si>
  <si>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</si>
  <si>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</si>
  <si>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</si>
  <si>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</si>
  <si>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</si>
  <si>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</si>
  <si>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</si>
  <si>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</si>
  <si>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</si>
  <si>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</si>
  <si>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</si>
  <si>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</si>
  <si>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</si>
  <si>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</si>
  <si>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</si>
  <si>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</si>
  <si>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</si>
  <si>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</si>
  <si>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</si>
  <si>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</si>
  <si>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</si>
  <si>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</si>
  <si>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</si>
  <si>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</si>
  <si>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</si>
  <si>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</si>
  <si>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</si>
  <si>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</si>
  <si>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</si>
  <si>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</si>
  <si>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</si>
  <si>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</si>
  <si>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</si>
  <si>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</si>
  <si>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</si>
  <si>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</si>
  <si>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</si>
  <si>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</si>
  <si>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</si>
  <si>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</si>
  <si>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</si>
  <si>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</si>
  <si>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</si>
  <si>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</si>
  <si>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</si>
  <si>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</si>
  <si>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</si>
  <si>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</si>
  <si>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</si>
  <si>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</si>
  <si>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</si>
  <si>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</si>
  <si>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</si>
  <si>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</si>
  <si>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</si>
  <si>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</si>
  <si>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</si>
  <si>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</si>
  <si>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</si>
  <si>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</si>
  <si>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</si>
  <si>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</si>
  <si>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</si>
  <si>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</si>
  <si>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</si>
  <si>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</si>
  <si>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</si>
  <si>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</si>
  <si>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</si>
  <si>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</si>
  <si>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</si>
  <si>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</si>
  <si>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</si>
  <si>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</si>
  <si>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</si>
  <si>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</si>
  <si>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</si>
  <si>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</si>
  <si>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</si>
  <si>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</si>
  <si>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</si>
  <si>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</si>
  <si>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</si>
  <si>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</si>
  <si>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</si>
  <si>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</si>
  <si>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</si>
  <si>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</si>
  <si>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</si>
  <si>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</si>
  <si>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</si>
  <si>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</si>
  <si>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</si>
  <si>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</si>
  <si>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</si>
  <si>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</si>
  <si>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</si>
  <si>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</si>
  <si>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</si>
  <si>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</si>
  <si>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</si>
  <si>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</si>
  <si>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</si>
  <si>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</si>
  <si>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</si>
  <si>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</si>
  <si>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</si>
  <si>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</si>
  <si>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</si>
  <si>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</si>
  <si>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</si>
  <si>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</si>
  <si>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</si>
  <si>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</si>
  <si>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</si>
  <si>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</si>
  <si>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</si>
  <si>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</si>
  <si>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</si>
  <si>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</si>
  <si>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</si>
  <si>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</si>
  <si>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</si>
  <si>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</si>
  <si>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</si>
  <si>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</si>
  <si>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</si>
  <si>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</si>
  <si>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</si>
  <si>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</si>
  <si>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</si>
  <si>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</si>
  <si>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</si>
  <si>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</si>
  <si>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</si>
  <si>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</si>
  <si>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</si>
  <si>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</si>
  <si>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</si>
  <si>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</si>
  <si>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</si>
  <si>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</si>
  <si>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</si>
  <si>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</si>
  <si>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</si>
  <si>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</si>
  <si>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</si>
  <si>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</si>
  <si>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</si>
  <si>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</si>
  <si>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</si>
  <si>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</si>
  <si>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</si>
  <si>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</si>
  <si>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</si>
  <si>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</si>
  <si>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</si>
  <si>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</si>
  <si>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</si>
  <si>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</si>
  <si>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</si>
  <si>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</si>
  <si>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</si>
  <si>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</si>
  <si>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</si>
  <si>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</si>
  <si>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</si>
  <si>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</si>
  <si>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</si>
  <si>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</si>
  <si>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</si>
  <si>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</si>
  <si>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</si>
  <si>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</si>
  <si>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</si>
  <si>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</si>
  <si>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</si>
  <si>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</si>
  <si>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</si>
  <si>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</si>
  <si>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</si>
  <si>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</si>
  <si>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</si>
  <si>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</si>
  <si>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</si>
  <si>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</si>
  <si>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</si>
  <si>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</si>
  <si>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</si>
  <si>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</si>
  <si>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</si>
  <si>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</si>
  <si>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</si>
  <si>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</si>
  <si>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</si>
  <si>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</si>
  <si>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</si>
  <si>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</si>
  <si>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</si>
  <si>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</si>
  <si>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</si>
  <si>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</si>
  <si>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</si>
  <si>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</si>
  <si>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</si>
  <si>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</si>
  <si>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</si>
  <si>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</si>
  <si>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</si>
  <si>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</si>
  <si>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</si>
  <si>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</si>
  <si>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</si>
  <si>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</si>
  <si>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</si>
  <si>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</si>
  <si>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</si>
  <si>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</si>
  <si>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</si>
  <si>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</si>
  <si>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</si>
  <si>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</si>
  <si>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</si>
  <si>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</si>
  <si>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</si>
  <si>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</si>
  <si>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</si>
  <si>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</si>
  <si>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</si>
  <si>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</si>
  <si>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</si>
  <si>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</si>
  <si>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</si>
  <si>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</si>
  <si>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</si>
  <si>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</si>
  <si>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</si>
  <si>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</si>
  <si>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</si>
  <si>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</si>
  <si>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</si>
  <si>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</si>
  <si>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</si>
  <si>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</si>
  <si>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</si>
  <si>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</si>
  <si>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</si>
  <si>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</si>
  <si>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</si>
  <si>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</si>
  <si>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</si>
  <si>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</si>
  <si>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</si>
  <si>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</si>
  <si>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</si>
  <si>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</si>
  <si>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</si>
  <si>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</si>
  <si>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</si>
  <si>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</si>
  <si>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</si>
  <si>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</si>
  <si>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</si>
  <si>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</si>
  <si>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</si>
  <si>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</si>
  <si>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</si>
  <si>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</si>
  <si>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</si>
  <si>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</si>
  <si>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</si>
  <si>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</si>
  <si>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</si>
  <si>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</si>
  <si>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</si>
  <si>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</si>
  <si>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</si>
  <si>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</si>
  <si>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</si>
  <si>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</si>
  <si>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</si>
  <si>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</si>
  <si>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</si>
  <si>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</si>
  <si>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</si>
  <si>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</si>
  <si>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</si>
  <si>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</si>
  <si>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</si>
  <si>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</si>
  <si>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</si>
  <si>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</si>
  <si>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</si>
  <si>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</si>
  <si>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</si>
  <si>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</si>
  <si>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</si>
  <si>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</si>
  <si>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</si>
  <si>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</si>
  <si>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</si>
  <si>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</si>
  <si>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</si>
  <si>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</si>
  <si>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</si>
  <si>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</si>
  <si>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</si>
  <si>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</si>
  <si>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</si>
  <si>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</si>
  <si>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</si>
  <si>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</si>
  <si>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</si>
  <si>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</si>
  <si>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</si>
  <si>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</si>
  <si>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</si>
  <si>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</si>
  <si>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</si>
  <si>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</si>
  <si>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</si>
  <si>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</si>
  <si>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</si>
  <si>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</si>
  <si>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</si>
  <si>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</si>
  <si>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</si>
  <si>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</si>
  <si>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</si>
  <si>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</si>
  <si>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</si>
  <si>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</si>
  <si>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</si>
  <si>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</si>
  <si>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</si>
  <si>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</si>
  <si>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</si>
  <si>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</si>
  <si>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</si>
  <si>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</si>
  <si>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</si>
  <si>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</si>
  <si>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</si>
  <si>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</si>
  <si>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</si>
  <si>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</si>
  <si>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</si>
  <si>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</si>
  <si>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</si>
  <si>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</si>
  <si>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</si>
  <si>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</si>
  <si>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</si>
  <si>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</si>
  <si>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</si>
  <si>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</si>
  <si>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</si>
  <si>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</si>
  <si>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</si>
  <si>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</si>
  <si>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</si>
  <si>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</si>
  <si>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</si>
  <si>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</si>
  <si>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</si>
  <si>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</si>
  <si>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</si>
  <si>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</si>
  <si>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</si>
  <si>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</si>
  <si>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</si>
  <si>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</si>
  <si>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</si>
  <si>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</si>
  <si>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</si>
  <si>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</si>
  <si>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</si>
  <si>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</si>
  <si>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</si>
  <si>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</si>
  <si>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</si>
  <si>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</si>
  <si>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</si>
  <si>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</si>
  <si>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</si>
  <si>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</si>
  <si>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</si>
  <si>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</si>
  <si>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</si>
  <si>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</si>
  <si>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</si>
  <si>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</si>
  <si>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</si>
  <si>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</si>
  <si>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</si>
  <si>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</si>
  <si>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</si>
  <si>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</si>
  <si>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</si>
  <si>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</si>
  <si>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</si>
  <si>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</si>
  <si>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</si>
  <si>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</si>
  <si>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</si>
  <si>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</si>
  <si>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</si>
  <si>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</si>
  <si>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</si>
  <si>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</si>
  <si>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</si>
  <si>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</si>
  <si>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</si>
  <si>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</si>
  <si>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</si>
  <si>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</si>
  <si>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</si>
  <si>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</si>
  <si>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</si>
  <si>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</si>
  <si>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</si>
  <si>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</si>
  <si>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</si>
  <si>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</si>
  <si>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</si>
  <si>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</si>
  <si>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</si>
  <si>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</si>
  <si>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</si>
  <si>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</si>
  <si>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</si>
  <si>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</si>
  <si>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</si>
  <si>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</si>
  <si>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</si>
  <si>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</si>
  <si>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</si>
  <si>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</si>
  <si>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</si>
  <si>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</si>
  <si>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</si>
  <si>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</si>
  <si>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</si>
  <si>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</si>
  <si>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</si>
  <si>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</si>
  <si>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</si>
  <si>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</si>
  <si>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</si>
  <si>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</si>
  <si>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</si>
  <si>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</si>
  <si>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</si>
  <si>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</si>
  <si>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</si>
  <si>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</si>
  <si>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</si>
  <si>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</si>
  <si>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</si>
  <si>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</si>
  <si>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</si>
  <si>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</si>
  <si>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</si>
  <si>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</si>
  <si>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</si>
  <si>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</si>
  <si>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</si>
  <si>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</si>
  <si>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</si>
  <si>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</si>
  <si>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</si>
  <si>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</si>
  <si>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</si>
  <si>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</si>
  <si>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</si>
  <si>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</si>
  <si>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</si>
  <si>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</si>
  <si>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</si>
  <si>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</si>
  <si>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</si>
  <si>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</si>
  <si>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</si>
  <si>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</si>
  <si>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</si>
  <si>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</si>
  <si>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</si>
  <si>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</si>
  <si>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</si>
  <si>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</si>
  <si>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</si>
  <si>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</si>
  <si>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</si>
  <si>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</si>
  <si>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</si>
  <si>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</si>
  <si>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</si>
  <si>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</si>
  <si>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</si>
  <si>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</si>
  <si>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</si>
  <si>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</si>
  <si>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</si>
  <si>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</si>
  <si>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</si>
  <si>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</si>
  <si>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</si>
  <si>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</si>
  <si>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</si>
  <si>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</si>
  <si>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</si>
  <si>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</si>
  <si>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</si>
  <si>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</si>
  <si>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</si>
  <si>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</si>
  <si>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</si>
  <si>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</si>
  <si>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</si>
  <si>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</si>
  <si>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</si>
  <si>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</si>
  <si>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</si>
  <si>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</si>
  <si>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</si>
  <si>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</si>
  <si>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</si>
  <si>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</si>
  <si>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</si>
  <si>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</si>
  <si>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</si>
  <si>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</si>
  <si>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</si>
  <si>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</si>
  <si>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</si>
  <si>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</si>
  <si>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</si>
  <si>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</si>
  <si>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</si>
  <si>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</si>
  <si>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</si>
  <si>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</si>
  <si>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</si>
  <si>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</si>
  <si>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</si>
  <si>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</si>
  <si>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</si>
  <si>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</si>
  <si>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</si>
  <si>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</si>
  <si>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</si>
  <si>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</si>
  <si>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</si>
  <si>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</si>
  <si>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</si>
  <si>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</si>
  <si>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</si>
  <si>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</si>
  <si>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</si>
  <si>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</si>
  <si>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</si>
  <si>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</si>
  <si>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</si>
  <si>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</si>
  <si>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</si>
  <si>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</si>
  <si>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</si>
  <si>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</si>
  <si>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</si>
  <si>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</si>
  <si>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</si>
  <si>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</si>
  <si>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</si>
  <si>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</si>
  <si>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</si>
  <si>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</si>
  <si>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</si>
  <si>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</si>
  <si>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</si>
  <si>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</si>
  <si>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</si>
  <si>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</si>
  <si>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</si>
  <si>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</si>
  <si>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</si>
  <si>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</si>
  <si>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</si>
  <si>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</si>
  <si>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</si>
  <si>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</si>
  <si>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</si>
  <si>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</si>
  <si>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</si>
  <si>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</si>
  <si>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</si>
  <si>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</si>
  <si>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</si>
  <si>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</si>
  <si>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</si>
  <si>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</si>
  <si>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</si>
  <si>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</si>
  <si>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</si>
  <si>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</si>
  <si>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</si>
  <si>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</si>
  <si>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</si>
  <si>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</si>
  <si>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</si>
  <si>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</si>
  <si>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</si>
  <si>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</si>
  <si>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</si>
  <si>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</si>
  <si>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</si>
  <si>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</si>
  <si>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</si>
  <si>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</si>
  <si>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</si>
  <si>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</si>
  <si>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</si>
  <si>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</si>
  <si>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</si>
  <si>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</si>
  <si>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</si>
  <si>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</si>
  <si>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</si>
  <si>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</si>
  <si>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</si>
  <si>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</si>
  <si>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</si>
  <si>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</si>
  <si>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</si>
  <si>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</si>
  <si>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</si>
  <si>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</si>
  <si>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</si>
  <si>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</si>
  <si>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</si>
  <si>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</si>
  <si>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</si>
  <si>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</si>
  <si>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</si>
  <si>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</si>
  <si>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</si>
  <si>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</si>
  <si>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</si>
  <si>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</si>
  <si>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</si>
  <si>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</si>
  <si>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</si>
  <si>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</si>
  <si>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</si>
  <si>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</si>
  <si>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</si>
  <si>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</si>
  <si>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</si>
  <si>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</si>
  <si>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</si>
  <si>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</si>
  <si>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</si>
  <si>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</si>
  <si>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</si>
  <si>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</si>
  <si>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</si>
  <si>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</si>
  <si>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</si>
  <si>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</si>
  <si>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</si>
  <si>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</si>
  <si>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</si>
  <si>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</si>
  <si>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</si>
  <si>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</si>
  <si>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</si>
  <si>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</si>
  <si>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</si>
  <si>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</si>
  <si>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</si>
  <si>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</si>
  <si>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</si>
  <si>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</si>
  <si>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</si>
  <si>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</si>
  <si>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</si>
  <si>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</si>
  <si>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</si>
  <si>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</si>
  <si>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</si>
  <si>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</si>
  <si>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</si>
  <si>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</si>
  <si>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</si>
  <si>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</si>
  <si>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</si>
  <si>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</si>
  <si>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</si>
  <si>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</si>
  <si>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</si>
  <si>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</si>
  <si>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</si>
  <si>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</si>
  <si>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</si>
  <si>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</si>
  <si>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</si>
  <si>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</si>
  <si>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</si>
  <si>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</si>
  <si>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</si>
  <si>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</si>
  <si>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</si>
  <si>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</si>
  <si>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</si>
  <si>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</si>
  <si>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</si>
  <si>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</si>
  <si>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</si>
  <si>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</si>
  <si>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</si>
  <si>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</si>
  <si>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</si>
  <si>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</si>
  <si>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</si>
  <si>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</si>
  <si>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</si>
  <si>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</si>
  <si>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</si>
  <si>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</si>
  <si>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</si>
  <si>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</si>
  <si>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</si>
  <si>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</si>
  <si>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</si>
  <si>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</si>
  <si>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</si>
  <si>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</si>
  <si>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</si>
  <si>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</si>
  <si>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</si>
  <si>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</si>
  <si>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</si>
  <si>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</si>
  <si>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</si>
  <si>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</si>
  <si>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</si>
  <si>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</si>
  <si>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</si>
  <si>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</si>
  <si>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</si>
  <si>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</si>
  <si>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</si>
  <si>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</si>
  <si>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</si>
  <si>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</si>
  <si>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</si>
  <si>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</si>
  <si>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</si>
  <si>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</si>
  <si>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</si>
  <si>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</si>
  <si>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</si>
  <si>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</si>
  <si>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</si>
  <si>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</si>
  <si>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</si>
  <si>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</si>
  <si>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</si>
  <si>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</si>
  <si>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</si>
  <si>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</si>
  <si>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</si>
  <si>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</si>
  <si>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</si>
  <si>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</si>
  <si>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</si>
  <si>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</si>
  <si>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</si>
  <si>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</si>
  <si>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</si>
  <si>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</si>
  <si>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</si>
  <si>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</si>
  <si>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</si>
  <si>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</si>
  <si>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</si>
  <si>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</si>
  <si>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</si>
  <si>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</si>
  <si>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</si>
  <si>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</si>
  <si>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</si>
  <si>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</si>
  <si>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</si>
  <si>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</si>
  <si>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</si>
  <si>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</si>
  <si>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</si>
  <si>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</si>
  <si>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</si>
  <si>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</si>
  <si>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</si>
  <si>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</si>
  <si>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</si>
  <si>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</si>
  <si>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</si>
  <si>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</si>
  <si>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</si>
  <si>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</si>
  <si>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</si>
  <si>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</si>
  <si>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</si>
  <si>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</si>
  <si>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</si>
  <si>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</si>
  <si>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</si>
  <si>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</si>
  <si>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</si>
  <si>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</si>
  <si>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</si>
  <si>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</si>
  <si>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</si>
  <si>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</si>
  <si>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</si>
  <si>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</si>
  <si>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</si>
  <si>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</si>
  <si>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</si>
  <si>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</si>
  <si>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</si>
  <si>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</si>
  <si>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</si>
  <si>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</si>
  <si>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</si>
  <si>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</si>
  <si>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</si>
  <si>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</si>
  <si>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</si>
  <si>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</si>
  <si>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</si>
  <si>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</si>
  <si>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</si>
  <si>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</si>
  <si>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</si>
  <si>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</si>
  <si>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</si>
  <si>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</si>
  <si>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</si>
  <si>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</si>
  <si>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</si>
  <si>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</si>
  <si>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</si>
  <si>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</si>
  <si>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</si>
  <si>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</si>
  <si>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</si>
  <si>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</si>
  <si>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</si>
  <si>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</si>
  <si>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</si>
  <si>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</si>
  <si>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</si>
  <si>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</si>
  <si>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</si>
  <si>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</si>
  <si>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</si>
  <si>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</si>
  <si>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</si>
  <si>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</si>
  <si>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</si>
  <si>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</si>
  <si>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</si>
  <si>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</si>
  <si>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</si>
  <si>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</si>
  <si>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</si>
  <si>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</si>
  <si>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</si>
  <si>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</si>
  <si>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</si>
  <si>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</si>
  <si>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</si>
  <si>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</si>
  <si>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</si>
  <si>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</si>
  <si>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</si>
  <si>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</si>
  <si>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</si>
  <si>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</si>
  <si>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</si>
  <si>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</si>
  <si>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</si>
  <si>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</si>
  <si>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</si>
  <si>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</si>
  <si>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</si>
  <si>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</si>
  <si>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</si>
  <si>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</si>
  <si>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</si>
  <si>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</si>
  <si>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</si>
  <si>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</si>
  <si>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</si>
  <si>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</si>
  <si>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</si>
  <si>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</si>
  <si>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</si>
  <si>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</si>
  <si>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</si>
  <si>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</si>
  <si>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</si>
  <si>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</si>
  <si>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</si>
  <si>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</si>
  <si>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</si>
  <si>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</si>
  <si>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</si>
  <si>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</si>
  <si>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</si>
  <si>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</si>
  <si>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</si>
  <si>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</si>
  <si>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</si>
  <si>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</si>
  <si>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</si>
  <si>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</si>
  <si>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</si>
  <si>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</si>
  <si>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</si>
  <si>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</si>
  <si>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</si>
  <si>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</si>
  <si>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</si>
  <si>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</si>
  <si>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</si>
  <si>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</si>
  <si>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</si>
  <si>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</si>
  <si>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</si>
  <si>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</si>
  <si>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</si>
  <si>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</si>
  <si>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</si>
  <si>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</si>
  <si>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</si>
  <si>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</si>
  <si>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</si>
  <si>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</si>
  <si>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</si>
  <si>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</si>
  <si>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</si>
  <si>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</si>
  <si>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</si>
  <si>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</si>
  <si>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</si>
  <si>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</si>
  <si>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</si>
  <si>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</si>
  <si>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</si>
  <si>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</si>
  <si>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</si>
  <si>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</si>
  <si>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</si>
  <si>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</si>
  <si>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</si>
  <si>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</si>
  <si>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</si>
  <si>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</si>
  <si>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</si>
  <si>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</si>
  <si>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</si>
  <si>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</si>
  <si>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</si>
  <si>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</si>
  <si>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</si>
  <si>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</si>
  <si>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</si>
  <si>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</si>
  <si>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</si>
  <si>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</si>
  <si>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</si>
  <si>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</si>
  <si>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</si>
  <si>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</si>
  <si>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</si>
  <si>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</si>
  <si>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</si>
  <si>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</si>
  <si>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</si>
  <si>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</si>
  <si>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</si>
  <si>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</si>
  <si>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</si>
  <si>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</si>
  <si>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</si>
  <si>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</si>
  <si>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</si>
  <si>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</si>
  <si>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</si>
  <si>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</si>
  <si>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</si>
  <si>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</si>
  <si>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</si>
  <si>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</si>
  <si>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</si>
  <si>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</si>
  <si>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</si>
  <si>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</si>
  <si>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</si>
  <si>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</si>
  <si>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</si>
  <si>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</si>
  <si>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</si>
  <si>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</si>
  <si>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</si>
  <si>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</si>
  <si>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</si>
  <si>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</si>
  <si>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</si>
  <si>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</si>
  <si>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</si>
  <si>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</si>
  <si>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</si>
  <si>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</si>
  <si>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</si>
  <si>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</si>
  <si>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</si>
  <si>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</si>
  <si>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</si>
  <si>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</si>
  <si>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</si>
  <si>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</si>
  <si>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</si>
  <si>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</si>
  <si>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</si>
  <si>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</si>
  <si>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</si>
  <si>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</si>
  <si>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</si>
  <si>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</si>
  <si>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</si>
  <si>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</si>
  <si>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</si>
  <si>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</si>
  <si>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</si>
  <si>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</si>
  <si>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</si>
  <si>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</si>
  <si>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</si>
  <si>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</si>
  <si>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</si>
  <si>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</si>
  <si>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</si>
  <si>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</si>
  <si>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</si>
  <si>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</si>
  <si>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</si>
  <si>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</si>
  <si>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</si>
  <si>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</si>
  <si>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</si>
  <si>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</si>
  <si>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</si>
  <si>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</si>
  <si>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</si>
  <si>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</si>
  <si>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</si>
  <si>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</si>
  <si>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</si>
  <si>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</si>
  <si>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</si>
  <si>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</si>
  <si>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</si>
  <si>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</si>
  <si>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</si>
  <si>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</si>
  <si>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</si>
  <si>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</si>
  <si>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</si>
  <si>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</si>
  <si>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</si>
  <si>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</si>
  <si>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</si>
  <si>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</si>
  <si>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</si>
  <si>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</si>
  <si>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</si>
  <si>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</si>
  <si>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</si>
  <si>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</si>
  <si>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</si>
  <si>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</si>
  <si>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</si>
  <si>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</si>
  <si>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</si>
  <si>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</si>
  <si>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</si>
  <si>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</si>
  <si>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</si>
  <si>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</si>
  <si>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</si>
  <si>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</si>
  <si>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</si>
  <si>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</si>
  <si>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</si>
  <si>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</si>
  <si>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</si>
  <si>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</si>
  <si>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</si>
  <si>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</si>
  <si>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</si>
  <si>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</si>
  <si>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</si>
  <si>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</si>
  <si>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</si>
  <si>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</si>
  <si>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</si>
  <si>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</si>
  <si>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</si>
  <si>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</si>
  <si>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</si>
  <si>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</si>
  <si>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</si>
  <si>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</si>
  <si>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</si>
  <si>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</si>
  <si>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</si>
  <si>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</si>
  <si>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</si>
  <si>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</si>
  <si>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</si>
  <si>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</si>
  <si>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</si>
  <si>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</si>
  <si>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</si>
  <si>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</si>
  <si>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</si>
  <si>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</si>
  <si>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</si>
  <si>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</si>
  <si>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</si>
  <si>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</si>
  <si>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</si>
  <si>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</si>
  <si>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</si>
  <si>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</si>
  <si>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</si>
  <si>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</si>
  <si>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</si>
  <si>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</si>
  <si>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</si>
  <si>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</si>
  <si>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</si>
  <si>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</si>
  <si>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</si>
  <si>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</si>
  <si>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</si>
  <si>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</si>
  <si>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</si>
  <si>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</si>
  <si>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</si>
  <si>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</si>
  <si>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</si>
  <si>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</si>
  <si>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</si>
  <si>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</si>
  <si>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</si>
  <si>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</si>
  <si>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</si>
  <si>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</si>
  <si>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</si>
  <si>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</si>
  <si>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</si>
  <si>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</si>
  <si>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</si>
  <si>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</si>
  <si>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</si>
  <si>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</si>
  <si>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</si>
  <si>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</si>
  <si>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</si>
  <si>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</si>
  <si>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</si>
  <si>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</si>
  <si>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</si>
  <si>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</si>
  <si>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</si>
  <si>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</si>
  <si>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</si>
  <si>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</si>
  <si>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</si>
  <si>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</si>
  <si>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</si>
  <si>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</si>
  <si>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</si>
  <si>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</si>
  <si>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</si>
  <si>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</si>
  <si>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</si>
  <si>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</si>
  <si>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</si>
  <si>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</si>
  <si>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</si>
  <si>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</si>
  <si>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</si>
  <si>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</si>
  <si>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</si>
  <si>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</si>
  <si>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</si>
  <si>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</si>
  <si>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</si>
  <si>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</si>
  <si>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</si>
  <si>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</si>
  <si>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</si>
  <si>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</si>
  <si>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</si>
  <si>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</si>
  <si>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</si>
  <si>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</si>
  <si>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</si>
  <si>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</si>
  <si>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</si>
  <si>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</si>
  <si>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</si>
  <si>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</si>
  <si>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</si>
  <si>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</si>
  <si>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</si>
  <si>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</si>
  <si>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</si>
  <si>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</si>
  <si>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</si>
  <si>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</si>
  <si>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</si>
  <si>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</si>
  <si>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</si>
  <si>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</si>
  <si>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</si>
  <si>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</si>
  <si>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</si>
  <si>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</si>
  <si>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</si>
  <si>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</si>
  <si>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</si>
  <si>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</si>
  <si>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</si>
  <si>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</si>
  <si>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</si>
  <si>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</si>
  <si>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</si>
  <si>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</si>
  <si>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</si>
  <si>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</si>
  <si>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</si>
  <si>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</si>
  <si>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</si>
  <si>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</si>
  <si>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</si>
  <si>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</si>
  <si>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</si>
  <si>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</si>
  <si>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</si>
  <si>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</si>
  <si>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</si>
  <si>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</si>
  <si>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</si>
  <si>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</si>
  <si>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</si>
  <si>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</si>
  <si>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</si>
  <si>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</si>
  <si>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</si>
  <si>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</si>
  <si>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</si>
  <si>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</si>
  <si>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</si>
  <si>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</si>
  <si>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</si>
  <si>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</si>
  <si>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</si>
  <si>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</si>
  <si>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</si>
  <si>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</si>
  <si>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</si>
  <si>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</si>
  <si>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</si>
  <si>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</si>
  <si>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</si>
  <si>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</si>
  <si>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</si>
  <si>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</si>
  <si>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</si>
  <si>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</si>
  <si>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</si>
  <si>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</si>
  <si>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</si>
  <si>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</si>
  <si>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</si>
  <si>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</si>
  <si>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</si>
  <si>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</si>
  <si>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</si>
  <si>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</si>
  <si>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</si>
  <si>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</si>
  <si>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</si>
  <si>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</si>
  <si>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</si>
  <si>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</si>
  <si>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</si>
  <si>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</si>
  <si>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</si>
  <si>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</si>
  <si>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</si>
  <si>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</si>
  <si>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</si>
  <si>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</si>
  <si>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</si>
  <si>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</si>
  <si>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</si>
  <si>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</si>
  <si>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</si>
  <si>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</si>
  <si>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</si>
  <si>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</si>
  <si>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</si>
  <si>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</si>
  <si>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</si>
  <si>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</si>
  <si>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</si>
  <si>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</si>
  <si>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</si>
  <si>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</si>
  <si>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</si>
  <si>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</si>
  <si>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</si>
  <si>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</si>
  <si>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</si>
  <si>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</si>
  <si>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</si>
  <si>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</si>
  <si>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</si>
  <si>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</si>
  <si>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</si>
  <si>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</si>
  <si>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</si>
  <si>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</si>
  <si>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</si>
  <si>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</si>
  <si>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</si>
  <si>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</si>
  <si>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</si>
  <si>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</si>
  <si>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</si>
  <si>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</si>
  <si>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</si>
  <si>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</si>
  <si>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</si>
  <si>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</si>
  <si>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</si>
  <si>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</si>
  <si>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</si>
  <si>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</si>
  <si>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</si>
  <si>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</si>
  <si>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</si>
  <si>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</si>
  <si>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</si>
  <si>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</si>
  <si>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</si>
  <si>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</si>
  <si>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</si>
  <si>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</si>
  <si>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</si>
  <si>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</si>
  <si>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</si>
  <si>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</si>
  <si>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</si>
  <si>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</si>
  <si>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</si>
  <si>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</si>
  <si>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</si>
  <si>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</si>
  <si>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</si>
  <si>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</si>
  <si>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</si>
  <si>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</si>
  <si>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</si>
  <si>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</si>
  <si>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</si>
  <si>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</si>
  <si>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</si>
  <si>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</si>
  <si>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</si>
  <si>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</si>
  <si>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</si>
  <si>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</si>
  <si>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</si>
  <si>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</si>
  <si>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</si>
  <si>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</si>
  <si>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</si>
  <si>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</si>
  <si>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</si>
  <si>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</si>
  <si>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</si>
  <si>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</si>
  <si>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</si>
  <si>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</si>
  <si>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</si>
  <si>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</si>
  <si>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</si>
  <si>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</si>
  <si>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</si>
  <si>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</si>
  <si>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</si>
  <si>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</si>
  <si>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</si>
  <si>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</si>
  <si>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</si>
  <si>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</si>
  <si>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</si>
  <si>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</si>
  <si>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</si>
  <si>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</si>
  <si>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</si>
  <si>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</si>
  <si>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</si>
  <si>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</si>
  <si>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</si>
  <si>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</si>
  <si>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</si>
  <si>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</si>
  <si>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</si>
  <si>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</si>
  <si>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</si>
  <si>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</si>
  <si>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</si>
  <si>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</si>
  <si>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</si>
  <si>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</si>
  <si>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</si>
  <si>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</si>
  <si>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</si>
  <si>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</si>
  <si>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</si>
  <si>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</si>
  <si>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</si>
  <si>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</si>
  <si>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</si>
  <si>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</si>
  <si>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</si>
  <si>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</si>
  <si>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</si>
  <si>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</si>
  <si>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</si>
  <si>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</si>
  <si>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</si>
  <si>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</si>
  <si>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</si>
  <si>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</si>
  <si>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</si>
  <si>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</si>
  <si>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</si>
  <si>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</si>
  <si>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</si>
  <si>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</si>
  <si>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</si>
  <si>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</si>
  <si>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</si>
  <si>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</si>
  <si>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</si>
  <si>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</si>
  <si>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</si>
  <si>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</si>
  <si>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</si>
  <si>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</si>
  <si>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</si>
  <si>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</si>
  <si>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</si>
  <si>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</si>
  <si>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</si>
  <si>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</si>
  <si>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</si>
  <si>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</si>
  <si>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</si>
  <si>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</si>
  <si>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</si>
  <si>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</si>
  <si>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</si>
  <si>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</si>
  <si>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</si>
  <si>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</si>
  <si>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</si>
  <si>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</si>
  <si>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</si>
  <si>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</si>
  <si>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</si>
  <si>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</si>
  <si>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</si>
  <si>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</si>
  <si>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</si>
  <si>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</si>
  <si>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</si>
  <si>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</si>
  <si>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</si>
  <si>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</si>
  <si>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</si>
  <si>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</si>
  <si>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</si>
  <si>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</si>
  <si>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</si>
  <si>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</si>
  <si>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</si>
  <si>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</si>
  <si>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</si>
  <si>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</si>
  <si>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</si>
  <si>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</si>
  <si>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</si>
  <si>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</si>
  <si>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</si>
  <si>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</si>
  <si>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</si>
  <si>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</si>
  <si>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</si>
  <si>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</si>
  <si>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</si>
  <si>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</si>
  <si>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</si>
  <si>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</si>
  <si>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</si>
  <si>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</si>
  <si>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</si>
  <si>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</si>
  <si>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</si>
  <si>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</si>
  <si>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</si>
  <si>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</si>
  <si>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</si>
  <si>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</si>
  <si>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</si>
  <si>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</si>
  <si>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</si>
  <si>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</si>
  <si>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</si>
  <si>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</si>
  <si>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</si>
  <si>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</si>
  <si>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</si>
  <si>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</si>
  <si>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</si>
  <si>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</si>
  <si>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</si>
  <si>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</si>
  <si>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</si>
  <si>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</si>
  <si>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</si>
  <si>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</si>
  <si>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</si>
  <si>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</si>
  <si>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</si>
  <si>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</si>
  <si>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</si>
  <si>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</si>
  <si>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</si>
  <si>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</si>
  <si>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</si>
  <si>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</si>
  <si>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</si>
  <si>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</si>
  <si>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</si>
  <si>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</si>
  <si>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</si>
  <si>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</si>
  <si>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</si>
  <si>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</si>
  <si>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</si>
  <si>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</si>
  <si>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</si>
  <si>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</si>
  <si>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</si>
  <si>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</si>
  <si>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</si>
  <si>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</si>
  <si>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</si>
  <si>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</si>
  <si>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</si>
  <si>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</si>
  <si>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</si>
  <si>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</si>
  <si>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</si>
  <si>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</si>
  <si>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</si>
  <si>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</si>
  <si>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</si>
  <si>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</si>
  <si>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</si>
  <si>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</si>
  <si>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</si>
  <si>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</si>
  <si>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</si>
  <si>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</si>
  <si>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</si>
  <si>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</si>
  <si>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</si>
  <si>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</si>
  <si>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</si>
  <si>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</si>
  <si>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</si>
  <si>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</si>
  <si>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</si>
  <si>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</si>
  <si>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</si>
  <si>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</si>
  <si>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</si>
  <si>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</si>
  <si>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</si>
  <si>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</si>
  <si>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</si>
  <si>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</si>
  <si>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</si>
  <si>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</si>
  <si>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</si>
  <si>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</si>
  <si>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</si>
  <si>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</si>
  <si>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</si>
  <si>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</si>
  <si>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</si>
  <si>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</si>
  <si>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</si>
  <si>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</si>
  <si>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</si>
  <si>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</si>
  <si>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</si>
  <si>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</si>
  <si>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</si>
  <si>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</si>
  <si>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</si>
  <si>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</si>
  <si>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</si>
  <si>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</si>
  <si>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</si>
  <si>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</si>
  <si>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</si>
  <si>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</si>
  <si>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</si>
  <si>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</si>
  <si>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</si>
  <si>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</si>
  <si>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</si>
  <si>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</si>
  <si>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</si>
  <si>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</si>
  <si>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</si>
  <si>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</si>
  <si>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</si>
  <si>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</si>
  <si>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</si>
  <si>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</si>
  <si>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</si>
  <si>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</si>
  <si>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</si>
  <si>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</si>
  <si>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</si>
  <si>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</si>
  <si>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</si>
  <si>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</si>
  <si>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</si>
  <si>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</si>
  <si>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</si>
  <si>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</si>
  <si>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</si>
  <si>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</si>
  <si>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</si>
  <si>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</si>
  <si>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</si>
  <si>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</si>
  <si>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</si>
  <si>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</si>
  <si>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</si>
  <si>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</si>
  <si>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</si>
  <si>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</si>
  <si>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</si>
  <si>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</si>
  <si>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</si>
  <si>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</si>
  <si>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</si>
  <si>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</si>
  <si>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</si>
  <si>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</si>
  <si>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</si>
  <si>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</si>
  <si>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</si>
  <si>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</si>
  <si>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</si>
  <si>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</si>
  <si>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</si>
  <si>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</si>
  <si>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</si>
  <si>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</si>
  <si>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</si>
  <si>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</si>
  <si>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</si>
  <si>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</si>
  <si>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</si>
  <si>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</si>
  <si>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</si>
  <si>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</si>
  <si>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</si>
  <si>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</si>
  <si>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</si>
  <si>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</si>
  <si>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</si>
  <si>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</si>
  <si>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</si>
  <si>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</si>
  <si>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</si>
  <si>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</si>
  <si>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</si>
  <si>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</si>
  <si>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</si>
  <si>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</si>
  <si>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</si>
  <si>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</si>
  <si>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</si>
  <si>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</si>
  <si>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</si>
  <si>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</si>
  <si>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</si>
  <si>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</si>
  <si>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</si>
  <si>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</si>
  <si>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</si>
  <si>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</si>
  <si>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</si>
  <si>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</si>
  <si>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</si>
  <si>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</si>
  <si>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</si>
  <si>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</si>
  <si>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</si>
  <si>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</si>
  <si>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</si>
  <si>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</si>
  <si>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</si>
  <si>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</si>
  <si>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</si>
  <si>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</si>
  <si>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</si>
  <si>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</si>
  <si>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</si>
  <si>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</si>
  <si>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</si>
  <si>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</si>
  <si>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</si>
  <si>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</si>
  <si>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</si>
  <si>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</si>
  <si>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</si>
  <si>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</si>
  <si>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</si>
  <si>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</si>
  <si>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</si>
  <si>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</si>
  <si>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</si>
  <si>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</si>
  <si>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</si>
  <si>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</si>
  <si>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</si>
  <si>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</si>
  <si>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</si>
  <si>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</si>
  <si>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</si>
  <si>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</si>
  <si>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</si>
  <si>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</si>
  <si>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</si>
  <si>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</si>
  <si>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</si>
  <si>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</si>
  <si>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</si>
  <si>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</si>
  <si>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</si>
  <si>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</si>
  <si>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</si>
  <si>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</si>
  <si>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</si>
  <si>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</si>
  <si>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</si>
  <si>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</si>
  <si>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</si>
  <si>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</si>
  <si>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</si>
  <si>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</si>
  <si>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</si>
  <si>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</si>
  <si>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</si>
  <si>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</si>
  <si>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</si>
  <si>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</si>
  <si>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</si>
  <si>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</si>
  <si>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</si>
  <si>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</si>
  <si>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</si>
  <si>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</si>
  <si>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</si>
  <si>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</si>
  <si>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</si>
  <si>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</si>
  <si>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</si>
  <si>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</si>
  <si>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</si>
  <si>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</si>
  <si>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</si>
  <si>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</si>
  <si>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</si>
  <si>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</si>
  <si>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</si>
  <si>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</si>
  <si>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</si>
  <si>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</si>
  <si>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</si>
  <si>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</si>
  <si>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</si>
  <si>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</si>
  <si>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</si>
  <si>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</si>
  <si>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</si>
  <si>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</si>
  <si>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</si>
  <si>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</si>
  <si>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</si>
  <si>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</si>
  <si>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</si>
  <si>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</si>
  <si>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</si>
  <si>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</si>
  <si>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</si>
  <si>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</si>
  <si>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</si>
  <si>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</si>
  <si>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</si>
  <si>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</si>
  <si>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</si>
  <si>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</si>
  <si>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</si>
  <si>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</si>
  <si>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</si>
  <si>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</si>
  <si>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</si>
  <si>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</si>
  <si>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</si>
  <si>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</si>
  <si>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</si>
  <si>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</si>
  <si>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</si>
  <si>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</si>
  <si>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</si>
  <si>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</si>
  <si>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</si>
  <si>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</si>
  <si>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</si>
  <si>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</si>
  <si>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</si>
  <si>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</si>
  <si>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</si>
  <si>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</si>
  <si>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</si>
  <si>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</si>
  <si>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</si>
  <si>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</si>
  <si>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</si>
  <si>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</si>
  <si>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</si>
  <si>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</si>
  <si>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</si>
  <si>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</si>
  <si>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</si>
  <si>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</si>
  <si>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</si>
  <si>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</si>
  <si>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</si>
  <si>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</si>
  <si>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</si>
  <si>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</si>
  <si>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</si>
  <si>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</si>
  <si>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</si>
  <si>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</si>
  <si>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</si>
  <si>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</si>
  <si>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</si>
  <si>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</si>
  <si>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</si>
  <si>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</si>
  <si>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</si>
  <si>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</si>
  <si>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</si>
  <si>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</si>
  <si>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</si>
  <si>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</si>
  <si>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</si>
  <si>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</si>
  <si>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</si>
  <si>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</si>
  <si>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</si>
  <si>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</si>
  <si>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</si>
  <si>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</si>
  <si>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</si>
  <si>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</si>
  <si>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</si>
  <si>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</si>
  <si>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</si>
  <si>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</si>
  <si>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</si>
  <si>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</si>
  <si>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</si>
  <si>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</si>
  <si>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</si>
  <si>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</si>
  <si>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</si>
  <si>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</si>
  <si>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</si>
  <si>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</si>
  <si>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</si>
  <si>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</si>
  <si>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</si>
  <si>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</si>
  <si>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</si>
  <si>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</si>
  <si>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</si>
  <si>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</si>
  <si>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</si>
  <si>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</si>
  <si>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</si>
  <si>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</si>
  <si>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</si>
  <si>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</si>
  <si>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</si>
  <si>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</si>
  <si>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</si>
  <si>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</si>
  <si>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</si>
  <si>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</si>
  <si>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</si>
  <si>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</si>
  <si>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</si>
  <si>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</si>
  <si>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</si>
  <si>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</si>
  <si>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</si>
  <si>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</si>
  <si>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</si>
  <si>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</si>
  <si>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</si>
  <si>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</si>
  <si>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</si>
  <si>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</si>
  <si>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</si>
  <si>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</si>
  <si>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</si>
  <si>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</si>
  <si>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</si>
  <si>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</si>
  <si>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</si>
  <si>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</si>
  <si>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</si>
  <si>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</si>
  <si>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</si>
  <si>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</si>
  <si>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</si>
  <si>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</si>
  <si>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</si>
  <si>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</si>
  <si>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</si>
  <si>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</si>
  <si>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</si>
  <si>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</si>
  <si>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</si>
  <si>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</si>
  <si>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</si>
  <si>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</si>
  <si>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</si>
  <si>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</si>
  <si>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</si>
  <si>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</si>
  <si>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</si>
  <si>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</si>
  <si>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</si>
  <si>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</si>
  <si>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</si>
  <si>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</si>
  <si>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</si>
  <si>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</si>
  <si>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</si>
  <si>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</si>
  <si>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</si>
  <si>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</si>
  <si>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</si>
  <si>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</si>
  <si>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</si>
  <si>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</si>
  <si>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</si>
  <si>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</si>
  <si>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</si>
  <si>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</si>
  <si>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</si>
  <si>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</si>
  <si>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</si>
  <si>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</si>
  <si>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</si>
  <si>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</si>
  <si>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</si>
  <si>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</si>
  <si>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</si>
  <si>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</si>
  <si>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</si>
  <si>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</si>
  <si>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</si>
  <si>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</si>
  <si>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</si>
  <si>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</si>
  <si>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</si>
  <si>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</si>
  <si>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</si>
  <si>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</si>
  <si>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</si>
  <si>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</si>
  <si>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</si>
  <si>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</si>
  <si>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</si>
  <si>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</si>
  <si>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</si>
  <si>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</si>
  <si>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</si>
  <si>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</si>
  <si>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</si>
  <si>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</si>
  <si>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</si>
  <si>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</si>
  <si>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</si>
  <si>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</si>
  <si>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</si>
  <si>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</si>
  <si>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</si>
  <si>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</si>
  <si>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</si>
  <si>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</si>
  <si>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</si>
  <si>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</si>
  <si>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</si>
  <si>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</si>
  <si>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</si>
  <si>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</si>
  <si>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</si>
  <si>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</si>
  <si>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</si>
  <si>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</si>
  <si>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</si>
  <si>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</si>
  <si>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</si>
  <si>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</si>
  <si>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</si>
  <si>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</si>
  <si>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</si>
  <si>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</si>
  <si>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</si>
  <si>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</si>
  <si>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</si>
  <si>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</si>
  <si>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</si>
  <si>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</si>
  <si>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</si>
  <si>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</si>
  <si>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</si>
  <si>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</si>
  <si>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</si>
  <si>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</si>
  <si>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</si>
  <si>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</si>
  <si>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</si>
  <si>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</si>
  <si>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</si>
  <si>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</si>
  <si>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</si>
  <si>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</si>
  <si>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</si>
  <si>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</si>
  <si>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</si>
  <si>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</si>
  <si>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</si>
  <si>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</si>
  <si>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</si>
  <si>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</si>
  <si>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</si>
  <si>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</si>
  <si>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</si>
  <si>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</si>
  <si>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</si>
  <si>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</si>
  <si>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</si>
  <si>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</si>
  <si>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</si>
  <si>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</si>
  <si>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</si>
  <si>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</si>
  <si>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</si>
  <si>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</si>
  <si>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</si>
  <si>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</si>
  <si>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</si>
  <si>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</si>
  <si>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</si>
  <si>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</si>
  <si>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</si>
  <si>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</si>
  <si>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</si>
  <si>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</si>
  <si>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</si>
  <si>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</si>
  <si>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</si>
  <si>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</si>
  <si>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</si>
  <si>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</si>
  <si>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</si>
  <si>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</si>
  <si>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</si>
  <si>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Que 1 </t>
  </si>
  <si>
    <t xml:space="preserve">Que 2 </t>
  </si>
  <si>
    <t xml:space="preserve">Que 3 </t>
  </si>
  <si>
    <t xml:space="preserve">Que 4 </t>
  </si>
  <si>
    <t>Que 5</t>
  </si>
  <si>
    <t>Que 6</t>
  </si>
  <si>
    <t>Que 7</t>
  </si>
  <si>
    <t>Que 8</t>
  </si>
  <si>
    <t>Que 9</t>
  </si>
  <si>
    <t>Que 10</t>
  </si>
  <si>
    <t xml:space="preserve">Que 11 </t>
  </si>
  <si>
    <t>Que 12</t>
  </si>
  <si>
    <t>Que 13</t>
  </si>
  <si>
    <t>Que 14</t>
  </si>
  <si>
    <t>Que 15</t>
  </si>
  <si>
    <t>Que 16</t>
  </si>
  <si>
    <t>Que 17</t>
  </si>
  <si>
    <t>Que 18</t>
  </si>
  <si>
    <t>Que 19</t>
  </si>
  <si>
    <t>Que 20</t>
  </si>
  <si>
    <t xml:space="preserve">Que 21 </t>
  </si>
  <si>
    <t>Que 22</t>
  </si>
  <si>
    <t>Que 23</t>
  </si>
  <si>
    <t>Que 24</t>
  </si>
  <si>
    <t>Que 25</t>
  </si>
  <si>
    <t>Que 26</t>
  </si>
  <si>
    <t>Que 27</t>
  </si>
  <si>
    <t>Que 28</t>
  </si>
  <si>
    <t>Que 29</t>
  </si>
  <si>
    <t>Que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</si>
</sst>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95249</xdr:rowOff>
    </xdr:from>
    <xdr:to>
      <xdr:col>13</xdr:col>
      <xdr:colOff>209550</xdr:colOff>
      <xdr:row>90</xdr:row>
      <xdr:rowOff>85724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5D6EEF-2309-DB1B-FC90-BF07BB6BADAC}"/>
            </a:ext>
          </a:extLst>
        </xdr:cNvPr>
        <xdr:cNvSpPr/>
      </xdr:nvSpPr>
      <xdr:spPr>
        <a:xfrm>
          <a:off x="152400" y="95249"/>
          <a:ext cx="7981950" cy="171354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/>
            <a:t>Perfect. You've already done the beginner-level function drilling.</a:t>
          </a:r>
        </a:p>
        <a:p>
          <a:r>
            <a:rPr lang="en-US"/>
            <a:t>Now let's move to </a:t>
          </a:r>
          <a:r>
            <a:rPr lang="en-US" b="1"/>
            <a:t>Intermediate Aggregation Questions</a:t>
          </a:r>
          <a:r>
            <a:rPr lang="en-US"/>
            <a:t> where the challenge is no longer:</a:t>
          </a:r>
        </a:p>
        <a:p>
          <a:r>
            <a:rPr lang="en-US"/>
            <a:t>"Which function is this?"</a:t>
          </a:r>
        </a:p>
        <a:p>
          <a:r>
            <a:rPr lang="en-US"/>
            <a:t>but</a:t>
          </a:r>
        </a:p>
        <a:p>
          <a:r>
            <a:rPr lang="en-US"/>
            <a:t>"What business question is being asked?"</a:t>
          </a:r>
        </a:p>
        <a:p>
          <a:br>
            <a:rPr lang="en-US"/>
          </a:br>
          <a:endParaRPr lang="en-US"/>
        </a:p>
        <a:p>
          <a:r>
            <a:rPr lang="en-US" b="1"/>
            <a:t>Aggregation Functions – Intermediate Level (30 Questions)</a:t>
          </a:r>
        </a:p>
        <a:p>
          <a:r>
            <a:rPr lang="en-US"/>
            <a:t>Use only: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SUMIF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COUNTIF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AVERAGEIF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SUMIFS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COUNTIFS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AVERAGEIFS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SUMPRODUCT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SUBTOTAL</a:t>
          </a:r>
        </a:p>
        <a:p>
          <a:br>
            <a:rPr lang="en-US"/>
          </a:br>
          <a:endParaRPr lang="en-US"/>
        </a:p>
        <a:p>
          <a:r>
            <a:rPr lang="en-US" b="1"/>
            <a:t>Section A — Regional Analysis (1–10)</a:t>
          </a:r>
        </a:p>
        <a:p>
          <a:r>
            <a:rPr lang="en-US" b="1"/>
            <a:t>Q1</a:t>
          </a:r>
        </a:p>
        <a:p>
          <a:r>
            <a:rPr lang="en-US"/>
            <a:t>Total Sales generated by Consumer customers in the West region.</a:t>
          </a:r>
        </a:p>
        <a:p>
          <a:r>
            <a:rPr lang="en-US" b="1"/>
            <a:t>Q2</a:t>
          </a:r>
        </a:p>
        <a:p>
          <a:r>
            <a:rPr lang="en-US"/>
            <a:t>Count orders from the East region with Profit greater than 0.</a:t>
          </a:r>
        </a:p>
        <a:p>
          <a:r>
            <a:rPr lang="en-US" b="1"/>
            <a:t>Q3</a:t>
          </a:r>
        </a:p>
        <a:p>
          <a:r>
            <a:rPr lang="en-US"/>
            <a:t>Average Discount given to Corporate customers.</a:t>
          </a:r>
        </a:p>
        <a:p>
          <a:r>
            <a:rPr lang="en-US" b="1"/>
            <a:t>Q4</a:t>
          </a:r>
        </a:p>
        <a:p>
          <a:r>
            <a:rPr lang="en-US"/>
            <a:t>Total Profit generated by California customers.</a:t>
          </a:r>
        </a:p>
        <a:p>
          <a:r>
            <a:rPr lang="en-US" b="1"/>
            <a:t>Q5</a:t>
          </a:r>
        </a:p>
        <a:p>
          <a:r>
            <a:rPr lang="en-US"/>
            <a:t>Count orders where Region = West and Discount &gt; 20%.</a:t>
          </a:r>
        </a:p>
        <a:p>
          <a:r>
            <a:rPr lang="en-US" b="1"/>
            <a:t>Q6</a:t>
          </a:r>
        </a:p>
        <a:p>
          <a:r>
            <a:rPr lang="en-US"/>
            <a:t>Average Sales of Technology products in the South region.</a:t>
          </a:r>
        </a:p>
        <a:p>
          <a:r>
            <a:rPr lang="en-US" b="1"/>
            <a:t>Q7</a:t>
          </a:r>
        </a:p>
        <a:p>
          <a:r>
            <a:rPr lang="en-US"/>
            <a:t>Total Quantity sold in the Central region.</a:t>
          </a:r>
        </a:p>
        <a:p>
          <a:r>
            <a:rPr lang="en-US" b="1"/>
            <a:t>Q8</a:t>
          </a:r>
        </a:p>
        <a:p>
          <a:r>
            <a:rPr lang="en-US"/>
            <a:t>Count profitable Furniture orders.</a:t>
          </a:r>
        </a:p>
        <a:p>
          <a:r>
            <a:rPr lang="en-US" b="1"/>
            <a:t>Q9</a:t>
          </a:r>
        </a:p>
        <a:p>
          <a:r>
            <a:rPr lang="en-US"/>
            <a:t>Average Profit in the East region.</a:t>
          </a:r>
        </a:p>
        <a:p>
          <a:r>
            <a:rPr lang="en-US" b="1"/>
            <a:t>Q10</a:t>
          </a:r>
        </a:p>
        <a:p>
          <a:r>
            <a:rPr lang="en-US"/>
            <a:t>Total Sales from New York.</a:t>
          </a:r>
        </a:p>
        <a:p>
          <a:br>
            <a:rPr lang="en-US"/>
          </a:br>
          <a:endParaRPr lang="en-US"/>
        </a:p>
        <a:p>
          <a:r>
            <a:rPr lang="en-US" b="1"/>
            <a:t>Section B — Category &amp; Product Analysis (11–20)</a:t>
          </a:r>
        </a:p>
        <a:p>
          <a:r>
            <a:rPr lang="en-US" b="1"/>
            <a:t>Q11</a:t>
          </a:r>
        </a:p>
        <a:p>
          <a:r>
            <a:rPr lang="en-US"/>
            <a:t>Total Profit from Technology products with Discount = 0.</a:t>
          </a:r>
        </a:p>
        <a:p>
          <a:r>
            <a:rPr lang="en-US" b="1"/>
            <a:t>Q12</a:t>
          </a:r>
        </a:p>
        <a:p>
          <a:r>
            <a:rPr lang="en-US"/>
            <a:t>Count Technology orders with Sales greater than 1000.</a:t>
          </a:r>
        </a:p>
        <a:p>
          <a:r>
            <a:rPr lang="en-US" b="1"/>
            <a:t>Q13</a:t>
          </a:r>
        </a:p>
        <a:p>
          <a:r>
            <a:rPr lang="en-US"/>
            <a:t>Average Quantity sold in Furniture.</a:t>
          </a:r>
        </a:p>
        <a:p>
          <a:r>
            <a:rPr lang="en-US" b="1"/>
            <a:t>Q14</a:t>
          </a:r>
        </a:p>
        <a:p>
          <a:r>
            <a:rPr lang="en-US"/>
            <a:t>Total Discount amount given to Office Supplies.</a:t>
          </a:r>
        </a:p>
        <a:p>
          <a:r>
            <a:rPr lang="en-US" b="1"/>
            <a:t>Q15</a:t>
          </a:r>
        </a:p>
        <a:p>
          <a:r>
            <a:rPr lang="en-US"/>
            <a:t>Count loss-making Technology orders.</a:t>
          </a:r>
        </a:p>
        <a:p>
          <a:r>
            <a:rPr lang="en-US" b="1"/>
            <a:t>Q16</a:t>
          </a:r>
        </a:p>
        <a:p>
          <a:r>
            <a:rPr lang="en-US"/>
            <a:t>Average Sales of Office Supplies in Consumer segment.</a:t>
          </a:r>
        </a:p>
        <a:p>
          <a:r>
            <a:rPr lang="en-US" b="1"/>
            <a:t>Q17</a:t>
          </a:r>
        </a:p>
        <a:p>
          <a:r>
            <a:rPr lang="en-US"/>
            <a:t>Total Sales where Category = Furniture and Quantity &gt; 5.</a:t>
          </a:r>
        </a:p>
        <a:p>
          <a:r>
            <a:rPr lang="en-US" b="1"/>
            <a:t>Q18</a:t>
          </a:r>
        </a:p>
        <a:p>
          <a:r>
            <a:rPr lang="en-US"/>
            <a:t>Count orders where Category = Technology and Profit &gt; 500.</a:t>
          </a:r>
        </a:p>
        <a:p>
          <a:r>
            <a:rPr lang="en-US" b="1"/>
            <a:t>Q19</a:t>
          </a:r>
        </a:p>
        <a:p>
          <a:r>
            <a:rPr lang="en-US"/>
            <a:t>Average Profit of Office Supplies with Discount &gt; 10%.</a:t>
          </a:r>
        </a:p>
        <a:p>
          <a:r>
            <a:rPr lang="en-US" b="1"/>
            <a:t>Q20</a:t>
          </a:r>
        </a:p>
        <a:p>
          <a:r>
            <a:rPr lang="en-US"/>
            <a:t>Total Quantity sold by Technology products in West region.</a:t>
          </a:r>
        </a:p>
        <a:p>
          <a:br>
            <a:rPr lang="en-US"/>
          </a:br>
          <a:endParaRPr lang="en-US"/>
        </a:p>
        <a:p>
          <a:r>
            <a:rPr lang="en-US" b="1"/>
            <a:t>Section C — Profitability Analysis (21–30)</a:t>
          </a:r>
        </a:p>
        <a:p>
          <a:r>
            <a:rPr lang="en-US" b="1"/>
            <a:t>Q21</a:t>
          </a:r>
        </a:p>
        <a:p>
          <a:r>
            <a:rPr lang="en-US"/>
            <a:t>Count all loss-making orders.</a:t>
          </a:r>
        </a:p>
        <a:p>
          <a:r>
            <a:rPr lang="en-US" b="1"/>
            <a:t>Q22</a:t>
          </a:r>
        </a:p>
        <a:p>
          <a:r>
            <a:rPr lang="en-US"/>
            <a:t>Total Sales from loss-making orders.</a:t>
          </a:r>
        </a:p>
        <a:p>
          <a:r>
            <a:rPr lang="en-US" b="1"/>
            <a:t>Q23</a:t>
          </a:r>
        </a:p>
        <a:p>
          <a:r>
            <a:rPr lang="en-US"/>
            <a:t>Average Discount among loss-making orders.</a:t>
          </a:r>
        </a:p>
        <a:p>
          <a:r>
            <a:rPr lang="en-US" b="1"/>
            <a:t>Q24</a:t>
          </a:r>
        </a:p>
        <a:p>
          <a:r>
            <a:rPr lang="en-US"/>
            <a:t>Total Profit from orders with Discount = 0.</a:t>
          </a:r>
        </a:p>
        <a:p>
          <a:r>
            <a:rPr lang="en-US" b="1"/>
            <a:t>Q25</a:t>
          </a:r>
        </a:p>
        <a:p>
          <a:r>
            <a:rPr lang="en-US"/>
            <a:t>Count orders with Sales &gt; 1000 and Profit &gt; 100.</a:t>
          </a:r>
        </a:p>
        <a:p>
          <a:r>
            <a:rPr lang="en-US" b="1"/>
            <a:t>Q26</a:t>
          </a:r>
        </a:p>
        <a:p>
          <a:r>
            <a:rPr lang="en-US"/>
            <a:t>Weighted Average Discount by Sales.</a:t>
          </a:r>
        </a:p>
        <a:p>
          <a:r>
            <a:rPr lang="en-US" b="1"/>
            <a:t>Q27</a:t>
          </a:r>
        </a:p>
        <a:p>
          <a:r>
            <a:rPr lang="en-US"/>
            <a:t>Technology's contribution (%) to total company profit.</a:t>
          </a:r>
        </a:p>
        <a:p>
          <a:r>
            <a:rPr lang="en-US" b="1"/>
            <a:t>Q28</a:t>
          </a:r>
        </a:p>
        <a:p>
          <a:r>
            <a:rPr lang="en-US"/>
            <a:t>Count profitable orders in Technology category with Discount &lt; 20%.</a:t>
          </a:r>
        </a:p>
        <a:p>
          <a:r>
            <a:rPr lang="en-US" b="1"/>
            <a:t>Q29</a:t>
          </a:r>
        </a:p>
        <a:p>
          <a:r>
            <a:rPr lang="en-US"/>
            <a:t>Total Sales where Quantity &gt; 5 and Profit &gt; 0.</a:t>
          </a:r>
        </a:p>
        <a:p>
          <a:r>
            <a:rPr lang="en-US" b="1"/>
            <a:t>Q30</a:t>
          </a:r>
        </a:p>
        <a:p>
          <a:r>
            <a:rPr lang="en-US"/>
            <a:t>Average Profit of Consumer customers in West region.</a:t>
          </a:r>
        </a:p>
        <a:p>
          <a:br>
            <a:rPr lang="en-US"/>
          </a:br>
          <a:endParaRPr lang="en-US"/>
        </a:p>
        <a:p>
          <a:r>
            <a:rPr lang="en-US" b="1"/>
            <a:t>Bonus Rule</a:t>
          </a:r>
        </a:p>
        <a:p>
          <a:r>
            <a:rPr lang="en-US"/>
            <a:t>For each question, before writing the formula, identify: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What am I aggregating?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2. What is the condition?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3. Is it SUMIF, COUNTIFS, AVERAGEIFS, or SUMPRODUCT?</a:t>
          </a:r>
        </a:p>
        <a:p>
          <a:r>
            <a:rPr lang="en-US"/>
            <a:t>If you can correctly classify all 30 questions before writing formulas, you've moved beyond memorizing functions and into actual analytical thinking.</a:t>
          </a:r>
        </a:p>
        <a:p>
          <a:r>
            <a:rPr lang="en-US"/>
            <a:t>These 30 are roughly the difficulty level I'd expect before moving you to </a:t>
          </a:r>
          <a:r>
            <a:rPr lang="en-US" b="1"/>
            <a:t>Date Functions</a:t>
          </a:r>
          <a:r>
            <a:rPr lang="en-US"/>
            <a:t> and eventually </a:t>
          </a:r>
          <a:r>
            <a:rPr lang="en-US" b="1"/>
            <a:t>Pivot Tables / Dashboard Building</a:t>
          </a:r>
          <a:r>
            <a:rPr lang="en-US"/>
            <a:t>. 🔥📊</a:t>
          </a:r>
        </a:p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AD2D7-09BC-41C1-BBF8-A42BCA17A124}" name="Aggregation_functions" displayName="Aggregation_functions" ref="A1:T9995" totalsRowShown="0">
  <autoFilter ref="A1:T9995" xr:uid="{FBEAD2D7-09BC-41C1-BBF8-A42BCA17A124}"/>
  <tableColumns count="20">
    <tableColumn id="1" xr3:uid="{29A9BEDA-A7EE-4D6F-B7E1-F3E0A853D8CF}" name="Order ID"/>
    <tableColumn id="2" xr3:uid="{C3431697-B811-4C54-AA88-593073FBE5E7}" name="Order Date" dataDxfId="3"/>
    <tableColumn id="3" xr3:uid="{A3F3211D-56E7-4858-891F-A4E026C343B4}" name="Ship Date" dataDxfId="2"/>
    <tableColumn id="4" xr3:uid="{52806A38-094C-4228-AC27-EF60E4B25EA8}" name="Ship Mode"/>
    <tableColumn id="5" xr3:uid="{09A0E2DC-7584-40DC-8939-EFF03D106445}" name="Customer ID"/>
    <tableColumn id="6" xr3:uid="{92CB402C-FE4B-48FE-A802-F9FFF37F0BA1}" name="Customer Name"/>
    <tableColumn id="7" xr3:uid="{B5668D54-7B43-4B24-AA23-42F09A85F4D9}" name="Segment"/>
    <tableColumn id="8" xr3:uid="{08033727-29C1-4D33-9649-BE3CA2952291}" name="Country"/>
    <tableColumn id="9" xr3:uid="{7A354CCE-DC35-4676-919E-6C4A628FC8DA}" name="City"/>
    <tableColumn id="10" xr3:uid="{298431EF-1527-461B-AD10-9E63CC5D15C1}" name="State"/>
    <tableColumn id="11" xr3:uid="{7147A023-C11F-4AC2-85D2-21365A91CCA4}" name="Postal Code"/>
    <tableColumn id="12" xr3:uid="{20A333F4-284F-42A6-A525-5CA77E6AB753}" name="Region"/>
    <tableColumn id="13" xr3:uid="{59EBB056-B1F4-45F0-9177-4F7E0E65FFF0}" name="Product ID"/>
    <tableColumn id="14" xr3:uid="{D68C52E3-0AE5-4AB3-92F6-CAAA159C7988}" name="Category"/>
    <tableColumn id="15" xr3:uid="{CFD73ADA-390D-4B31-8214-CF988ED64C57}" name="Sub-Category"/>
    <tableColumn id="16" xr3:uid="{739AA8CE-ABFA-4B5D-8E27-C08BCF284C39}" name="Product Name"/>
    <tableColumn id="17" xr3:uid="{C5DCC276-6E15-4E82-A3FC-4EF4872FE467}" name="Sales"/>
    <tableColumn id="18" xr3:uid="{238DDD4B-C0D4-47CB-8EC0-16036C276E9C}" name="Quantity"/>
    <tableColumn id="19" xr3:uid="{70FC07A6-1C3B-40F6-9620-7324140FB2BB}" name="Discount"/>
    <tableColumn id="20" xr3:uid="{AC68C528-88B3-4199-83D6-1D1228F00015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4F7B9-3E08-4F81-ACA2-C3119A8F233F}" name="Aggregation_functions3" displayName="Aggregation_functions3" ref="A1:T9995" totalsRowShown="0">
  <autoFilter ref="A1:T9995" xr:uid="{CEB4F7B9-3E08-4F81-ACA2-C3119A8F233F}"/>
  <tableColumns count="20">
    <tableColumn id="1" xr3:uid="{42989471-35BF-4A74-8540-764EE35B8D30}" name="Order ID"/>
    <tableColumn id="2" xr3:uid="{77812546-8D2E-4110-9075-BD01F9A2864D}" name="Order Date" dataDxfId="1"/>
    <tableColumn id="3" xr3:uid="{04CAD5C3-B8F0-4DBA-A8AA-B0CF819B07EF}" name="Ship Date" dataDxfId="0"/>
    <tableColumn id="4" xr3:uid="{8706FFEF-0BCE-4950-9B40-67E87848A639}" name="Ship Mode"/>
    <tableColumn id="5" xr3:uid="{258D689F-F15C-41D2-9CDA-3EDFD7BF4340}" name="Customer ID"/>
    <tableColumn id="6" xr3:uid="{81DBCE02-8F51-4294-9FFA-62629CE933B1}" name="Customer Name"/>
    <tableColumn id="7" xr3:uid="{385D0F5E-3B12-43AF-B105-460F7E39EA20}" name="Segment"/>
    <tableColumn id="8" xr3:uid="{1D533E23-9EEF-44B3-9D63-03EDFF5D3397}" name="Country"/>
    <tableColumn id="9" xr3:uid="{DB9D139A-8016-4AAD-A09A-3412A0314E6B}" name="City"/>
    <tableColumn id="10" xr3:uid="{E3F09594-0618-467D-AE5F-513A973C6119}" name="State"/>
    <tableColumn id="11" xr3:uid="{1BC63695-E820-4476-A276-F131E41CBF54}" name="Postal Code"/>
    <tableColumn id="12" xr3:uid="{13CF9DDF-F177-4EDA-8960-05D5C33162B4}" name="Region"/>
    <tableColumn id="13" xr3:uid="{6B57F227-D80C-4B8F-9EC6-ADBA616BCA07}" name="Product ID"/>
    <tableColumn id="14" xr3:uid="{BB741920-ECE1-496F-B4A6-DB95BCCA523A}" name="Category"/>
    <tableColumn id="15" xr3:uid="{B94D71B1-AD3C-41AC-8246-EAB8580CD95A}" name="Sub-Category"/>
    <tableColumn id="16" xr3:uid="{2CAB02E9-E7C3-410D-A069-F0BD888C1616}" name="Product Name"/>
    <tableColumn id="17" xr3:uid="{7F80D80E-4D46-40B0-9200-84118ABF0EF9}" name="Sales"/>
    <tableColumn id="18" xr3:uid="{FAEFAF5E-23E6-4369-84AA-A8DAAEA23E59}" name="Quantity"/>
    <tableColumn id="19" xr3:uid="{2A8CC7DD-F4D5-4DC0-ACCF-35F2512B5A1B}" name="Discount"/>
    <tableColumn id="20" xr3:uid="{E2B60867-4D3D-4814-9C33-F79983797A9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F1C8-D84A-4922-B9EB-8D2594F8C6C4}">
  <dimension ref="A1:T9995"/>
  <sheetViews>
    <sheetView topLeftCell="A24" workbookViewId="0">
      <selection activeCell="B24" sqref="B24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262</v>
      </c>
      <c r="R2">
        <v>2</v>
      </c>
      <c r="S2">
        <v>0</v>
      </c>
      <c r="T2">
        <v>41.9</v>
      </c>
    </row>
    <row r="3" spans="1:20" x14ac:dyDescent="0.25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</v>
      </c>
      <c r="R3">
        <v>3</v>
      </c>
      <c r="S3">
        <v>0</v>
      </c>
      <c r="T3">
        <v>219.6</v>
      </c>
    </row>
    <row r="4" spans="1:20" x14ac:dyDescent="0.25">
      <c r="A4" t="s">
        <v>36</v>
      </c>
      <c r="B4" s="1">
        <v>42533</v>
      </c>
      <c r="C4" s="1">
        <v>42537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</v>
      </c>
      <c r="R4">
        <v>2</v>
      </c>
      <c r="S4">
        <v>0</v>
      </c>
      <c r="T4">
        <v>6.9</v>
      </c>
    </row>
    <row r="5" spans="1:20" x14ac:dyDescent="0.25">
      <c r="A5" t="s">
        <v>47</v>
      </c>
      <c r="B5" s="1">
        <v>42288</v>
      </c>
      <c r="C5" s="1">
        <v>42295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957.6</v>
      </c>
      <c r="R5">
        <v>5</v>
      </c>
      <c r="S5">
        <v>0.5</v>
      </c>
      <c r="T5">
        <v>-383</v>
      </c>
    </row>
    <row r="6" spans="1:20" x14ac:dyDescent="0.25">
      <c r="A6" t="s">
        <v>47</v>
      </c>
      <c r="B6" s="1">
        <v>42288</v>
      </c>
      <c r="C6" s="1">
        <v>42295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22.4</v>
      </c>
      <c r="R6">
        <v>2</v>
      </c>
      <c r="S6">
        <v>0.2</v>
      </c>
      <c r="T6">
        <v>2.5</v>
      </c>
    </row>
    <row r="7" spans="1:20" x14ac:dyDescent="0.25">
      <c r="A7" t="s">
        <v>59</v>
      </c>
      <c r="B7" s="1">
        <v>41799</v>
      </c>
      <c r="C7" s="1">
        <v>41804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48.9</v>
      </c>
      <c r="R7">
        <v>7</v>
      </c>
      <c r="S7">
        <v>0</v>
      </c>
      <c r="T7">
        <v>14.2</v>
      </c>
    </row>
    <row r="8" spans="1:20" x14ac:dyDescent="0.25">
      <c r="A8" t="s">
        <v>59</v>
      </c>
      <c r="B8" s="1">
        <v>41799</v>
      </c>
      <c r="C8" s="1">
        <v>41804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7.3</v>
      </c>
      <c r="R8">
        <v>4</v>
      </c>
      <c r="S8">
        <v>0</v>
      </c>
      <c r="T8">
        <v>2</v>
      </c>
    </row>
    <row r="9" spans="1:20" x14ac:dyDescent="0.25">
      <c r="A9" t="s">
        <v>59</v>
      </c>
      <c r="B9" s="1">
        <v>41799</v>
      </c>
      <c r="C9" s="1">
        <v>41804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907.2</v>
      </c>
      <c r="R9">
        <v>6</v>
      </c>
      <c r="S9">
        <v>0.2</v>
      </c>
      <c r="T9">
        <v>90.7</v>
      </c>
    </row>
    <row r="10" spans="1:20" x14ac:dyDescent="0.25">
      <c r="A10" t="s">
        <v>59</v>
      </c>
      <c r="B10" s="1">
        <v>41799</v>
      </c>
      <c r="C10" s="1">
        <v>41804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</v>
      </c>
      <c r="R10">
        <v>3</v>
      </c>
      <c r="S10">
        <v>0.2</v>
      </c>
      <c r="T10">
        <v>5.8</v>
      </c>
    </row>
    <row r="11" spans="1:20" x14ac:dyDescent="0.25">
      <c r="A11" t="s">
        <v>59</v>
      </c>
      <c r="B11" s="1">
        <v>41799</v>
      </c>
      <c r="C11" s="1">
        <v>41804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34.5</v>
      </c>
    </row>
    <row r="12" spans="1:20" x14ac:dyDescent="0.25">
      <c r="A12" t="s">
        <v>59</v>
      </c>
      <c r="B12" s="1">
        <v>41799</v>
      </c>
      <c r="C12" s="1">
        <v>41804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 s="2">
        <v>1706.2</v>
      </c>
      <c r="R12">
        <v>9</v>
      </c>
      <c r="S12">
        <v>0.2</v>
      </c>
      <c r="T12">
        <v>85.3</v>
      </c>
    </row>
    <row r="13" spans="1:20" x14ac:dyDescent="0.25">
      <c r="A13" t="s">
        <v>59</v>
      </c>
      <c r="B13" s="1">
        <v>41799</v>
      </c>
      <c r="C13" s="1">
        <v>41804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</v>
      </c>
      <c r="R13">
        <v>4</v>
      </c>
      <c r="S13">
        <v>0.2</v>
      </c>
      <c r="T13">
        <v>68.400000000000006</v>
      </c>
    </row>
    <row r="14" spans="1:20" x14ac:dyDescent="0.25">
      <c r="A14" t="s">
        <v>82</v>
      </c>
      <c r="B14" s="1">
        <v>42840</v>
      </c>
      <c r="C14" s="1">
        <v>42845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15.6</v>
      </c>
      <c r="R14">
        <v>3</v>
      </c>
      <c r="S14">
        <v>0.2</v>
      </c>
      <c r="T14">
        <v>5.4</v>
      </c>
    </row>
    <row r="15" spans="1:20" x14ac:dyDescent="0.25">
      <c r="A15" t="s">
        <v>90</v>
      </c>
      <c r="B15" s="1">
        <v>42709</v>
      </c>
      <c r="C15" s="1">
        <v>42714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408</v>
      </c>
      <c r="R15">
        <v>3</v>
      </c>
      <c r="S15">
        <v>0.2</v>
      </c>
      <c r="T15">
        <v>132.6</v>
      </c>
    </row>
    <row r="16" spans="1:20" x14ac:dyDescent="0.25">
      <c r="A16" t="s">
        <v>97</v>
      </c>
      <c r="B16" s="1">
        <v>42330</v>
      </c>
      <c r="C16" s="1">
        <v>42334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</v>
      </c>
      <c r="R16">
        <v>5</v>
      </c>
      <c r="S16">
        <v>0.8</v>
      </c>
      <c r="T16">
        <v>-123.9</v>
      </c>
    </row>
    <row r="17" spans="1:20" x14ac:dyDescent="0.25">
      <c r="A17" t="s">
        <v>97</v>
      </c>
      <c r="B17" s="1">
        <v>42330</v>
      </c>
      <c r="C17" s="1">
        <v>42334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</v>
      </c>
      <c r="R17">
        <v>3</v>
      </c>
      <c r="S17">
        <v>0.8</v>
      </c>
      <c r="T17">
        <v>-3.8</v>
      </c>
    </row>
    <row r="18" spans="1:20" x14ac:dyDescent="0.25">
      <c r="A18" t="s">
        <v>108</v>
      </c>
      <c r="B18" s="1">
        <v>41954</v>
      </c>
      <c r="C18" s="1">
        <v>41961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665.9</v>
      </c>
      <c r="R18">
        <v>6</v>
      </c>
      <c r="S18">
        <v>0</v>
      </c>
      <c r="T18">
        <v>13.3</v>
      </c>
    </row>
    <row r="19" spans="1:20" x14ac:dyDescent="0.25">
      <c r="A19" t="s">
        <v>115</v>
      </c>
      <c r="B19" s="1">
        <v>41772</v>
      </c>
      <c r="C19" s="1">
        <v>41774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10</v>
      </c>
    </row>
    <row r="20" spans="1:20" x14ac:dyDescent="0.25">
      <c r="A20" t="s">
        <v>122</v>
      </c>
      <c r="B20" s="1">
        <v>41878</v>
      </c>
      <c r="C20" s="1">
        <v>41883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8.6</v>
      </c>
      <c r="R20">
        <v>2</v>
      </c>
      <c r="S20">
        <v>0</v>
      </c>
      <c r="T20">
        <v>2.5</v>
      </c>
    </row>
    <row r="21" spans="1:20" x14ac:dyDescent="0.25">
      <c r="A21" t="s">
        <v>122</v>
      </c>
      <c r="B21" s="1">
        <v>41878</v>
      </c>
      <c r="C21" s="1">
        <v>41883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213.5</v>
      </c>
      <c r="R21">
        <v>3</v>
      </c>
      <c r="S21">
        <v>0.2</v>
      </c>
      <c r="T21">
        <v>16</v>
      </c>
    </row>
    <row r="22" spans="1:20" x14ac:dyDescent="0.25">
      <c r="A22" t="s">
        <v>122</v>
      </c>
      <c r="B22" s="1">
        <v>41878</v>
      </c>
      <c r="C22" s="1">
        <v>41883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</v>
      </c>
      <c r="R22">
        <v>4</v>
      </c>
      <c r="S22">
        <v>0.2</v>
      </c>
      <c r="T22">
        <v>7.4</v>
      </c>
    </row>
    <row r="23" spans="1:20" x14ac:dyDescent="0.25">
      <c r="A23" t="s">
        <v>132</v>
      </c>
      <c r="B23" s="1">
        <v>42713</v>
      </c>
      <c r="C23" s="1">
        <v>42717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19.5</v>
      </c>
      <c r="R23">
        <v>7</v>
      </c>
      <c r="S23">
        <v>0</v>
      </c>
      <c r="T23">
        <v>5.0999999999999996</v>
      </c>
    </row>
    <row r="24" spans="1:20" x14ac:dyDescent="0.25">
      <c r="A24" t="s">
        <v>132</v>
      </c>
      <c r="B24" s="1">
        <v>42713</v>
      </c>
      <c r="C24" s="1">
        <v>42717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</v>
      </c>
      <c r="R24">
        <v>7</v>
      </c>
      <c r="S24">
        <v>0</v>
      </c>
      <c r="T24">
        <v>15.7</v>
      </c>
    </row>
    <row r="25" spans="1:20" x14ac:dyDescent="0.25">
      <c r="A25" t="s">
        <v>141</v>
      </c>
      <c r="B25" s="1">
        <v>42932</v>
      </c>
      <c r="C25" s="1">
        <v>42934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71.400000000000006</v>
      </c>
      <c r="R25">
        <v>2</v>
      </c>
      <c r="S25">
        <v>0.3</v>
      </c>
      <c r="T25">
        <v>-1</v>
      </c>
    </row>
    <row r="26" spans="1:20" x14ac:dyDescent="0.25">
      <c r="A26" t="s">
        <v>149</v>
      </c>
      <c r="B26" s="1">
        <v>42272</v>
      </c>
      <c r="C26" s="1">
        <v>42277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 s="2">
        <v>1044.5999999999999</v>
      </c>
      <c r="R26">
        <v>3</v>
      </c>
      <c r="S26">
        <v>0</v>
      </c>
      <c r="T26">
        <v>240.3</v>
      </c>
    </row>
    <row r="27" spans="1:20" x14ac:dyDescent="0.25">
      <c r="A27" t="s">
        <v>153</v>
      </c>
      <c r="B27" s="1">
        <v>42385</v>
      </c>
      <c r="C27" s="1">
        <v>42389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11.7</v>
      </c>
      <c r="R27">
        <v>2</v>
      </c>
      <c r="S27">
        <v>0.2</v>
      </c>
      <c r="T27">
        <v>4.2</v>
      </c>
    </row>
    <row r="28" spans="1:20" x14ac:dyDescent="0.25">
      <c r="A28" t="s">
        <v>153</v>
      </c>
      <c r="B28" s="1">
        <v>42385</v>
      </c>
      <c r="C28" s="1">
        <v>42389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90.6</v>
      </c>
      <c r="R28">
        <v>3</v>
      </c>
      <c r="S28">
        <v>0</v>
      </c>
      <c r="T28">
        <v>11.8</v>
      </c>
    </row>
    <row r="29" spans="1:20" x14ac:dyDescent="0.25">
      <c r="A29" t="s">
        <v>161</v>
      </c>
      <c r="B29" s="1">
        <v>42264</v>
      </c>
      <c r="C29" s="1">
        <v>42268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 s="2">
        <v>3083.4</v>
      </c>
      <c r="R29">
        <v>7</v>
      </c>
      <c r="S29">
        <v>0.5</v>
      </c>
      <c r="T29" s="2">
        <v>-1665.1</v>
      </c>
    </row>
    <row r="30" spans="1:20" x14ac:dyDescent="0.25">
      <c r="A30" t="s">
        <v>161</v>
      </c>
      <c r="B30" s="1">
        <v>42264</v>
      </c>
      <c r="C30" s="1">
        <v>42268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</v>
      </c>
      <c r="R30">
        <v>2</v>
      </c>
      <c r="S30">
        <v>0.7</v>
      </c>
      <c r="T30">
        <v>-7.1</v>
      </c>
    </row>
    <row r="31" spans="1:20" x14ac:dyDescent="0.25">
      <c r="A31" t="s">
        <v>161</v>
      </c>
      <c r="B31" s="1">
        <v>42264</v>
      </c>
      <c r="C31" s="1">
        <v>42268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</v>
      </c>
    </row>
    <row r="32" spans="1:20" x14ac:dyDescent="0.25">
      <c r="A32" t="s">
        <v>161</v>
      </c>
      <c r="B32" s="1">
        <v>42264</v>
      </c>
      <c r="C32" s="1">
        <v>42268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3.3</v>
      </c>
      <c r="R32">
        <v>2</v>
      </c>
      <c r="S32">
        <v>0.2</v>
      </c>
      <c r="T32">
        <v>1.1000000000000001</v>
      </c>
    </row>
    <row r="33" spans="1:20" x14ac:dyDescent="0.25">
      <c r="A33" t="s">
        <v>161</v>
      </c>
      <c r="B33" s="1">
        <v>42264</v>
      </c>
      <c r="C33" s="1">
        <v>42268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</v>
      </c>
      <c r="R33">
        <v>6</v>
      </c>
      <c r="S33">
        <v>0.2</v>
      </c>
      <c r="T33">
        <v>9.6999999999999993</v>
      </c>
    </row>
    <row r="34" spans="1:20" x14ac:dyDescent="0.25">
      <c r="A34" t="s">
        <v>161</v>
      </c>
      <c r="B34" s="1">
        <v>42264</v>
      </c>
      <c r="C34" s="1">
        <v>42268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6.9</v>
      </c>
      <c r="R34">
        <v>6</v>
      </c>
      <c r="S34">
        <v>0.7</v>
      </c>
      <c r="T34">
        <v>-5.7</v>
      </c>
    </row>
    <row r="35" spans="1:20" x14ac:dyDescent="0.25">
      <c r="A35" t="s">
        <v>161</v>
      </c>
      <c r="B35" s="1">
        <v>42264</v>
      </c>
      <c r="C35" s="1">
        <v>42268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15.8</v>
      </c>
      <c r="R35">
        <v>2</v>
      </c>
      <c r="S35">
        <v>0.2</v>
      </c>
      <c r="T35">
        <v>3.5</v>
      </c>
    </row>
    <row r="36" spans="1:20" x14ac:dyDescent="0.25">
      <c r="A36" t="s">
        <v>179</v>
      </c>
      <c r="B36" s="1">
        <v>43027</v>
      </c>
      <c r="C36" s="1">
        <v>43031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29.5</v>
      </c>
      <c r="R36">
        <v>3</v>
      </c>
      <c r="S36">
        <v>0.2</v>
      </c>
      <c r="T36">
        <v>9.9</v>
      </c>
    </row>
    <row r="37" spans="1:20" x14ac:dyDescent="0.25">
      <c r="A37" t="s">
        <v>185</v>
      </c>
      <c r="B37" s="1">
        <v>42712</v>
      </c>
      <c r="C37" s="1">
        <v>42714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 s="2">
        <v>1097.5</v>
      </c>
      <c r="R37">
        <v>7</v>
      </c>
      <c r="S37">
        <v>0.2</v>
      </c>
      <c r="T37">
        <v>123.5</v>
      </c>
    </row>
    <row r="38" spans="1:20" x14ac:dyDescent="0.25">
      <c r="A38" t="s">
        <v>185</v>
      </c>
      <c r="B38" s="1">
        <v>42712</v>
      </c>
      <c r="C38" s="1">
        <v>42714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</v>
      </c>
      <c r="R38">
        <v>5</v>
      </c>
      <c r="S38">
        <v>0.6</v>
      </c>
      <c r="T38">
        <v>-148</v>
      </c>
    </row>
    <row r="39" spans="1:20" x14ac:dyDescent="0.25">
      <c r="A39" t="s">
        <v>194</v>
      </c>
      <c r="B39" s="1">
        <v>42365</v>
      </c>
      <c r="C39" s="1">
        <v>42369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</v>
      </c>
      <c r="R39">
        <v>9</v>
      </c>
      <c r="S39">
        <v>0.2</v>
      </c>
      <c r="T39">
        <v>35.4</v>
      </c>
    </row>
    <row r="40" spans="1:20" x14ac:dyDescent="0.25">
      <c r="A40" t="s">
        <v>194</v>
      </c>
      <c r="B40" s="1">
        <v>42365</v>
      </c>
      <c r="C40" s="1">
        <v>42369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532.4</v>
      </c>
      <c r="R40">
        <v>3</v>
      </c>
      <c r="S40">
        <v>0.3</v>
      </c>
      <c r="T40">
        <v>-47</v>
      </c>
    </row>
    <row r="41" spans="1:20" x14ac:dyDescent="0.25">
      <c r="A41" t="s">
        <v>194</v>
      </c>
      <c r="B41" s="1">
        <v>42365</v>
      </c>
      <c r="C41" s="1">
        <v>42369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212.1</v>
      </c>
      <c r="R41">
        <v>3</v>
      </c>
      <c r="S41">
        <v>0.3</v>
      </c>
      <c r="T41">
        <v>-15.1</v>
      </c>
    </row>
    <row r="42" spans="1:20" x14ac:dyDescent="0.25">
      <c r="A42" t="s">
        <v>194</v>
      </c>
      <c r="B42" s="1">
        <v>42365</v>
      </c>
      <c r="C42" s="1">
        <v>42369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371.2</v>
      </c>
      <c r="R42">
        <v>4</v>
      </c>
      <c r="S42">
        <v>0.2</v>
      </c>
      <c r="T42">
        <v>41.8</v>
      </c>
    </row>
    <row r="43" spans="1:20" x14ac:dyDescent="0.25">
      <c r="A43" t="s">
        <v>205</v>
      </c>
      <c r="B43" s="1">
        <v>42988</v>
      </c>
      <c r="C43" s="1">
        <v>42993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147.19999999999999</v>
      </c>
      <c r="R43">
        <v>4</v>
      </c>
      <c r="S43">
        <v>0.2</v>
      </c>
      <c r="T43">
        <v>16.600000000000001</v>
      </c>
    </row>
    <row r="44" spans="1:20" x14ac:dyDescent="0.25">
      <c r="A44" t="s">
        <v>212</v>
      </c>
      <c r="B44" s="1">
        <v>42568</v>
      </c>
      <c r="C44" s="1">
        <v>42573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77.900000000000006</v>
      </c>
      <c r="R44">
        <v>2</v>
      </c>
      <c r="S44">
        <v>0</v>
      </c>
      <c r="T44">
        <v>3.9</v>
      </c>
    </row>
    <row r="45" spans="1:20" x14ac:dyDescent="0.25">
      <c r="A45" t="s">
        <v>217</v>
      </c>
      <c r="B45" s="1">
        <v>42997</v>
      </c>
      <c r="C45" s="1">
        <v>43001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</v>
      </c>
      <c r="R45">
        <v>2</v>
      </c>
      <c r="S45">
        <v>0.2</v>
      </c>
      <c r="T45">
        <v>9.6</v>
      </c>
    </row>
    <row r="46" spans="1:20" x14ac:dyDescent="0.25">
      <c r="A46" t="s">
        <v>223</v>
      </c>
      <c r="B46" s="1">
        <v>42440</v>
      </c>
      <c r="C46" s="1">
        <v>42442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46</v>
      </c>
      <c r="R46">
        <v>2</v>
      </c>
      <c r="S46">
        <v>0</v>
      </c>
      <c r="T46">
        <v>19.8</v>
      </c>
    </row>
    <row r="47" spans="1:20" x14ac:dyDescent="0.25">
      <c r="A47" t="s">
        <v>223</v>
      </c>
      <c r="B47" s="1">
        <v>42440</v>
      </c>
      <c r="C47" s="1">
        <v>42442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17.5</v>
      </c>
      <c r="R47">
        <v>2</v>
      </c>
      <c r="S47">
        <v>0</v>
      </c>
      <c r="T47">
        <v>8.1999999999999993</v>
      </c>
    </row>
    <row r="48" spans="1:20" x14ac:dyDescent="0.25">
      <c r="A48" t="s">
        <v>232</v>
      </c>
      <c r="B48" s="1">
        <v>41932</v>
      </c>
      <c r="C48" s="1">
        <v>41937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212</v>
      </c>
      <c r="R48">
        <v>4</v>
      </c>
      <c r="S48">
        <v>0</v>
      </c>
      <c r="T48">
        <v>8.5</v>
      </c>
    </row>
    <row r="49" spans="1:20" x14ac:dyDescent="0.25">
      <c r="A49" t="s">
        <v>239</v>
      </c>
      <c r="B49" s="1">
        <v>42541</v>
      </c>
      <c r="C49" s="1">
        <v>42546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5</v>
      </c>
    </row>
    <row r="50" spans="1:20" x14ac:dyDescent="0.25">
      <c r="A50" t="s">
        <v>239</v>
      </c>
      <c r="B50" s="1">
        <v>42541</v>
      </c>
      <c r="C50" s="1">
        <v>42546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</v>
      </c>
    </row>
    <row r="51" spans="1:20" x14ac:dyDescent="0.25">
      <c r="A51" t="s">
        <v>248</v>
      </c>
      <c r="B51" s="1">
        <v>42112</v>
      </c>
      <c r="C51" s="1">
        <v>42116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38.200000000000003</v>
      </c>
      <c r="R51">
        <v>6</v>
      </c>
      <c r="S51">
        <v>0</v>
      </c>
      <c r="T51">
        <v>18</v>
      </c>
    </row>
    <row r="52" spans="1:20" x14ac:dyDescent="0.25">
      <c r="A52" t="s">
        <v>248</v>
      </c>
      <c r="B52" s="1">
        <v>42112</v>
      </c>
      <c r="C52" s="1">
        <v>42116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75.2</v>
      </c>
      <c r="R52">
        <v>6</v>
      </c>
      <c r="S52">
        <v>0</v>
      </c>
      <c r="T52">
        <v>35.299999999999997</v>
      </c>
    </row>
    <row r="53" spans="1:20" x14ac:dyDescent="0.25">
      <c r="A53" t="s">
        <v>248</v>
      </c>
      <c r="B53" s="1">
        <v>42112</v>
      </c>
      <c r="C53" s="1">
        <v>42116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6.2</v>
      </c>
      <c r="R53">
        <v>2</v>
      </c>
      <c r="S53">
        <v>0</v>
      </c>
      <c r="T53">
        <v>3</v>
      </c>
    </row>
    <row r="54" spans="1:20" x14ac:dyDescent="0.25">
      <c r="A54" t="s">
        <v>248</v>
      </c>
      <c r="B54" s="1">
        <v>42112</v>
      </c>
      <c r="C54" s="1">
        <v>42116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90</v>
      </c>
      <c r="R54">
        <v>1</v>
      </c>
      <c r="S54">
        <v>0</v>
      </c>
      <c r="T54">
        <v>17.100000000000001</v>
      </c>
    </row>
    <row r="55" spans="1:20" x14ac:dyDescent="0.25">
      <c r="A55" t="s">
        <v>261</v>
      </c>
      <c r="B55" s="1">
        <v>42715</v>
      </c>
      <c r="C55" s="1">
        <v>42721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15.3</v>
      </c>
      <c r="R55">
        <v>7</v>
      </c>
      <c r="S55">
        <v>0</v>
      </c>
      <c r="T55">
        <v>6.3</v>
      </c>
    </row>
    <row r="56" spans="1:20" x14ac:dyDescent="0.25">
      <c r="A56" t="s">
        <v>261</v>
      </c>
      <c r="B56" s="1">
        <v>42715</v>
      </c>
      <c r="C56" s="1">
        <v>42721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 s="2">
        <v>1030</v>
      </c>
      <c r="R56">
        <v>5</v>
      </c>
      <c r="S56">
        <v>0</v>
      </c>
      <c r="T56">
        <v>298.7</v>
      </c>
    </row>
    <row r="57" spans="1:20" x14ac:dyDescent="0.25">
      <c r="A57" t="s">
        <v>271</v>
      </c>
      <c r="B57" s="1">
        <v>42538</v>
      </c>
      <c r="C57" s="1">
        <v>42539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208.6</v>
      </c>
      <c r="R57">
        <v>6</v>
      </c>
      <c r="S57">
        <v>0</v>
      </c>
      <c r="T57">
        <v>52.1</v>
      </c>
    </row>
    <row r="58" spans="1:20" x14ac:dyDescent="0.25">
      <c r="A58" t="s">
        <v>271</v>
      </c>
      <c r="B58" s="1">
        <v>42538</v>
      </c>
      <c r="C58" s="1">
        <v>42539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15.6</v>
      </c>
    </row>
    <row r="59" spans="1:20" x14ac:dyDescent="0.25">
      <c r="A59" t="s">
        <v>271</v>
      </c>
      <c r="B59" s="1">
        <v>42538</v>
      </c>
      <c r="C59" s="1">
        <v>42539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319.39999999999998</v>
      </c>
      <c r="R59">
        <v>5</v>
      </c>
      <c r="S59">
        <v>0.1</v>
      </c>
      <c r="T59">
        <v>7.1</v>
      </c>
    </row>
    <row r="60" spans="1:20" x14ac:dyDescent="0.25">
      <c r="A60" t="s">
        <v>271</v>
      </c>
      <c r="B60" s="1">
        <v>42538</v>
      </c>
      <c r="C60" s="1">
        <v>42539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14.6</v>
      </c>
      <c r="R60">
        <v>2</v>
      </c>
      <c r="S60">
        <v>0</v>
      </c>
      <c r="T60">
        <v>7</v>
      </c>
    </row>
    <row r="61" spans="1:20" x14ac:dyDescent="0.25">
      <c r="A61" t="s">
        <v>271</v>
      </c>
      <c r="B61" s="1">
        <v>42538</v>
      </c>
      <c r="C61" s="1">
        <v>42539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25">
      <c r="A62" t="s">
        <v>271</v>
      </c>
      <c r="B62" s="1">
        <v>42538</v>
      </c>
      <c r="C62" s="1">
        <v>42539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48.5</v>
      </c>
      <c r="R62">
        <v>4</v>
      </c>
      <c r="S62">
        <v>0.2</v>
      </c>
      <c r="T62">
        <v>16.399999999999999</v>
      </c>
    </row>
    <row r="63" spans="1:20" x14ac:dyDescent="0.25">
      <c r="A63" t="s">
        <v>271</v>
      </c>
      <c r="B63" s="1">
        <v>42538</v>
      </c>
      <c r="C63" s="1">
        <v>42539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1.7</v>
      </c>
      <c r="R63">
        <v>1</v>
      </c>
      <c r="S63">
        <v>0</v>
      </c>
      <c r="T63">
        <v>0.8</v>
      </c>
    </row>
    <row r="64" spans="1:20" x14ac:dyDescent="0.25">
      <c r="A64" t="s">
        <v>287</v>
      </c>
      <c r="B64" s="1">
        <v>42332</v>
      </c>
      <c r="C64" s="1">
        <v>42338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14</v>
      </c>
      <c r="R64">
        <v>2</v>
      </c>
      <c r="S64">
        <v>0</v>
      </c>
      <c r="T64">
        <v>6.2</v>
      </c>
    </row>
    <row r="65" spans="1:20" x14ac:dyDescent="0.25">
      <c r="A65" t="s">
        <v>287</v>
      </c>
      <c r="B65" s="1">
        <v>42332</v>
      </c>
      <c r="C65" s="1">
        <v>42338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</v>
      </c>
      <c r="R65">
        <v>6</v>
      </c>
      <c r="S65">
        <v>0.2</v>
      </c>
      <c r="T65">
        <v>9.4</v>
      </c>
    </row>
    <row r="66" spans="1:20" x14ac:dyDescent="0.25">
      <c r="A66" t="s">
        <v>287</v>
      </c>
      <c r="B66" s="1">
        <v>42332</v>
      </c>
      <c r="C66" s="1">
        <v>42338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146.69999999999999</v>
      </c>
      <c r="R66">
        <v>3</v>
      </c>
      <c r="S66">
        <v>0</v>
      </c>
      <c r="T66">
        <v>69</v>
      </c>
    </row>
    <row r="67" spans="1:20" x14ac:dyDescent="0.25">
      <c r="A67" t="s">
        <v>287</v>
      </c>
      <c r="B67" s="1">
        <v>42332</v>
      </c>
      <c r="C67" s="1">
        <v>42338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79.8</v>
      </c>
      <c r="R67">
        <v>4</v>
      </c>
      <c r="S67">
        <v>0</v>
      </c>
      <c r="T67">
        <v>22.3</v>
      </c>
    </row>
    <row r="68" spans="1:20" x14ac:dyDescent="0.25">
      <c r="A68" t="s">
        <v>298</v>
      </c>
      <c r="B68" s="1">
        <v>42124</v>
      </c>
      <c r="C68" s="1">
        <v>42129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</v>
      </c>
      <c r="R68">
        <v>5</v>
      </c>
      <c r="S68">
        <v>0.3</v>
      </c>
      <c r="T68">
        <v>-15.2</v>
      </c>
    </row>
    <row r="69" spans="1:20" x14ac:dyDescent="0.25">
      <c r="A69" t="s">
        <v>304</v>
      </c>
      <c r="B69" s="1">
        <v>41978</v>
      </c>
      <c r="C69" s="1">
        <v>41983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 s="2">
        <v>1113</v>
      </c>
      <c r="R69">
        <v>8</v>
      </c>
      <c r="S69">
        <v>0.2</v>
      </c>
      <c r="T69">
        <v>111.3</v>
      </c>
    </row>
    <row r="70" spans="1:20" x14ac:dyDescent="0.25">
      <c r="A70" t="s">
        <v>304</v>
      </c>
      <c r="B70" s="1">
        <v>41978</v>
      </c>
      <c r="C70" s="1">
        <v>41983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168</v>
      </c>
      <c r="R70">
        <v>4</v>
      </c>
      <c r="S70">
        <v>0.2</v>
      </c>
      <c r="T70">
        <v>63</v>
      </c>
    </row>
    <row r="71" spans="1:20" x14ac:dyDescent="0.25">
      <c r="A71" t="s">
        <v>313</v>
      </c>
      <c r="B71" s="1">
        <v>42525</v>
      </c>
      <c r="C71" s="1">
        <v>42527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75.900000000000006</v>
      </c>
      <c r="R71">
        <v>2</v>
      </c>
      <c r="S71">
        <v>0</v>
      </c>
      <c r="T71">
        <v>35.700000000000003</v>
      </c>
    </row>
    <row r="72" spans="1:20" x14ac:dyDescent="0.25">
      <c r="A72" t="s">
        <v>320</v>
      </c>
      <c r="B72" s="1">
        <v>42631</v>
      </c>
      <c r="C72" s="1">
        <v>42636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4.5999999999999996</v>
      </c>
      <c r="R72">
        <v>1</v>
      </c>
      <c r="S72">
        <v>0.2</v>
      </c>
      <c r="T72">
        <v>1.7</v>
      </c>
    </row>
    <row r="73" spans="1:20" x14ac:dyDescent="0.25">
      <c r="A73" t="s">
        <v>325</v>
      </c>
      <c r="B73" s="1">
        <v>42992</v>
      </c>
      <c r="C73" s="1">
        <v>42995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19.100000000000001</v>
      </c>
      <c r="R73">
        <v>3</v>
      </c>
      <c r="S73">
        <v>0</v>
      </c>
      <c r="T73">
        <v>8.8000000000000007</v>
      </c>
    </row>
    <row r="74" spans="1:20" x14ac:dyDescent="0.25">
      <c r="A74" t="s">
        <v>329</v>
      </c>
      <c r="B74" s="1">
        <v>42120</v>
      </c>
      <c r="C74" s="1">
        <v>42126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</v>
      </c>
      <c r="R74">
        <v>8</v>
      </c>
      <c r="S74">
        <v>0.2</v>
      </c>
      <c r="T74">
        <v>-114.4</v>
      </c>
    </row>
    <row r="75" spans="1:20" x14ac:dyDescent="0.25">
      <c r="A75" t="s">
        <v>329</v>
      </c>
      <c r="B75" s="1">
        <v>42120</v>
      </c>
      <c r="C75" s="1">
        <v>42126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</v>
      </c>
      <c r="R75">
        <v>2</v>
      </c>
      <c r="S75">
        <v>0.2</v>
      </c>
      <c r="T75">
        <v>1.2</v>
      </c>
    </row>
    <row r="76" spans="1:20" x14ac:dyDescent="0.25">
      <c r="A76" t="s">
        <v>329</v>
      </c>
      <c r="B76" s="1">
        <v>42120</v>
      </c>
      <c r="C76" s="1">
        <v>42126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72.8</v>
      </c>
      <c r="R76">
        <v>1</v>
      </c>
      <c r="S76">
        <v>0.2</v>
      </c>
      <c r="T76">
        <v>-18.2</v>
      </c>
    </row>
    <row r="77" spans="1:20" x14ac:dyDescent="0.25">
      <c r="A77" t="s">
        <v>340</v>
      </c>
      <c r="B77" s="1">
        <v>43078</v>
      </c>
      <c r="C77" s="1">
        <v>43080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1.3</v>
      </c>
      <c r="R77">
        <v>3</v>
      </c>
      <c r="S77">
        <v>0.8</v>
      </c>
      <c r="T77">
        <v>-1.9</v>
      </c>
    </row>
    <row r="78" spans="1:20" x14ac:dyDescent="0.25">
      <c r="A78" t="s">
        <v>340</v>
      </c>
      <c r="B78" s="1">
        <v>43078</v>
      </c>
      <c r="C78" s="1">
        <v>43080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9.6999999999999993</v>
      </c>
      <c r="R78">
        <v>3</v>
      </c>
      <c r="S78">
        <v>0.6</v>
      </c>
      <c r="T78">
        <v>-5.8</v>
      </c>
    </row>
    <row r="79" spans="1:20" x14ac:dyDescent="0.25">
      <c r="A79" t="s">
        <v>340</v>
      </c>
      <c r="B79" s="1">
        <v>43078</v>
      </c>
      <c r="C79" s="1">
        <v>43080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</v>
      </c>
      <c r="R79">
        <v>3</v>
      </c>
      <c r="S79">
        <v>0.2</v>
      </c>
      <c r="T79">
        <v>2.7</v>
      </c>
    </row>
    <row r="80" spans="1:20" x14ac:dyDescent="0.25">
      <c r="A80" t="s">
        <v>349</v>
      </c>
      <c r="B80" s="1">
        <v>41969</v>
      </c>
      <c r="C80" s="1">
        <v>41974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-14.5</v>
      </c>
    </row>
    <row r="81" spans="1:20" x14ac:dyDescent="0.25">
      <c r="A81" t="s">
        <v>352</v>
      </c>
      <c r="B81" s="1">
        <v>42533</v>
      </c>
      <c r="C81" s="1">
        <v>42536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208.2</v>
      </c>
      <c r="R81">
        <v>1</v>
      </c>
      <c r="S81">
        <v>0</v>
      </c>
      <c r="T81">
        <v>56.2</v>
      </c>
    </row>
    <row r="82" spans="1:20" x14ac:dyDescent="0.25">
      <c r="A82" t="s">
        <v>352</v>
      </c>
      <c r="B82" s="1">
        <v>42533</v>
      </c>
      <c r="C82" s="1">
        <v>42536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</v>
      </c>
      <c r="R82">
        <v>3</v>
      </c>
      <c r="S82">
        <v>0</v>
      </c>
      <c r="T82">
        <v>8</v>
      </c>
    </row>
    <row r="83" spans="1:20" x14ac:dyDescent="0.25">
      <c r="A83" t="s">
        <v>361</v>
      </c>
      <c r="B83" s="1">
        <v>41924</v>
      </c>
      <c r="C83" s="1">
        <v>41928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4.2</v>
      </c>
    </row>
    <row r="84" spans="1:20" x14ac:dyDescent="0.25">
      <c r="A84" t="s">
        <v>361</v>
      </c>
      <c r="B84" s="1">
        <v>41924</v>
      </c>
      <c r="C84" s="1">
        <v>41928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21.4</v>
      </c>
      <c r="R84">
        <v>1</v>
      </c>
      <c r="S84">
        <v>0</v>
      </c>
      <c r="T84">
        <v>6.2</v>
      </c>
    </row>
    <row r="85" spans="1:20" x14ac:dyDescent="0.25">
      <c r="A85" t="s">
        <v>368</v>
      </c>
      <c r="B85" s="1">
        <v>42250</v>
      </c>
      <c r="C85" s="1">
        <v>42255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201</v>
      </c>
      <c r="R85">
        <v>7</v>
      </c>
      <c r="S85">
        <v>0.2</v>
      </c>
      <c r="T85">
        <v>62.8</v>
      </c>
    </row>
    <row r="86" spans="1:20" x14ac:dyDescent="0.25">
      <c r="A86" t="s">
        <v>374</v>
      </c>
      <c r="B86" s="1">
        <v>43052</v>
      </c>
      <c r="C86" s="1">
        <v>43055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230.4</v>
      </c>
      <c r="R86">
        <v>3</v>
      </c>
      <c r="S86">
        <v>0.2</v>
      </c>
      <c r="T86">
        <v>-49</v>
      </c>
    </row>
    <row r="87" spans="1:20" x14ac:dyDescent="0.25">
      <c r="A87" t="s">
        <v>379</v>
      </c>
      <c r="B87" s="1">
        <v>42883</v>
      </c>
      <c r="C87" s="1">
        <v>42885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302</v>
      </c>
      <c r="R87">
        <v>2</v>
      </c>
      <c r="S87">
        <v>0</v>
      </c>
      <c r="T87">
        <v>33.200000000000003</v>
      </c>
    </row>
    <row r="88" spans="1:20" x14ac:dyDescent="0.25">
      <c r="A88" t="s">
        <v>384</v>
      </c>
      <c r="B88" s="1">
        <v>43034</v>
      </c>
      <c r="C88" s="1">
        <v>43041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20</v>
      </c>
      <c r="R88">
        <v>1</v>
      </c>
      <c r="S88">
        <v>0</v>
      </c>
      <c r="T88">
        <v>6.8</v>
      </c>
    </row>
    <row r="89" spans="1:20" x14ac:dyDescent="0.25">
      <c r="A89" t="s">
        <v>384</v>
      </c>
      <c r="B89" s="1">
        <v>43034</v>
      </c>
      <c r="C89" s="1">
        <v>43041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6.2</v>
      </c>
      <c r="R89">
        <v>2</v>
      </c>
      <c r="S89">
        <v>0</v>
      </c>
      <c r="T89">
        <v>3</v>
      </c>
    </row>
    <row r="90" spans="1:20" x14ac:dyDescent="0.25">
      <c r="A90" t="s">
        <v>392</v>
      </c>
      <c r="B90" s="1">
        <v>42465</v>
      </c>
      <c r="C90" s="1">
        <v>42470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158.4</v>
      </c>
      <c r="R90">
        <v>7</v>
      </c>
      <c r="S90">
        <v>0.2</v>
      </c>
      <c r="T90">
        <v>13.9</v>
      </c>
    </row>
    <row r="91" spans="1:20" x14ac:dyDescent="0.25">
      <c r="A91" t="s">
        <v>397</v>
      </c>
      <c r="B91" s="1">
        <v>42630</v>
      </c>
      <c r="C91" s="1">
        <v>42635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</v>
      </c>
    </row>
    <row r="92" spans="1:20" x14ac:dyDescent="0.25">
      <c r="A92" t="s">
        <v>397</v>
      </c>
      <c r="B92" s="1">
        <v>42630</v>
      </c>
      <c r="C92" s="1">
        <v>42635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73.599999999999994</v>
      </c>
      <c r="R92">
        <v>2</v>
      </c>
      <c r="S92">
        <v>0.2</v>
      </c>
      <c r="T92">
        <v>8.3000000000000007</v>
      </c>
    </row>
    <row r="93" spans="1:20" x14ac:dyDescent="0.25">
      <c r="A93" t="s">
        <v>397</v>
      </c>
      <c r="B93" s="1">
        <v>42630</v>
      </c>
      <c r="C93" s="1">
        <v>42635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6.5</v>
      </c>
      <c r="R93">
        <v>1</v>
      </c>
      <c r="S93">
        <v>0</v>
      </c>
      <c r="T93">
        <v>3.1</v>
      </c>
    </row>
    <row r="94" spans="1:20" x14ac:dyDescent="0.25">
      <c r="A94" t="s">
        <v>404</v>
      </c>
      <c r="B94" s="1">
        <v>42035</v>
      </c>
      <c r="C94" s="1">
        <v>42040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13</v>
      </c>
      <c r="R94">
        <v>2</v>
      </c>
      <c r="S94">
        <v>0</v>
      </c>
      <c r="T94">
        <v>6.2</v>
      </c>
    </row>
    <row r="95" spans="1:20" x14ac:dyDescent="0.25">
      <c r="A95" t="s">
        <v>404</v>
      </c>
      <c r="B95" s="1">
        <v>42035</v>
      </c>
      <c r="C95" s="1">
        <v>42040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</v>
      </c>
      <c r="R95">
        <v>3</v>
      </c>
      <c r="S95">
        <v>0</v>
      </c>
      <c r="T95">
        <v>16.5</v>
      </c>
    </row>
    <row r="96" spans="1:20" x14ac:dyDescent="0.25">
      <c r="A96" t="s">
        <v>404</v>
      </c>
      <c r="B96" s="1">
        <v>42035</v>
      </c>
      <c r="C96" s="1">
        <v>42040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33</v>
      </c>
      <c r="R96">
        <v>2</v>
      </c>
      <c r="S96">
        <v>0</v>
      </c>
      <c r="T96">
        <v>16.2</v>
      </c>
    </row>
    <row r="97" spans="1:20" x14ac:dyDescent="0.25">
      <c r="A97" t="s">
        <v>414</v>
      </c>
      <c r="B97" s="1">
        <v>43045</v>
      </c>
      <c r="C97" s="1">
        <v>43051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5.7</v>
      </c>
      <c r="R97">
        <v>1</v>
      </c>
      <c r="S97">
        <v>0.7</v>
      </c>
      <c r="T97">
        <v>-3.8</v>
      </c>
    </row>
    <row r="98" spans="1:20" x14ac:dyDescent="0.25">
      <c r="A98" t="s">
        <v>421</v>
      </c>
      <c r="B98" s="1">
        <v>43048</v>
      </c>
      <c r="C98" s="1">
        <v>43050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</v>
      </c>
      <c r="R98">
        <v>7</v>
      </c>
      <c r="S98">
        <v>0</v>
      </c>
      <c r="T98">
        <v>40.5</v>
      </c>
    </row>
    <row r="99" spans="1:20" x14ac:dyDescent="0.25">
      <c r="A99" t="s">
        <v>426</v>
      </c>
      <c r="B99" s="1">
        <v>42903</v>
      </c>
      <c r="C99" s="1">
        <v>42906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</v>
      </c>
      <c r="R99">
        <v>3</v>
      </c>
      <c r="S99">
        <v>0.2</v>
      </c>
      <c r="T99">
        <v>18</v>
      </c>
    </row>
    <row r="100" spans="1:20" x14ac:dyDescent="0.25">
      <c r="A100" t="s">
        <v>431</v>
      </c>
      <c r="B100" s="1">
        <v>42619</v>
      </c>
      <c r="C100" s="1">
        <v>42624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77.900000000000006</v>
      </c>
      <c r="R100">
        <v>6</v>
      </c>
      <c r="S100">
        <v>0</v>
      </c>
      <c r="T100">
        <v>22.6</v>
      </c>
    </row>
    <row r="101" spans="1:20" x14ac:dyDescent="0.25">
      <c r="A101" t="s">
        <v>437</v>
      </c>
      <c r="B101" s="1">
        <v>42611</v>
      </c>
      <c r="C101" s="1">
        <v>42615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64.599999999999994</v>
      </c>
      <c r="R101">
        <v>7</v>
      </c>
      <c r="S101">
        <v>0.2</v>
      </c>
      <c r="T101">
        <v>22.6</v>
      </c>
    </row>
    <row r="102" spans="1:20" x14ac:dyDescent="0.25">
      <c r="A102" t="s">
        <v>437</v>
      </c>
      <c r="B102" s="1">
        <v>42611</v>
      </c>
      <c r="C102" s="1">
        <v>42615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96</v>
      </c>
      <c r="R102">
        <v>3</v>
      </c>
      <c r="S102">
        <v>0.2</v>
      </c>
      <c r="T102">
        <v>-10.8</v>
      </c>
    </row>
    <row r="103" spans="1:20" x14ac:dyDescent="0.25">
      <c r="A103" t="s">
        <v>437</v>
      </c>
      <c r="B103" s="1">
        <v>42611</v>
      </c>
      <c r="C103" s="1">
        <v>42615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1.8</v>
      </c>
      <c r="R103">
        <v>3</v>
      </c>
      <c r="S103">
        <v>0.8</v>
      </c>
      <c r="T103">
        <v>-3</v>
      </c>
    </row>
    <row r="104" spans="1:20" x14ac:dyDescent="0.25">
      <c r="A104" t="s">
        <v>446</v>
      </c>
      <c r="B104" s="1">
        <v>42705</v>
      </c>
      <c r="C104" s="1">
        <v>42708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</v>
      </c>
      <c r="R104">
        <v>4</v>
      </c>
      <c r="S104">
        <v>0</v>
      </c>
      <c r="T104">
        <v>11.7</v>
      </c>
    </row>
    <row r="105" spans="1:20" x14ac:dyDescent="0.25">
      <c r="A105" t="s">
        <v>451</v>
      </c>
      <c r="B105" s="1">
        <v>42321</v>
      </c>
      <c r="C105" s="1">
        <v>42325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238.9</v>
      </c>
      <c r="R105">
        <v>6</v>
      </c>
      <c r="S105">
        <v>0.2</v>
      </c>
      <c r="T105">
        <v>-26.9</v>
      </c>
    </row>
    <row r="106" spans="1:20" x14ac:dyDescent="0.25">
      <c r="A106" t="s">
        <v>451</v>
      </c>
      <c r="B106" s="1">
        <v>42321</v>
      </c>
      <c r="C106" s="1">
        <v>42325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102.4</v>
      </c>
      <c r="R106">
        <v>3</v>
      </c>
      <c r="S106">
        <v>0.2</v>
      </c>
      <c r="T106">
        <v>-3.8</v>
      </c>
    </row>
    <row r="107" spans="1:20" x14ac:dyDescent="0.25">
      <c r="A107" t="s">
        <v>451</v>
      </c>
      <c r="B107" s="1">
        <v>42321</v>
      </c>
      <c r="C107" s="1">
        <v>42325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36.9</v>
      </c>
      <c r="R107">
        <v>3</v>
      </c>
      <c r="S107">
        <v>0.7</v>
      </c>
      <c r="T107">
        <v>-25.8</v>
      </c>
    </row>
    <row r="108" spans="1:20" x14ac:dyDescent="0.25">
      <c r="A108" t="s">
        <v>462</v>
      </c>
      <c r="B108" s="1">
        <v>43062</v>
      </c>
      <c r="C108" s="1">
        <v>43067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74.099999999999994</v>
      </c>
      <c r="R108">
        <v>8</v>
      </c>
      <c r="S108">
        <v>0.2</v>
      </c>
      <c r="T108">
        <v>17.600000000000001</v>
      </c>
    </row>
    <row r="109" spans="1:20" x14ac:dyDescent="0.25">
      <c r="A109" t="s">
        <v>462</v>
      </c>
      <c r="B109" s="1">
        <v>43062</v>
      </c>
      <c r="C109" s="1">
        <v>43067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28</v>
      </c>
      <c r="R109">
        <v>1</v>
      </c>
      <c r="S109">
        <v>0.2</v>
      </c>
      <c r="T109">
        <v>2.1</v>
      </c>
    </row>
    <row r="110" spans="1:20" x14ac:dyDescent="0.25">
      <c r="A110" t="s">
        <v>462</v>
      </c>
      <c r="B110" s="1">
        <v>43062</v>
      </c>
      <c r="C110" s="1">
        <v>43067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</v>
      </c>
      <c r="R110">
        <v>1</v>
      </c>
      <c r="S110">
        <v>0.2</v>
      </c>
      <c r="T110">
        <v>1.1000000000000001</v>
      </c>
    </row>
    <row r="111" spans="1:20" x14ac:dyDescent="0.25">
      <c r="A111" t="s">
        <v>472</v>
      </c>
      <c r="B111" s="1">
        <v>42292</v>
      </c>
      <c r="C111" s="1">
        <v>42297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340</v>
      </c>
      <c r="R111">
        <v>5</v>
      </c>
      <c r="S111">
        <v>0.2</v>
      </c>
      <c r="T111">
        <v>68</v>
      </c>
    </row>
    <row r="112" spans="1:20" x14ac:dyDescent="0.25">
      <c r="A112" t="s">
        <v>478</v>
      </c>
      <c r="B112" s="1">
        <v>43094</v>
      </c>
      <c r="C112" s="1">
        <v>43099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42</v>
      </c>
      <c r="R112">
        <v>2</v>
      </c>
      <c r="S112">
        <v>0</v>
      </c>
      <c r="T112">
        <v>10.9</v>
      </c>
    </row>
    <row r="113" spans="1:20" x14ac:dyDescent="0.25">
      <c r="A113" t="s">
        <v>483</v>
      </c>
      <c r="B113" s="1">
        <v>42677</v>
      </c>
      <c r="C113" s="1">
        <v>42684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76</v>
      </c>
      <c r="R113">
        <v>2</v>
      </c>
      <c r="S113">
        <v>0</v>
      </c>
      <c r="T113">
        <v>22.8</v>
      </c>
    </row>
    <row r="114" spans="1:20" x14ac:dyDescent="0.25">
      <c r="A114" t="s">
        <v>483</v>
      </c>
      <c r="B114" s="1">
        <v>42677</v>
      </c>
      <c r="C114" s="1">
        <v>42684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</v>
      </c>
      <c r="R114">
        <v>6</v>
      </c>
      <c r="S114">
        <v>0</v>
      </c>
      <c r="T114">
        <v>13.3</v>
      </c>
    </row>
    <row r="115" spans="1:20" x14ac:dyDescent="0.25">
      <c r="A115" t="s">
        <v>492</v>
      </c>
      <c r="B115" s="1">
        <v>41876</v>
      </c>
      <c r="C115" s="1">
        <v>41878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40.1</v>
      </c>
      <c r="R115">
        <v>14</v>
      </c>
      <c r="S115">
        <v>0.2</v>
      </c>
      <c r="T115">
        <v>14.5</v>
      </c>
    </row>
    <row r="116" spans="1:20" x14ac:dyDescent="0.25">
      <c r="A116" t="s">
        <v>492</v>
      </c>
      <c r="B116" s="1">
        <v>41876</v>
      </c>
      <c r="C116" s="1">
        <v>41878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</v>
      </c>
      <c r="R116">
        <v>2</v>
      </c>
      <c r="S116">
        <v>0.2</v>
      </c>
      <c r="T116">
        <v>1.7</v>
      </c>
    </row>
    <row r="117" spans="1:20" x14ac:dyDescent="0.25">
      <c r="A117" t="s">
        <v>492</v>
      </c>
      <c r="B117" s="1">
        <v>41876</v>
      </c>
      <c r="C117" s="1">
        <v>41878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24</v>
      </c>
      <c r="R117">
        <v>3</v>
      </c>
      <c r="S117">
        <v>0.2</v>
      </c>
      <c r="T117">
        <v>7.5</v>
      </c>
    </row>
    <row r="118" spans="1:20" x14ac:dyDescent="0.25">
      <c r="A118" t="s">
        <v>492</v>
      </c>
      <c r="B118" s="1">
        <v>41876</v>
      </c>
      <c r="C118" s="1">
        <v>41878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130.5</v>
      </c>
      <c r="R118">
        <v>6</v>
      </c>
      <c r="S118">
        <v>0.2</v>
      </c>
      <c r="T118">
        <v>44</v>
      </c>
    </row>
    <row r="119" spans="1:20" x14ac:dyDescent="0.25">
      <c r="A119" t="s">
        <v>505</v>
      </c>
      <c r="B119" s="1">
        <v>42065</v>
      </c>
      <c r="C119" s="1">
        <v>42069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</v>
      </c>
      <c r="R119">
        <v>3</v>
      </c>
      <c r="S119">
        <v>0</v>
      </c>
      <c r="T119">
        <v>165.4</v>
      </c>
    </row>
    <row r="120" spans="1:20" x14ac:dyDescent="0.25">
      <c r="A120" t="s">
        <v>510</v>
      </c>
      <c r="B120" s="1">
        <v>42099</v>
      </c>
      <c r="C120" s="1">
        <v>42104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157.80000000000001</v>
      </c>
      <c r="R120">
        <v>1</v>
      </c>
      <c r="S120">
        <v>0.7</v>
      </c>
      <c r="T120">
        <v>-115.7</v>
      </c>
    </row>
    <row r="121" spans="1:20" x14ac:dyDescent="0.25">
      <c r="A121" t="s">
        <v>516</v>
      </c>
      <c r="B121" s="1">
        <v>42533</v>
      </c>
      <c r="C121" s="1">
        <v>42536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</v>
      </c>
      <c r="R121">
        <v>3</v>
      </c>
      <c r="S121">
        <v>0</v>
      </c>
      <c r="T121">
        <v>18.3</v>
      </c>
    </row>
    <row r="122" spans="1:20" x14ac:dyDescent="0.25">
      <c r="A122" t="s">
        <v>516</v>
      </c>
      <c r="B122" s="1">
        <v>42533</v>
      </c>
      <c r="C122" s="1">
        <v>42536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</v>
      </c>
      <c r="R122">
        <v>4</v>
      </c>
      <c r="S122">
        <v>0</v>
      </c>
      <c r="T122">
        <v>13.9</v>
      </c>
    </row>
    <row r="123" spans="1:20" x14ac:dyDescent="0.25">
      <c r="A123" t="s">
        <v>516</v>
      </c>
      <c r="B123" s="1">
        <v>42533</v>
      </c>
      <c r="C123" s="1">
        <v>42536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226.6</v>
      </c>
      <c r="R123">
        <v>6</v>
      </c>
      <c r="S123">
        <v>0</v>
      </c>
      <c r="T123">
        <v>63.4</v>
      </c>
    </row>
    <row r="124" spans="1:20" x14ac:dyDescent="0.25">
      <c r="A124" t="s">
        <v>516</v>
      </c>
      <c r="B124" s="1">
        <v>42533</v>
      </c>
      <c r="C124" s="1">
        <v>42536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</v>
      </c>
      <c r="R124">
        <v>9</v>
      </c>
      <c r="S124">
        <v>0</v>
      </c>
      <c r="T124">
        <v>51.8</v>
      </c>
    </row>
    <row r="125" spans="1:20" x14ac:dyDescent="0.25">
      <c r="A125" t="s">
        <v>516</v>
      </c>
      <c r="B125" s="1">
        <v>42533</v>
      </c>
      <c r="C125" s="1">
        <v>42536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</v>
      </c>
      <c r="R125">
        <v>7</v>
      </c>
      <c r="S125">
        <v>0</v>
      </c>
      <c r="T125">
        <v>19.7</v>
      </c>
    </row>
    <row r="126" spans="1:20" x14ac:dyDescent="0.25">
      <c r="A126" t="s">
        <v>528</v>
      </c>
      <c r="B126" s="1">
        <v>41999</v>
      </c>
      <c r="C126" s="1">
        <v>42001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600.6</v>
      </c>
      <c r="R126">
        <v>3</v>
      </c>
      <c r="S126">
        <v>0.3</v>
      </c>
      <c r="T126">
        <v>-8.6</v>
      </c>
    </row>
    <row r="127" spans="1:20" x14ac:dyDescent="0.25">
      <c r="A127" t="s">
        <v>533</v>
      </c>
      <c r="B127" s="1">
        <v>41902</v>
      </c>
      <c r="C127" s="1">
        <v>41907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-407.7</v>
      </c>
    </row>
    <row r="128" spans="1:20" x14ac:dyDescent="0.25">
      <c r="A128" t="s">
        <v>539</v>
      </c>
      <c r="B128" s="1">
        <v>43044</v>
      </c>
      <c r="C128" s="1">
        <v>43051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2.4</v>
      </c>
      <c r="R128">
        <v>2</v>
      </c>
      <c r="S128">
        <v>0.7</v>
      </c>
      <c r="T128">
        <v>-1.8</v>
      </c>
    </row>
    <row r="129" spans="1:20" x14ac:dyDescent="0.25">
      <c r="A129" t="s">
        <v>539</v>
      </c>
      <c r="B129" s="1">
        <v>43044</v>
      </c>
      <c r="C129" s="1">
        <v>43051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244</v>
      </c>
      <c r="R129">
        <v>7</v>
      </c>
      <c r="S129">
        <v>0.2</v>
      </c>
      <c r="T129">
        <v>30.5</v>
      </c>
    </row>
    <row r="130" spans="1:20" x14ac:dyDescent="0.25">
      <c r="A130" t="s">
        <v>547</v>
      </c>
      <c r="B130" s="1">
        <v>42680</v>
      </c>
      <c r="C130" s="1">
        <v>42684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81.400000000000006</v>
      </c>
      <c r="R130">
        <v>2</v>
      </c>
      <c r="S130">
        <v>0.2</v>
      </c>
      <c r="T130">
        <v>-9.1999999999999993</v>
      </c>
    </row>
    <row r="131" spans="1:20" x14ac:dyDescent="0.25">
      <c r="A131" t="s">
        <v>547</v>
      </c>
      <c r="B131" s="1">
        <v>42680</v>
      </c>
      <c r="C131" s="1">
        <v>42684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238.6</v>
      </c>
      <c r="R131">
        <v>3</v>
      </c>
      <c r="S131">
        <v>0</v>
      </c>
      <c r="T131">
        <v>26.2</v>
      </c>
    </row>
    <row r="132" spans="1:20" x14ac:dyDescent="0.25">
      <c r="A132" t="s">
        <v>553</v>
      </c>
      <c r="B132" s="1">
        <v>42768</v>
      </c>
      <c r="C132" s="1">
        <v>42771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60</v>
      </c>
      <c r="R132">
        <v>5</v>
      </c>
      <c r="S132">
        <v>0.4</v>
      </c>
      <c r="T132">
        <v>-12</v>
      </c>
    </row>
    <row r="133" spans="1:20" x14ac:dyDescent="0.25">
      <c r="A133" t="s">
        <v>553</v>
      </c>
      <c r="B133" s="1">
        <v>42768</v>
      </c>
      <c r="C133" s="1">
        <v>42771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</v>
      </c>
      <c r="R133">
        <v>2</v>
      </c>
      <c r="S133">
        <v>0.2</v>
      </c>
      <c r="T133">
        <v>29.4</v>
      </c>
    </row>
    <row r="134" spans="1:20" x14ac:dyDescent="0.25">
      <c r="A134" t="s">
        <v>553</v>
      </c>
      <c r="B134" s="1">
        <v>42768</v>
      </c>
      <c r="C134" s="1">
        <v>42771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21.5</v>
      </c>
      <c r="R134">
        <v>9</v>
      </c>
      <c r="S134">
        <v>0.2</v>
      </c>
      <c r="T134">
        <v>7</v>
      </c>
    </row>
    <row r="135" spans="1:20" x14ac:dyDescent="0.25">
      <c r="A135" t="s">
        <v>562</v>
      </c>
      <c r="B135" s="1">
        <v>42656</v>
      </c>
      <c r="C135" s="1">
        <v>42662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</v>
      </c>
      <c r="R135">
        <v>3</v>
      </c>
      <c r="S135">
        <v>0</v>
      </c>
      <c r="T135">
        <v>9.6</v>
      </c>
    </row>
    <row r="136" spans="1:20" x14ac:dyDescent="0.25">
      <c r="A136" t="s">
        <v>562</v>
      </c>
      <c r="B136" s="1">
        <v>42656</v>
      </c>
      <c r="C136" s="1">
        <v>42662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</v>
      </c>
      <c r="R136">
        <v>1</v>
      </c>
      <c r="S136">
        <v>0</v>
      </c>
      <c r="T136">
        <v>16.7</v>
      </c>
    </row>
    <row r="137" spans="1:20" x14ac:dyDescent="0.25">
      <c r="A137" t="s">
        <v>562</v>
      </c>
      <c r="B137" s="1">
        <v>42656</v>
      </c>
      <c r="C137" s="1">
        <v>42662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</v>
      </c>
      <c r="R137">
        <v>4</v>
      </c>
      <c r="S137">
        <v>0</v>
      </c>
      <c r="T137">
        <v>3.5</v>
      </c>
    </row>
    <row r="138" spans="1:20" x14ac:dyDescent="0.25">
      <c r="A138" t="s">
        <v>562</v>
      </c>
      <c r="B138" s="1">
        <v>42656</v>
      </c>
      <c r="C138" s="1">
        <v>42662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</v>
      </c>
      <c r="R138">
        <v>2</v>
      </c>
      <c r="S138">
        <v>0</v>
      </c>
      <c r="T138">
        <v>2</v>
      </c>
    </row>
    <row r="139" spans="1:20" x14ac:dyDescent="0.25">
      <c r="A139" t="s">
        <v>562</v>
      </c>
      <c r="B139" s="1">
        <v>42656</v>
      </c>
      <c r="C139" s="1">
        <v>42662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76.2</v>
      </c>
      <c r="R139">
        <v>3</v>
      </c>
      <c r="S139">
        <v>0.2</v>
      </c>
      <c r="T139">
        <v>26.7</v>
      </c>
    </row>
    <row r="140" spans="1:20" x14ac:dyDescent="0.25">
      <c r="A140" t="s">
        <v>562</v>
      </c>
      <c r="B140" s="1">
        <v>42656</v>
      </c>
      <c r="C140" s="1">
        <v>42662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65.900000000000006</v>
      </c>
      <c r="R140">
        <v>6</v>
      </c>
      <c r="S140">
        <v>0</v>
      </c>
      <c r="T140">
        <v>18.399999999999999</v>
      </c>
    </row>
    <row r="141" spans="1:20" x14ac:dyDescent="0.25">
      <c r="A141" t="s">
        <v>562</v>
      </c>
      <c r="B141" s="1">
        <v>42656</v>
      </c>
      <c r="C141" s="1">
        <v>42662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</v>
      </c>
      <c r="R141">
        <v>14</v>
      </c>
      <c r="S141">
        <v>0</v>
      </c>
      <c r="T141">
        <v>20.7</v>
      </c>
    </row>
    <row r="142" spans="1:20" x14ac:dyDescent="0.25">
      <c r="A142" t="s">
        <v>579</v>
      </c>
      <c r="B142" s="1">
        <v>42618</v>
      </c>
      <c r="C142" s="1">
        <v>42620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10.4</v>
      </c>
    </row>
    <row r="143" spans="1:20" x14ac:dyDescent="0.25">
      <c r="A143" t="s">
        <v>582</v>
      </c>
      <c r="B143" s="1">
        <v>42996</v>
      </c>
      <c r="C143" s="1">
        <v>43001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8.8000000000000007</v>
      </c>
      <c r="R143">
        <v>3</v>
      </c>
      <c r="S143">
        <v>0</v>
      </c>
      <c r="T143">
        <v>2.4</v>
      </c>
    </row>
    <row r="144" spans="1:20" x14ac:dyDescent="0.25">
      <c r="A144" t="s">
        <v>582</v>
      </c>
      <c r="B144" s="1">
        <v>42996</v>
      </c>
      <c r="C144" s="1">
        <v>43001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10.9</v>
      </c>
      <c r="R144">
        <v>3</v>
      </c>
      <c r="S144">
        <v>0</v>
      </c>
      <c r="T144">
        <v>5.0999999999999996</v>
      </c>
    </row>
    <row r="145" spans="1:20" x14ac:dyDescent="0.25">
      <c r="A145" t="s">
        <v>582</v>
      </c>
      <c r="B145" s="1">
        <v>42996</v>
      </c>
      <c r="C145" s="1">
        <v>43001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69</v>
      </c>
    </row>
    <row r="146" spans="1:20" x14ac:dyDescent="0.25">
      <c r="A146" t="s">
        <v>591</v>
      </c>
      <c r="B146" s="1">
        <v>43091</v>
      </c>
      <c r="C146" s="1">
        <v>43096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</v>
      </c>
      <c r="R146">
        <v>3</v>
      </c>
      <c r="S146">
        <v>0</v>
      </c>
      <c r="T146">
        <v>218.3</v>
      </c>
    </row>
    <row r="147" spans="1:20" x14ac:dyDescent="0.25">
      <c r="A147" t="s">
        <v>598</v>
      </c>
      <c r="B147" s="1">
        <v>42254</v>
      </c>
      <c r="C147" s="1">
        <v>42259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</v>
      </c>
      <c r="R147">
        <v>7</v>
      </c>
      <c r="S147">
        <v>0</v>
      </c>
      <c r="T147">
        <v>20.2</v>
      </c>
    </row>
    <row r="148" spans="1:20" x14ac:dyDescent="0.25">
      <c r="A148" t="s">
        <v>602</v>
      </c>
      <c r="B148" s="1">
        <v>41934</v>
      </c>
      <c r="C148" s="1">
        <v>41940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93.9</v>
      </c>
      <c r="R148">
        <v>4</v>
      </c>
      <c r="S148">
        <v>0.2</v>
      </c>
      <c r="T148">
        <v>12.9</v>
      </c>
    </row>
    <row r="149" spans="1:20" x14ac:dyDescent="0.25">
      <c r="A149" t="s">
        <v>608</v>
      </c>
      <c r="B149" s="1">
        <v>42709</v>
      </c>
      <c r="C149" s="1">
        <v>42713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384.5</v>
      </c>
      <c r="R149">
        <v>11</v>
      </c>
      <c r="S149">
        <v>0</v>
      </c>
      <c r="T149">
        <v>103.8</v>
      </c>
    </row>
    <row r="150" spans="1:20" x14ac:dyDescent="0.25">
      <c r="A150" t="s">
        <v>608</v>
      </c>
      <c r="B150" s="1">
        <v>42709</v>
      </c>
      <c r="C150" s="1">
        <v>42713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150</v>
      </c>
      <c r="R150">
        <v>3</v>
      </c>
      <c r="S150">
        <v>0</v>
      </c>
      <c r="T150">
        <v>6</v>
      </c>
    </row>
    <row r="151" spans="1:20" x14ac:dyDescent="0.25">
      <c r="A151" t="s">
        <v>608</v>
      </c>
      <c r="B151" s="1">
        <v>42709</v>
      </c>
      <c r="C151" s="1">
        <v>42713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 s="2">
        <v>1951.8</v>
      </c>
      <c r="R151">
        <v>8</v>
      </c>
      <c r="S151">
        <v>0</v>
      </c>
      <c r="T151">
        <v>585.6</v>
      </c>
    </row>
    <row r="152" spans="1:20" x14ac:dyDescent="0.25">
      <c r="A152" t="s">
        <v>608</v>
      </c>
      <c r="B152" s="1">
        <v>42709</v>
      </c>
      <c r="C152" s="1">
        <v>42713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171.6</v>
      </c>
      <c r="R152">
        <v>5</v>
      </c>
      <c r="S152">
        <v>0</v>
      </c>
      <c r="T152">
        <v>80.599999999999994</v>
      </c>
    </row>
    <row r="153" spans="1:20" x14ac:dyDescent="0.25">
      <c r="A153" t="s">
        <v>618</v>
      </c>
      <c r="B153" s="1">
        <v>42442</v>
      </c>
      <c r="C153" s="1">
        <v>42445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</v>
      </c>
      <c r="R153">
        <v>5</v>
      </c>
      <c r="S153">
        <v>0.2</v>
      </c>
      <c r="T153">
        <v>17.8</v>
      </c>
    </row>
    <row r="154" spans="1:20" x14ac:dyDescent="0.25">
      <c r="A154" t="s">
        <v>618</v>
      </c>
      <c r="B154" s="1">
        <v>42442</v>
      </c>
      <c r="C154" s="1">
        <v>42445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203.2</v>
      </c>
      <c r="R154">
        <v>2</v>
      </c>
      <c r="S154">
        <v>0.2</v>
      </c>
      <c r="T154">
        <v>15.2</v>
      </c>
    </row>
    <row r="155" spans="1:20" x14ac:dyDescent="0.25">
      <c r="A155" t="s">
        <v>626</v>
      </c>
      <c r="B155" s="1">
        <v>42155</v>
      </c>
      <c r="C155" s="1">
        <v>42157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58.4</v>
      </c>
      <c r="R155">
        <v>7</v>
      </c>
      <c r="S155">
        <v>0</v>
      </c>
      <c r="T155">
        <v>26.3</v>
      </c>
    </row>
    <row r="156" spans="1:20" x14ac:dyDescent="0.25">
      <c r="A156" t="s">
        <v>626</v>
      </c>
      <c r="B156" s="1">
        <v>42155</v>
      </c>
      <c r="C156" s="1">
        <v>42157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</v>
      </c>
      <c r="R156">
        <v>4</v>
      </c>
      <c r="S156">
        <v>0</v>
      </c>
      <c r="T156">
        <v>48.5</v>
      </c>
    </row>
    <row r="157" spans="1:20" x14ac:dyDescent="0.25">
      <c r="A157" t="s">
        <v>626</v>
      </c>
      <c r="B157" s="1">
        <v>42155</v>
      </c>
      <c r="C157" s="1">
        <v>42157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80.900000000000006</v>
      </c>
      <c r="R157">
        <v>6</v>
      </c>
      <c r="S157">
        <v>0</v>
      </c>
      <c r="T157">
        <v>21</v>
      </c>
    </row>
    <row r="158" spans="1:20" x14ac:dyDescent="0.25">
      <c r="A158" t="s">
        <v>636</v>
      </c>
      <c r="B158" s="1">
        <v>42152</v>
      </c>
      <c r="C158" s="1">
        <v>42158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</v>
      </c>
      <c r="R158">
        <v>3</v>
      </c>
      <c r="S158">
        <v>0</v>
      </c>
      <c r="T158">
        <v>1.8</v>
      </c>
    </row>
    <row r="159" spans="1:20" x14ac:dyDescent="0.25">
      <c r="A159" t="s">
        <v>641</v>
      </c>
      <c r="B159" s="1">
        <v>41699</v>
      </c>
      <c r="C159" s="1">
        <v>41704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457.6</v>
      </c>
      <c r="R159">
        <v>2</v>
      </c>
      <c r="S159">
        <v>0.2</v>
      </c>
      <c r="T159">
        <v>51.5</v>
      </c>
    </row>
    <row r="160" spans="1:20" x14ac:dyDescent="0.25">
      <c r="A160" t="s">
        <v>644</v>
      </c>
      <c r="B160" s="1">
        <v>42694</v>
      </c>
      <c r="C160" s="1">
        <v>42698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</v>
      </c>
      <c r="R160">
        <v>2</v>
      </c>
      <c r="S160">
        <v>0</v>
      </c>
      <c r="T160">
        <v>6.9</v>
      </c>
    </row>
    <row r="161" spans="1:20" x14ac:dyDescent="0.25">
      <c r="A161" t="s">
        <v>644</v>
      </c>
      <c r="B161" s="1">
        <v>42694</v>
      </c>
      <c r="C161" s="1">
        <v>42698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</v>
      </c>
      <c r="R161">
        <v>7</v>
      </c>
      <c r="S161">
        <v>0</v>
      </c>
      <c r="T161">
        <v>236.2</v>
      </c>
    </row>
    <row r="162" spans="1:20" x14ac:dyDescent="0.25">
      <c r="A162" t="s">
        <v>653</v>
      </c>
      <c r="B162" s="1">
        <v>42501</v>
      </c>
      <c r="C162" s="1">
        <v>42502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6</v>
      </c>
      <c r="R162">
        <v>1</v>
      </c>
      <c r="S162">
        <v>0</v>
      </c>
      <c r="T162">
        <v>2.7</v>
      </c>
    </row>
    <row r="163" spans="1:20" x14ac:dyDescent="0.25">
      <c r="A163" t="s">
        <v>658</v>
      </c>
      <c r="B163" s="1">
        <v>42366</v>
      </c>
      <c r="C163" s="1">
        <v>42369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54.4</v>
      </c>
      <c r="R163">
        <v>2</v>
      </c>
      <c r="S163">
        <v>0.2</v>
      </c>
      <c r="T163">
        <v>1.4</v>
      </c>
    </row>
    <row r="164" spans="1:20" x14ac:dyDescent="0.25">
      <c r="A164" t="s">
        <v>663</v>
      </c>
      <c r="B164" s="1">
        <v>42690</v>
      </c>
      <c r="C164" s="1">
        <v>42694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</v>
      </c>
    </row>
    <row r="165" spans="1:20" x14ac:dyDescent="0.25">
      <c r="A165" t="s">
        <v>670</v>
      </c>
      <c r="B165" s="1">
        <v>42681</v>
      </c>
      <c r="C165" s="1">
        <v>42685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27.7</v>
      </c>
      <c r="R165">
        <v>2</v>
      </c>
      <c r="S165">
        <v>0.2</v>
      </c>
      <c r="T165">
        <v>9.6999999999999993</v>
      </c>
    </row>
    <row r="166" spans="1:20" x14ac:dyDescent="0.25">
      <c r="A166" t="s">
        <v>675</v>
      </c>
      <c r="B166" s="1">
        <v>41890</v>
      </c>
      <c r="C166" s="1">
        <v>41894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</v>
      </c>
      <c r="R166">
        <v>3</v>
      </c>
      <c r="S166">
        <v>0.2</v>
      </c>
      <c r="T166">
        <v>2.7</v>
      </c>
    </row>
    <row r="167" spans="1:20" x14ac:dyDescent="0.25">
      <c r="A167" t="s">
        <v>675</v>
      </c>
      <c r="B167" s="1">
        <v>41890</v>
      </c>
      <c r="C167" s="1">
        <v>41894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 s="2">
        <v>8160</v>
      </c>
      <c r="R167">
        <v>8</v>
      </c>
      <c r="S167">
        <v>0.4</v>
      </c>
      <c r="T167" s="2">
        <v>-1360</v>
      </c>
    </row>
    <row r="168" spans="1:20" x14ac:dyDescent="0.25">
      <c r="A168" t="s">
        <v>675</v>
      </c>
      <c r="B168" s="1">
        <v>41890</v>
      </c>
      <c r="C168" s="1">
        <v>41894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275.89999999999998</v>
      </c>
      <c r="R168">
        <v>3</v>
      </c>
      <c r="S168">
        <v>0.2</v>
      </c>
      <c r="T168">
        <v>-58.6</v>
      </c>
    </row>
    <row r="169" spans="1:20" x14ac:dyDescent="0.25">
      <c r="A169" t="s">
        <v>675</v>
      </c>
      <c r="B169" s="1">
        <v>41890</v>
      </c>
      <c r="C169" s="1">
        <v>41894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 s="2">
        <v>1740.1</v>
      </c>
      <c r="R169">
        <v>9</v>
      </c>
      <c r="S169">
        <v>0.3</v>
      </c>
      <c r="T169">
        <v>-24.9</v>
      </c>
    </row>
    <row r="170" spans="1:20" x14ac:dyDescent="0.25">
      <c r="A170" t="s">
        <v>675</v>
      </c>
      <c r="B170" s="1">
        <v>41890</v>
      </c>
      <c r="C170" s="1">
        <v>41894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32.1</v>
      </c>
      <c r="R170">
        <v>6</v>
      </c>
      <c r="S170">
        <v>0.2</v>
      </c>
      <c r="T170">
        <v>6.8</v>
      </c>
    </row>
    <row r="171" spans="1:20" x14ac:dyDescent="0.25">
      <c r="A171" t="s">
        <v>675</v>
      </c>
      <c r="B171" s="1">
        <v>41890</v>
      </c>
      <c r="C171" s="1">
        <v>41894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178</v>
      </c>
      <c r="R171">
        <v>5</v>
      </c>
      <c r="S171">
        <v>0.8</v>
      </c>
      <c r="T171">
        <v>-453.8</v>
      </c>
    </row>
    <row r="172" spans="1:20" x14ac:dyDescent="0.25">
      <c r="A172" t="s">
        <v>675</v>
      </c>
      <c r="B172" s="1">
        <v>41890</v>
      </c>
      <c r="C172" s="1">
        <v>41894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144</v>
      </c>
      <c r="R172">
        <v>3</v>
      </c>
      <c r="S172">
        <v>0.2</v>
      </c>
      <c r="T172">
        <v>9</v>
      </c>
    </row>
    <row r="173" spans="1:20" x14ac:dyDescent="0.25">
      <c r="A173" t="s">
        <v>694</v>
      </c>
      <c r="B173" s="1">
        <v>41856</v>
      </c>
      <c r="C173" s="1">
        <v>41860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</v>
      </c>
      <c r="R173">
        <v>3</v>
      </c>
      <c r="S173">
        <v>0</v>
      </c>
      <c r="T173">
        <v>9.8000000000000007</v>
      </c>
    </row>
    <row r="174" spans="1:20" x14ac:dyDescent="0.25">
      <c r="A174" t="s">
        <v>694</v>
      </c>
      <c r="B174" s="1">
        <v>41856</v>
      </c>
      <c r="C174" s="1">
        <v>41860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111</v>
      </c>
      <c r="R174">
        <v>2</v>
      </c>
      <c r="S174">
        <v>0</v>
      </c>
      <c r="T174">
        <v>53.3</v>
      </c>
    </row>
    <row r="175" spans="1:20" x14ac:dyDescent="0.25">
      <c r="A175" t="s">
        <v>694</v>
      </c>
      <c r="B175" s="1">
        <v>41856</v>
      </c>
      <c r="C175" s="1">
        <v>41860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</v>
      </c>
      <c r="R175">
        <v>7</v>
      </c>
      <c r="S175">
        <v>0.2</v>
      </c>
      <c r="T175">
        <v>21.3</v>
      </c>
    </row>
    <row r="176" spans="1:20" x14ac:dyDescent="0.25">
      <c r="A176" t="s">
        <v>703</v>
      </c>
      <c r="B176" s="1">
        <v>41896</v>
      </c>
      <c r="C176" s="1">
        <v>41901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52.5</v>
      </c>
      <c r="R176">
        <v>2</v>
      </c>
      <c r="S176">
        <v>0.8</v>
      </c>
      <c r="T176">
        <v>-131.1</v>
      </c>
    </row>
    <row r="177" spans="1:20" x14ac:dyDescent="0.25">
      <c r="A177" t="s">
        <v>703</v>
      </c>
      <c r="B177" s="1">
        <v>41896</v>
      </c>
      <c r="C177" s="1">
        <v>41901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20.2</v>
      </c>
      <c r="R177">
        <v>4</v>
      </c>
      <c r="S177">
        <v>0.2</v>
      </c>
      <c r="T177">
        <v>6.6</v>
      </c>
    </row>
    <row r="178" spans="1:20" x14ac:dyDescent="0.25">
      <c r="A178" t="s">
        <v>710</v>
      </c>
      <c r="B178" s="1">
        <v>42846</v>
      </c>
      <c r="C178" s="1">
        <v>42850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97.3</v>
      </c>
      <c r="R178">
        <v>4</v>
      </c>
      <c r="S178">
        <v>0.8</v>
      </c>
      <c r="T178">
        <v>-243.2</v>
      </c>
    </row>
    <row r="179" spans="1:20" x14ac:dyDescent="0.25">
      <c r="A179" t="s">
        <v>715</v>
      </c>
      <c r="B179" s="1">
        <v>42329</v>
      </c>
      <c r="C179" s="1">
        <v>42331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</v>
      </c>
      <c r="R179">
        <v>7</v>
      </c>
      <c r="S179">
        <v>0.3</v>
      </c>
      <c r="T179">
        <v>-11.3</v>
      </c>
    </row>
    <row r="180" spans="1:20" x14ac:dyDescent="0.25">
      <c r="A180" t="s">
        <v>715</v>
      </c>
      <c r="B180" s="1">
        <v>42329</v>
      </c>
      <c r="C180" s="1">
        <v>42331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15.9</v>
      </c>
      <c r="R180">
        <v>5</v>
      </c>
      <c r="S180">
        <v>0.2</v>
      </c>
      <c r="T180">
        <v>-3.8</v>
      </c>
    </row>
    <row r="181" spans="1:20" x14ac:dyDescent="0.25">
      <c r="A181" t="s">
        <v>720</v>
      </c>
      <c r="B181" s="1">
        <v>42353</v>
      </c>
      <c r="C181" s="1">
        <v>42357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3.3</v>
      </c>
      <c r="R181">
        <v>1</v>
      </c>
      <c r="S181">
        <v>0</v>
      </c>
      <c r="T181">
        <v>1.4</v>
      </c>
    </row>
    <row r="182" spans="1:20" x14ac:dyDescent="0.25">
      <c r="A182" t="s">
        <v>725</v>
      </c>
      <c r="B182" s="1">
        <v>41978</v>
      </c>
      <c r="C182" s="1">
        <v>41982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</v>
      </c>
      <c r="R182">
        <v>2</v>
      </c>
      <c r="S182">
        <v>0.2</v>
      </c>
      <c r="T182">
        <v>1.9</v>
      </c>
    </row>
    <row r="183" spans="1:20" x14ac:dyDescent="0.25">
      <c r="A183" t="s">
        <v>725</v>
      </c>
      <c r="B183" s="1">
        <v>41978</v>
      </c>
      <c r="C183" s="1">
        <v>41982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</v>
      </c>
      <c r="R183">
        <v>7</v>
      </c>
      <c r="S183">
        <v>0.2</v>
      </c>
      <c r="T183">
        <v>76.599999999999994</v>
      </c>
    </row>
    <row r="184" spans="1:20" x14ac:dyDescent="0.25">
      <c r="A184" t="s">
        <v>732</v>
      </c>
      <c r="B184" s="1">
        <v>41962</v>
      </c>
      <c r="C184" s="1">
        <v>41967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504</v>
      </c>
      <c r="R184">
        <v>4</v>
      </c>
      <c r="S184">
        <v>0</v>
      </c>
      <c r="T184">
        <v>131</v>
      </c>
    </row>
    <row r="185" spans="1:20" x14ac:dyDescent="0.25">
      <c r="A185" t="s">
        <v>732</v>
      </c>
      <c r="B185" s="1">
        <v>41962</v>
      </c>
      <c r="C185" s="1">
        <v>41967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150</v>
      </c>
      <c r="R185">
        <v>5</v>
      </c>
      <c r="S185">
        <v>0</v>
      </c>
      <c r="T185">
        <v>42</v>
      </c>
    </row>
    <row r="186" spans="1:20" x14ac:dyDescent="0.25">
      <c r="A186" t="s">
        <v>732</v>
      </c>
      <c r="B186" s="1">
        <v>41962</v>
      </c>
      <c r="C186" s="1">
        <v>41967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7.3</v>
      </c>
    </row>
    <row r="187" spans="1:20" x14ac:dyDescent="0.25">
      <c r="A187" t="s">
        <v>743</v>
      </c>
      <c r="B187" s="1">
        <v>42702</v>
      </c>
      <c r="C187" s="1">
        <v>42706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7.2</v>
      </c>
      <c r="R187">
        <v>2</v>
      </c>
      <c r="S187">
        <v>0</v>
      </c>
      <c r="T187">
        <v>3.4</v>
      </c>
    </row>
    <row r="188" spans="1:20" x14ac:dyDescent="0.25">
      <c r="A188" t="s">
        <v>750</v>
      </c>
      <c r="B188" s="1">
        <v>41877</v>
      </c>
      <c r="C188" s="1">
        <v>41881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23</v>
      </c>
    </row>
    <row r="189" spans="1:20" x14ac:dyDescent="0.25">
      <c r="A189" t="s">
        <v>755</v>
      </c>
      <c r="B189" s="1">
        <v>42567</v>
      </c>
      <c r="C189" s="1">
        <v>42573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37.200000000000003</v>
      </c>
      <c r="R189">
        <v>3</v>
      </c>
      <c r="S189">
        <v>0.2</v>
      </c>
      <c r="T189">
        <v>3.7</v>
      </c>
    </row>
    <row r="190" spans="1:20" x14ac:dyDescent="0.25">
      <c r="A190" t="s">
        <v>755</v>
      </c>
      <c r="B190" s="1">
        <v>42567</v>
      </c>
      <c r="C190" s="1">
        <v>42573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</v>
      </c>
      <c r="R190">
        <v>3</v>
      </c>
      <c r="S190">
        <v>0.2</v>
      </c>
      <c r="T190">
        <v>6.3</v>
      </c>
    </row>
    <row r="191" spans="1:20" x14ac:dyDescent="0.25">
      <c r="A191" t="s">
        <v>761</v>
      </c>
      <c r="B191" s="1">
        <v>42289</v>
      </c>
      <c r="C191" s="1">
        <v>42291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</v>
      </c>
      <c r="R191">
        <v>4</v>
      </c>
      <c r="S191">
        <v>0.2</v>
      </c>
      <c r="T191">
        <v>112.4</v>
      </c>
    </row>
    <row r="192" spans="1:20" x14ac:dyDescent="0.25">
      <c r="A192" t="s">
        <v>761</v>
      </c>
      <c r="B192" s="1">
        <v>42289</v>
      </c>
      <c r="C192" s="1">
        <v>42291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71.8</v>
      </c>
      <c r="R192">
        <v>6</v>
      </c>
      <c r="S192">
        <v>0</v>
      </c>
      <c r="T192">
        <v>20.100000000000001</v>
      </c>
    </row>
    <row r="193" spans="1:20" x14ac:dyDescent="0.25">
      <c r="A193" t="s">
        <v>761</v>
      </c>
      <c r="B193" s="1">
        <v>42289</v>
      </c>
      <c r="C193" s="1">
        <v>42291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</v>
      </c>
      <c r="R193">
        <v>8</v>
      </c>
      <c r="S193">
        <v>0</v>
      </c>
      <c r="T193">
        <v>24.9</v>
      </c>
    </row>
    <row r="194" spans="1:20" x14ac:dyDescent="0.25">
      <c r="A194" t="s">
        <v>761</v>
      </c>
      <c r="B194" s="1">
        <v>42289</v>
      </c>
      <c r="C194" s="1">
        <v>42291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626.4</v>
      </c>
      <c r="R194">
        <v>3</v>
      </c>
      <c r="S194">
        <v>0.2</v>
      </c>
      <c r="T194">
        <v>47</v>
      </c>
    </row>
    <row r="195" spans="1:20" x14ac:dyDescent="0.25">
      <c r="A195" t="s">
        <v>761</v>
      </c>
      <c r="B195" s="1">
        <v>42289</v>
      </c>
      <c r="C195" s="1">
        <v>42291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6.6</v>
      </c>
    </row>
    <row r="196" spans="1:20" x14ac:dyDescent="0.25">
      <c r="A196" t="s">
        <v>772</v>
      </c>
      <c r="B196" s="1">
        <v>42308</v>
      </c>
      <c r="C196" s="1">
        <v>42314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14.3</v>
      </c>
      <c r="R196">
        <v>7</v>
      </c>
      <c r="S196">
        <v>0</v>
      </c>
      <c r="T196">
        <v>6.7</v>
      </c>
    </row>
    <row r="197" spans="1:20" x14ac:dyDescent="0.25">
      <c r="A197" t="s">
        <v>776</v>
      </c>
      <c r="B197" s="1">
        <v>41719</v>
      </c>
      <c r="C197" s="1">
        <v>41723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</v>
      </c>
      <c r="R197">
        <v>2</v>
      </c>
      <c r="S197">
        <v>0.2</v>
      </c>
      <c r="T197">
        <v>1.2</v>
      </c>
    </row>
    <row r="198" spans="1:20" x14ac:dyDescent="0.25">
      <c r="A198" t="s">
        <v>776</v>
      </c>
      <c r="B198" s="1">
        <v>41719</v>
      </c>
      <c r="C198" s="1">
        <v>41723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6.1</v>
      </c>
      <c r="R198">
        <v>3</v>
      </c>
      <c r="S198">
        <v>0.2</v>
      </c>
      <c r="T198">
        <v>1.6</v>
      </c>
    </row>
    <row r="199" spans="1:20" x14ac:dyDescent="0.25">
      <c r="A199" t="s">
        <v>784</v>
      </c>
      <c r="B199" s="1">
        <v>43045</v>
      </c>
      <c r="C199" s="1">
        <v>43052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46.3</v>
      </c>
      <c r="R199">
        <v>3</v>
      </c>
      <c r="S199">
        <v>0</v>
      </c>
      <c r="T199">
        <v>12</v>
      </c>
    </row>
    <row r="200" spans="1:20" x14ac:dyDescent="0.25">
      <c r="A200" t="s">
        <v>791</v>
      </c>
      <c r="B200" s="1">
        <v>42922</v>
      </c>
      <c r="C200" s="1">
        <v>42929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3</v>
      </c>
      <c r="R200">
        <v>2</v>
      </c>
      <c r="S200">
        <v>0.7</v>
      </c>
      <c r="T200">
        <v>-2.2999999999999998</v>
      </c>
    </row>
    <row r="201" spans="1:20" x14ac:dyDescent="0.25">
      <c r="A201" t="s">
        <v>791</v>
      </c>
      <c r="B201" s="1">
        <v>42922</v>
      </c>
      <c r="C201" s="1">
        <v>42929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16.100000000000001</v>
      </c>
      <c r="R201">
        <v>3</v>
      </c>
      <c r="S201">
        <v>0.2</v>
      </c>
      <c r="T201">
        <v>5.8</v>
      </c>
    </row>
    <row r="202" spans="1:20" x14ac:dyDescent="0.25">
      <c r="A202" t="s">
        <v>798</v>
      </c>
      <c r="B202" s="1">
        <v>42910</v>
      </c>
      <c r="C202" s="1">
        <v>42915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</v>
      </c>
      <c r="R202">
        <v>3</v>
      </c>
      <c r="S202">
        <v>0.2</v>
      </c>
      <c r="T202">
        <v>6.8</v>
      </c>
    </row>
    <row r="203" spans="1:20" x14ac:dyDescent="0.25">
      <c r="A203" t="s">
        <v>804</v>
      </c>
      <c r="B203" s="1">
        <v>41854</v>
      </c>
      <c r="C203" s="1">
        <v>41856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218.8</v>
      </c>
      <c r="R203">
        <v>2</v>
      </c>
      <c r="S203">
        <v>0.5</v>
      </c>
      <c r="T203">
        <v>-161.9</v>
      </c>
    </row>
    <row r="204" spans="1:20" x14ac:dyDescent="0.25">
      <c r="A204" t="s">
        <v>804</v>
      </c>
      <c r="B204" s="1">
        <v>41854</v>
      </c>
      <c r="C204" s="1">
        <v>41856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0.3</v>
      </c>
    </row>
    <row r="205" spans="1:20" x14ac:dyDescent="0.25">
      <c r="A205" t="s">
        <v>812</v>
      </c>
      <c r="B205" s="1">
        <v>43086</v>
      </c>
      <c r="C205" s="1">
        <v>43090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66.3</v>
      </c>
      <c r="R205">
        <v>2</v>
      </c>
      <c r="S205">
        <v>0.8</v>
      </c>
      <c r="T205">
        <v>-179</v>
      </c>
    </row>
    <row r="206" spans="1:20" x14ac:dyDescent="0.25">
      <c r="A206" t="s">
        <v>818</v>
      </c>
      <c r="B206" s="1">
        <v>42889</v>
      </c>
      <c r="C206" s="1">
        <v>42893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35.200000000000003</v>
      </c>
      <c r="R206">
        <v>7</v>
      </c>
      <c r="S206">
        <v>0.2</v>
      </c>
      <c r="T206">
        <v>9.6999999999999993</v>
      </c>
    </row>
    <row r="207" spans="1:20" x14ac:dyDescent="0.25">
      <c r="A207" t="s">
        <v>823</v>
      </c>
      <c r="B207" s="1">
        <v>43078</v>
      </c>
      <c r="C207" s="1">
        <v>43083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444.8</v>
      </c>
      <c r="R207">
        <v>4</v>
      </c>
      <c r="S207">
        <v>0.2</v>
      </c>
      <c r="T207">
        <v>44.5</v>
      </c>
    </row>
    <row r="208" spans="1:20" x14ac:dyDescent="0.25">
      <c r="A208" t="s">
        <v>829</v>
      </c>
      <c r="B208" s="1">
        <v>43070</v>
      </c>
      <c r="C208" s="1">
        <v>43076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</v>
      </c>
      <c r="R208">
        <v>4</v>
      </c>
      <c r="S208">
        <v>0</v>
      </c>
      <c r="T208">
        <v>5.9</v>
      </c>
    </row>
    <row r="209" spans="1:20" x14ac:dyDescent="0.25">
      <c r="A209" t="s">
        <v>829</v>
      </c>
      <c r="B209" s="1">
        <v>43070</v>
      </c>
      <c r="C209" s="1">
        <v>43076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132</v>
      </c>
      <c r="R209">
        <v>2</v>
      </c>
      <c r="S209">
        <v>0</v>
      </c>
      <c r="T209">
        <v>35.6</v>
      </c>
    </row>
    <row r="210" spans="1:20" x14ac:dyDescent="0.25">
      <c r="A210" t="s">
        <v>829</v>
      </c>
      <c r="B210" s="1">
        <v>43070</v>
      </c>
      <c r="C210" s="1">
        <v>43076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</v>
      </c>
      <c r="R210">
        <v>4</v>
      </c>
      <c r="S210">
        <v>0</v>
      </c>
      <c r="T210">
        <v>7.5</v>
      </c>
    </row>
    <row r="211" spans="1:20" x14ac:dyDescent="0.25">
      <c r="A211" t="s">
        <v>829</v>
      </c>
      <c r="B211" s="1">
        <v>43070</v>
      </c>
      <c r="C211" s="1">
        <v>43076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52.3</v>
      </c>
      <c r="R211">
        <v>9</v>
      </c>
      <c r="S211">
        <v>0</v>
      </c>
      <c r="T211">
        <v>16.2</v>
      </c>
    </row>
    <row r="212" spans="1:20" x14ac:dyDescent="0.25">
      <c r="A212" t="s">
        <v>829</v>
      </c>
      <c r="B212" s="1">
        <v>43070</v>
      </c>
      <c r="C212" s="1">
        <v>43076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92</v>
      </c>
      <c r="R212">
        <v>1</v>
      </c>
      <c r="S212">
        <v>0</v>
      </c>
      <c r="T212">
        <v>3.7</v>
      </c>
    </row>
    <row r="213" spans="1:20" x14ac:dyDescent="0.25">
      <c r="A213" t="s">
        <v>841</v>
      </c>
      <c r="B213" s="1">
        <v>42044</v>
      </c>
      <c r="C213" s="1">
        <v>42048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25">
      <c r="A214" t="s">
        <v>846</v>
      </c>
      <c r="B214" s="1">
        <v>42006</v>
      </c>
      <c r="C214" s="1">
        <v>42013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23.7</v>
      </c>
      <c r="R214">
        <v>2</v>
      </c>
      <c r="S214">
        <v>0.2</v>
      </c>
      <c r="T214">
        <v>8.9</v>
      </c>
    </row>
    <row r="215" spans="1:20" x14ac:dyDescent="0.25">
      <c r="A215" t="s">
        <v>846</v>
      </c>
      <c r="B215" s="1">
        <v>42006</v>
      </c>
      <c r="C215" s="1">
        <v>42013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452.5</v>
      </c>
      <c r="R215">
        <v>5</v>
      </c>
      <c r="S215">
        <v>0.5</v>
      </c>
      <c r="T215">
        <v>-244.3</v>
      </c>
    </row>
    <row r="216" spans="1:20" x14ac:dyDescent="0.25">
      <c r="A216" t="s">
        <v>846</v>
      </c>
      <c r="B216" s="1">
        <v>42006</v>
      </c>
      <c r="C216" s="1">
        <v>42013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63</v>
      </c>
      <c r="R216">
        <v>3</v>
      </c>
      <c r="S216">
        <v>0.4</v>
      </c>
      <c r="T216">
        <v>-14.7</v>
      </c>
    </row>
    <row r="217" spans="1:20" x14ac:dyDescent="0.25">
      <c r="A217" t="s">
        <v>846</v>
      </c>
      <c r="B217" s="1">
        <v>42006</v>
      </c>
      <c r="C217" s="1">
        <v>42013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 s="2">
        <v>1188</v>
      </c>
      <c r="R217">
        <v>9</v>
      </c>
      <c r="S217">
        <v>0.7</v>
      </c>
      <c r="T217">
        <v>-950.4</v>
      </c>
    </row>
    <row r="218" spans="1:20" x14ac:dyDescent="0.25">
      <c r="A218" t="s">
        <v>846</v>
      </c>
      <c r="B218" s="1">
        <v>42006</v>
      </c>
      <c r="C218" s="1">
        <v>42013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89.6</v>
      </c>
      <c r="R218">
        <v>2</v>
      </c>
      <c r="S218">
        <v>0.2</v>
      </c>
      <c r="T218">
        <v>4.5</v>
      </c>
    </row>
    <row r="219" spans="1:20" x14ac:dyDescent="0.25">
      <c r="A219" t="s">
        <v>858</v>
      </c>
      <c r="B219" s="1">
        <v>42671</v>
      </c>
      <c r="C219" s="1">
        <v>42675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93.1</v>
      </c>
      <c r="R219">
        <v>6</v>
      </c>
      <c r="S219">
        <v>0</v>
      </c>
      <c r="T219">
        <v>26.1</v>
      </c>
    </row>
    <row r="220" spans="1:20" x14ac:dyDescent="0.25">
      <c r="A220" t="s">
        <v>858</v>
      </c>
      <c r="B220" s="1">
        <v>42671</v>
      </c>
      <c r="C220" s="1">
        <v>42675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302.39999999999998</v>
      </c>
      <c r="R220">
        <v>3</v>
      </c>
      <c r="S220">
        <v>0.2</v>
      </c>
      <c r="T220">
        <v>22.7</v>
      </c>
    </row>
    <row r="221" spans="1:20" x14ac:dyDescent="0.25">
      <c r="A221" t="s">
        <v>863</v>
      </c>
      <c r="B221" s="1">
        <v>42362</v>
      </c>
      <c r="C221" s="1">
        <v>42365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5.6</v>
      </c>
      <c r="R221">
        <v>2</v>
      </c>
      <c r="S221">
        <v>0.2</v>
      </c>
      <c r="T221">
        <v>1.8</v>
      </c>
    </row>
    <row r="222" spans="1:20" x14ac:dyDescent="0.25">
      <c r="A222" t="s">
        <v>863</v>
      </c>
      <c r="B222" s="1">
        <v>42362</v>
      </c>
      <c r="C222" s="1">
        <v>42365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</v>
      </c>
      <c r="R222">
        <v>6</v>
      </c>
      <c r="S222">
        <v>0.2</v>
      </c>
      <c r="T222">
        <v>8.1999999999999993</v>
      </c>
    </row>
    <row r="223" spans="1:20" x14ac:dyDescent="0.25">
      <c r="A223" t="s">
        <v>863</v>
      </c>
      <c r="B223" s="1">
        <v>42362</v>
      </c>
      <c r="C223" s="1">
        <v>42365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19.8</v>
      </c>
      <c r="R223">
        <v>4</v>
      </c>
      <c r="S223">
        <v>0.7</v>
      </c>
      <c r="T223">
        <v>-13.8</v>
      </c>
    </row>
    <row r="224" spans="1:20" x14ac:dyDescent="0.25">
      <c r="A224" t="s">
        <v>863</v>
      </c>
      <c r="B224" s="1">
        <v>42362</v>
      </c>
      <c r="C224" s="1">
        <v>42365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</v>
      </c>
      <c r="R224">
        <v>4</v>
      </c>
      <c r="S224">
        <v>0.2</v>
      </c>
      <c r="T224">
        <v>19.100000000000001</v>
      </c>
    </row>
    <row r="225" spans="1:20" x14ac:dyDescent="0.25">
      <c r="A225" t="s">
        <v>863</v>
      </c>
      <c r="B225" s="1">
        <v>42362</v>
      </c>
      <c r="C225" s="1">
        <v>42365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480</v>
      </c>
      <c r="R225">
        <v>4</v>
      </c>
      <c r="S225">
        <v>0.7</v>
      </c>
      <c r="T225">
        <v>-384</v>
      </c>
    </row>
    <row r="226" spans="1:20" x14ac:dyDescent="0.25">
      <c r="A226" t="s">
        <v>863</v>
      </c>
      <c r="B226" s="1">
        <v>42362</v>
      </c>
      <c r="C226" s="1">
        <v>42365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27.2</v>
      </c>
      <c r="R226">
        <v>2</v>
      </c>
      <c r="S226">
        <v>0.2</v>
      </c>
      <c r="T226">
        <v>2.7</v>
      </c>
    </row>
    <row r="227" spans="1:20" x14ac:dyDescent="0.25">
      <c r="A227" t="s">
        <v>877</v>
      </c>
      <c r="B227" s="1">
        <v>42225</v>
      </c>
      <c r="C227" s="1">
        <v>42232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1</v>
      </c>
    </row>
    <row r="228" spans="1:20" x14ac:dyDescent="0.25">
      <c r="A228" t="s">
        <v>877</v>
      </c>
      <c r="B228" s="1">
        <v>42225</v>
      </c>
      <c r="C228" s="1">
        <v>42232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622.5</v>
      </c>
      <c r="R228">
        <v>5</v>
      </c>
      <c r="S228">
        <v>0</v>
      </c>
      <c r="T228">
        <v>136.9</v>
      </c>
    </row>
    <row r="229" spans="1:20" x14ac:dyDescent="0.25">
      <c r="A229" t="s">
        <v>877</v>
      </c>
      <c r="B229" s="1">
        <v>42225</v>
      </c>
      <c r="C229" s="1">
        <v>42232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22</v>
      </c>
      <c r="R229">
        <v>1</v>
      </c>
      <c r="S229">
        <v>0</v>
      </c>
      <c r="T229">
        <v>0.2</v>
      </c>
    </row>
    <row r="230" spans="1:20" x14ac:dyDescent="0.25">
      <c r="A230" t="s">
        <v>887</v>
      </c>
      <c r="B230" s="1">
        <v>42063</v>
      </c>
      <c r="C230" s="1">
        <v>42067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161.6</v>
      </c>
      <c r="R230">
        <v>2</v>
      </c>
      <c r="S230">
        <v>0.2</v>
      </c>
      <c r="T230">
        <v>-28.3</v>
      </c>
    </row>
    <row r="231" spans="1:20" x14ac:dyDescent="0.25">
      <c r="A231" t="s">
        <v>887</v>
      </c>
      <c r="B231" s="1">
        <v>42063</v>
      </c>
      <c r="C231" s="1">
        <v>42067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389.7</v>
      </c>
      <c r="R231">
        <v>8</v>
      </c>
      <c r="S231">
        <v>0.2</v>
      </c>
      <c r="T231">
        <v>43.8</v>
      </c>
    </row>
    <row r="232" spans="1:20" x14ac:dyDescent="0.25">
      <c r="A232" t="s">
        <v>894</v>
      </c>
      <c r="B232" s="1">
        <v>41895</v>
      </c>
      <c r="C232" s="1">
        <v>41899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18.7</v>
      </c>
      <c r="R232">
        <v>7</v>
      </c>
      <c r="S232">
        <v>0.7</v>
      </c>
      <c r="T232">
        <v>-12.4</v>
      </c>
    </row>
    <row r="233" spans="1:20" x14ac:dyDescent="0.25">
      <c r="A233" t="s">
        <v>899</v>
      </c>
      <c r="B233" s="1">
        <v>42832</v>
      </c>
      <c r="C233" s="1">
        <v>42837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233.9</v>
      </c>
      <c r="R233">
        <v>2</v>
      </c>
      <c r="S233">
        <v>0.5</v>
      </c>
      <c r="T233">
        <v>-102</v>
      </c>
    </row>
    <row r="234" spans="1:20" x14ac:dyDescent="0.25">
      <c r="A234" t="s">
        <v>899</v>
      </c>
      <c r="B234" s="1">
        <v>42832</v>
      </c>
      <c r="C234" s="1">
        <v>42837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</v>
      </c>
      <c r="R234">
        <v>3</v>
      </c>
      <c r="S234">
        <v>0.5</v>
      </c>
      <c r="T234">
        <v>-248.2</v>
      </c>
    </row>
    <row r="235" spans="1:20" x14ac:dyDescent="0.25">
      <c r="A235" t="s">
        <v>899</v>
      </c>
      <c r="B235" s="1">
        <v>42832</v>
      </c>
      <c r="C235" s="1">
        <v>42837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</v>
      </c>
      <c r="R235">
        <v>2</v>
      </c>
      <c r="S235">
        <v>0.7</v>
      </c>
      <c r="T235">
        <v>-3.6</v>
      </c>
    </row>
    <row r="236" spans="1:20" x14ac:dyDescent="0.25">
      <c r="A236" t="s">
        <v>899</v>
      </c>
      <c r="B236" s="1">
        <v>42832</v>
      </c>
      <c r="C236" s="1">
        <v>42837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258.10000000000002</v>
      </c>
      <c r="R236">
        <v>3</v>
      </c>
      <c r="S236">
        <v>0.2</v>
      </c>
      <c r="T236">
        <v>0</v>
      </c>
    </row>
    <row r="237" spans="1:20" x14ac:dyDescent="0.25">
      <c r="A237" t="s">
        <v>899</v>
      </c>
      <c r="B237" s="1">
        <v>42832</v>
      </c>
      <c r="C237" s="1">
        <v>42837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618</v>
      </c>
      <c r="R237">
        <v>3</v>
      </c>
      <c r="S237">
        <v>0.2</v>
      </c>
      <c r="T237">
        <v>-7.7</v>
      </c>
    </row>
    <row r="238" spans="1:20" x14ac:dyDescent="0.25">
      <c r="A238" t="s">
        <v>909</v>
      </c>
      <c r="B238" s="1">
        <v>43051</v>
      </c>
      <c r="C238" s="1">
        <v>43055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10.6</v>
      </c>
      <c r="R238">
        <v>2</v>
      </c>
      <c r="S238">
        <v>0</v>
      </c>
      <c r="T238">
        <v>4.8</v>
      </c>
    </row>
    <row r="239" spans="1:20" x14ac:dyDescent="0.25">
      <c r="A239" t="s">
        <v>915</v>
      </c>
      <c r="B239" s="1">
        <v>42525</v>
      </c>
      <c r="C239" s="1">
        <v>42530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</v>
      </c>
      <c r="R239">
        <v>5</v>
      </c>
      <c r="S239">
        <v>0.2</v>
      </c>
      <c r="T239">
        <v>9.4</v>
      </c>
    </row>
    <row r="240" spans="1:20" x14ac:dyDescent="0.25">
      <c r="A240" t="s">
        <v>915</v>
      </c>
      <c r="B240" s="1">
        <v>42525</v>
      </c>
      <c r="C240" s="1">
        <v>42530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419.7</v>
      </c>
      <c r="R240">
        <v>5</v>
      </c>
      <c r="S240">
        <v>0.6</v>
      </c>
      <c r="T240">
        <v>-356.7</v>
      </c>
    </row>
    <row r="241" spans="1:20" x14ac:dyDescent="0.25">
      <c r="A241" t="s">
        <v>915</v>
      </c>
      <c r="B241" s="1">
        <v>42525</v>
      </c>
      <c r="C241" s="1">
        <v>42530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11.7</v>
      </c>
      <c r="R241">
        <v>3</v>
      </c>
      <c r="S241">
        <v>0.6</v>
      </c>
      <c r="T241">
        <v>-4.7</v>
      </c>
    </row>
    <row r="242" spans="1:20" x14ac:dyDescent="0.25">
      <c r="A242" t="s">
        <v>915</v>
      </c>
      <c r="B242" s="1">
        <v>42525</v>
      </c>
      <c r="C242" s="1">
        <v>42530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32</v>
      </c>
      <c r="R242">
        <v>2</v>
      </c>
      <c r="S242">
        <v>0.2</v>
      </c>
      <c r="T242">
        <v>11.2</v>
      </c>
    </row>
    <row r="243" spans="1:20" x14ac:dyDescent="0.25">
      <c r="A243" t="s">
        <v>915</v>
      </c>
      <c r="B243" s="1">
        <v>42525</v>
      </c>
      <c r="C243" s="1">
        <v>42530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</v>
      </c>
      <c r="R243">
        <v>5</v>
      </c>
      <c r="S243">
        <v>0.5</v>
      </c>
      <c r="T243">
        <v>-120.5</v>
      </c>
    </row>
    <row r="244" spans="1:20" x14ac:dyDescent="0.25">
      <c r="A244" t="s">
        <v>915</v>
      </c>
      <c r="B244" s="1">
        <v>42525</v>
      </c>
      <c r="C244" s="1">
        <v>42530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</v>
      </c>
      <c r="R244">
        <v>3</v>
      </c>
      <c r="S244">
        <v>0.6</v>
      </c>
      <c r="T244">
        <v>-2.8</v>
      </c>
    </row>
    <row r="245" spans="1:20" x14ac:dyDescent="0.25">
      <c r="A245" t="s">
        <v>915</v>
      </c>
      <c r="B245" s="1">
        <v>42525</v>
      </c>
      <c r="C245" s="1">
        <v>42530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</v>
      </c>
      <c r="R245">
        <v>2</v>
      </c>
      <c r="S245">
        <v>0.2</v>
      </c>
      <c r="T245">
        <v>1.2</v>
      </c>
    </row>
    <row r="246" spans="1:20" x14ac:dyDescent="0.25">
      <c r="A246" t="s">
        <v>930</v>
      </c>
      <c r="B246" s="1">
        <v>41791</v>
      </c>
      <c r="C246" s="1">
        <v>41796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 s="2">
        <v>2001.9</v>
      </c>
      <c r="R246">
        <v>7</v>
      </c>
      <c r="S246">
        <v>0</v>
      </c>
      <c r="T246">
        <v>580.5</v>
      </c>
    </row>
    <row r="247" spans="1:20" x14ac:dyDescent="0.25">
      <c r="A247" t="s">
        <v>930</v>
      </c>
      <c r="B247" s="1">
        <v>41791</v>
      </c>
      <c r="C247" s="1">
        <v>41796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</v>
      </c>
      <c r="R247">
        <v>2</v>
      </c>
      <c r="S247">
        <v>0</v>
      </c>
      <c r="T247">
        <v>41.7</v>
      </c>
    </row>
    <row r="248" spans="1:20" x14ac:dyDescent="0.25">
      <c r="A248" t="s">
        <v>930</v>
      </c>
      <c r="B248" s="1">
        <v>41791</v>
      </c>
      <c r="C248" s="1">
        <v>41796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47.9</v>
      </c>
      <c r="R248">
        <v>6</v>
      </c>
      <c r="S248">
        <v>0</v>
      </c>
      <c r="T248">
        <v>23.9</v>
      </c>
    </row>
    <row r="249" spans="1:20" x14ac:dyDescent="0.25">
      <c r="A249" t="s">
        <v>930</v>
      </c>
      <c r="B249" s="1">
        <v>41791</v>
      </c>
      <c r="C249" s="1">
        <v>41796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 s="2">
        <v>1503.3</v>
      </c>
      <c r="R249">
        <v>5</v>
      </c>
      <c r="S249">
        <v>0</v>
      </c>
      <c r="T249">
        <v>496.1</v>
      </c>
    </row>
    <row r="250" spans="1:20" x14ac:dyDescent="0.25">
      <c r="A250" t="s">
        <v>930</v>
      </c>
      <c r="B250" s="1">
        <v>41791</v>
      </c>
      <c r="C250" s="1">
        <v>41796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</v>
      </c>
      <c r="R250">
        <v>4</v>
      </c>
      <c r="S250">
        <v>0</v>
      </c>
      <c r="T250">
        <v>12.4</v>
      </c>
    </row>
    <row r="251" spans="1:20" x14ac:dyDescent="0.25">
      <c r="A251" t="s">
        <v>940</v>
      </c>
      <c r="B251" s="1">
        <v>42714</v>
      </c>
      <c r="C251" s="1">
        <v>42719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321.60000000000002</v>
      </c>
      <c r="R251">
        <v>2</v>
      </c>
      <c r="S251">
        <v>0.2</v>
      </c>
      <c r="T251">
        <v>28.1</v>
      </c>
    </row>
    <row r="252" spans="1:20" x14ac:dyDescent="0.25">
      <c r="A252" t="s">
        <v>945</v>
      </c>
      <c r="B252" s="1">
        <v>42624</v>
      </c>
      <c r="C252" s="1">
        <v>42630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</v>
      </c>
      <c r="R252">
        <v>1</v>
      </c>
      <c r="S252">
        <v>0</v>
      </c>
      <c r="T252">
        <v>3.6</v>
      </c>
    </row>
    <row r="253" spans="1:20" x14ac:dyDescent="0.25">
      <c r="A253" t="s">
        <v>945</v>
      </c>
      <c r="B253" s="1">
        <v>42624</v>
      </c>
      <c r="C253" s="1">
        <v>42630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 s="2">
        <v>3347.4</v>
      </c>
      <c r="R253">
        <v>13</v>
      </c>
      <c r="S253">
        <v>0</v>
      </c>
      <c r="T253">
        <v>636</v>
      </c>
    </row>
    <row r="254" spans="1:20" x14ac:dyDescent="0.25">
      <c r="A254" t="s">
        <v>951</v>
      </c>
      <c r="B254" s="1">
        <v>42714</v>
      </c>
      <c r="C254" s="1">
        <v>42717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80.599999999999994</v>
      </c>
      <c r="R254">
        <v>6</v>
      </c>
      <c r="S254">
        <v>0</v>
      </c>
      <c r="T254">
        <v>22.6</v>
      </c>
    </row>
    <row r="255" spans="1:20" x14ac:dyDescent="0.25">
      <c r="A255" t="s">
        <v>951</v>
      </c>
      <c r="B255" s="1">
        <v>42714</v>
      </c>
      <c r="C255" s="1">
        <v>42717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</v>
      </c>
      <c r="R255">
        <v>4</v>
      </c>
      <c r="S255">
        <v>0</v>
      </c>
      <c r="T255">
        <v>162.9</v>
      </c>
    </row>
    <row r="256" spans="1:20" x14ac:dyDescent="0.25">
      <c r="A256" t="s">
        <v>958</v>
      </c>
      <c r="B256" s="1">
        <v>42336</v>
      </c>
      <c r="C256" s="1">
        <v>42342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</v>
      </c>
      <c r="R256">
        <v>9</v>
      </c>
      <c r="S256">
        <v>0.6</v>
      </c>
      <c r="T256">
        <v>-8.5</v>
      </c>
    </row>
    <row r="257" spans="1:20" x14ac:dyDescent="0.25">
      <c r="A257" t="s">
        <v>958</v>
      </c>
      <c r="B257" s="1">
        <v>42336</v>
      </c>
      <c r="C257" s="1">
        <v>42342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82.4</v>
      </c>
      <c r="R257">
        <v>2</v>
      </c>
      <c r="S257">
        <v>0.2</v>
      </c>
      <c r="T257">
        <v>-19.600000000000001</v>
      </c>
    </row>
    <row r="258" spans="1:20" x14ac:dyDescent="0.25">
      <c r="A258" t="s">
        <v>958</v>
      </c>
      <c r="B258" s="1">
        <v>42336</v>
      </c>
      <c r="C258" s="1">
        <v>42342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</v>
      </c>
      <c r="R258">
        <v>5</v>
      </c>
      <c r="S258">
        <v>0.2</v>
      </c>
      <c r="T258">
        <v>4</v>
      </c>
    </row>
    <row r="259" spans="1:20" x14ac:dyDescent="0.25">
      <c r="A259" t="s">
        <v>958</v>
      </c>
      <c r="B259" s="1">
        <v>42336</v>
      </c>
      <c r="C259" s="1">
        <v>42342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</v>
      </c>
      <c r="R259">
        <v>6</v>
      </c>
      <c r="S259">
        <v>0.2</v>
      </c>
      <c r="T259">
        <v>56.7</v>
      </c>
    </row>
    <row r="260" spans="1:20" x14ac:dyDescent="0.25">
      <c r="A260" t="s">
        <v>965</v>
      </c>
      <c r="B260" s="1">
        <v>43070</v>
      </c>
      <c r="C260" s="1">
        <v>43072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20.399999999999999</v>
      </c>
      <c r="R260">
        <v>3</v>
      </c>
      <c r="S260">
        <v>0</v>
      </c>
      <c r="T260">
        <v>6.9</v>
      </c>
    </row>
    <row r="261" spans="1:20" x14ac:dyDescent="0.25">
      <c r="A261" t="s">
        <v>965</v>
      </c>
      <c r="B261" s="1">
        <v>43070</v>
      </c>
      <c r="C261" s="1">
        <v>43072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221.6</v>
      </c>
      <c r="R261">
        <v>3</v>
      </c>
      <c r="S261">
        <v>0</v>
      </c>
      <c r="T261">
        <v>6.6</v>
      </c>
    </row>
    <row r="262" spans="1:20" x14ac:dyDescent="0.25">
      <c r="A262" t="s">
        <v>965</v>
      </c>
      <c r="B262" s="1">
        <v>43070</v>
      </c>
      <c r="C262" s="1">
        <v>43072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</v>
      </c>
      <c r="R262">
        <v>5</v>
      </c>
      <c r="S262">
        <v>0.2</v>
      </c>
      <c r="T262">
        <v>6.1</v>
      </c>
    </row>
    <row r="263" spans="1:20" x14ac:dyDescent="0.25">
      <c r="A263" t="s">
        <v>974</v>
      </c>
      <c r="B263" s="1">
        <v>42894</v>
      </c>
      <c r="C263" s="1">
        <v>42898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</v>
      </c>
      <c r="R263">
        <v>2</v>
      </c>
      <c r="S263">
        <v>0.8</v>
      </c>
      <c r="T263">
        <v>-4.5</v>
      </c>
    </row>
    <row r="264" spans="1:20" x14ac:dyDescent="0.25">
      <c r="A264" t="s">
        <v>979</v>
      </c>
      <c r="B264" s="1">
        <v>41901</v>
      </c>
      <c r="C264" s="1">
        <v>41903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 s="2">
        <v>3060</v>
      </c>
      <c r="R264">
        <v>3</v>
      </c>
      <c r="S264">
        <v>0.4</v>
      </c>
      <c r="T264">
        <v>-510</v>
      </c>
    </row>
    <row r="265" spans="1:20" x14ac:dyDescent="0.25">
      <c r="A265" t="s">
        <v>979</v>
      </c>
      <c r="B265" s="1">
        <v>41901</v>
      </c>
      <c r="C265" s="1">
        <v>41903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 s="2">
        <v>2520</v>
      </c>
      <c r="R265">
        <v>7</v>
      </c>
      <c r="S265">
        <v>0.4</v>
      </c>
      <c r="T265">
        <v>-252</v>
      </c>
    </row>
    <row r="266" spans="1:20" x14ac:dyDescent="0.25">
      <c r="A266" t="s">
        <v>984</v>
      </c>
      <c r="B266" s="1">
        <v>42527</v>
      </c>
      <c r="C266" s="1">
        <v>42534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</v>
      </c>
      <c r="R266">
        <v>4</v>
      </c>
      <c r="S266">
        <v>0.2</v>
      </c>
      <c r="T266">
        <v>28.7</v>
      </c>
    </row>
    <row r="267" spans="1:20" x14ac:dyDescent="0.25">
      <c r="A267" t="s">
        <v>989</v>
      </c>
      <c r="B267" s="1">
        <v>42318</v>
      </c>
      <c r="C267" s="1">
        <v>42323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35.200000000000003</v>
      </c>
    </row>
    <row r="268" spans="1:20" x14ac:dyDescent="0.25">
      <c r="A268" t="s">
        <v>995</v>
      </c>
      <c r="B268" s="1">
        <v>42902</v>
      </c>
      <c r="C268" s="1">
        <v>42906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</v>
      </c>
      <c r="R268">
        <v>3</v>
      </c>
      <c r="S268">
        <v>0.2</v>
      </c>
      <c r="T268">
        <v>4.7</v>
      </c>
    </row>
    <row r="269" spans="1:20" x14ac:dyDescent="0.25">
      <c r="A269" t="s">
        <v>1001</v>
      </c>
      <c r="B269" s="1">
        <v>42391</v>
      </c>
      <c r="C269" s="1">
        <v>42397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7.6</v>
      </c>
      <c r="R269">
        <v>6</v>
      </c>
      <c r="S269">
        <v>0</v>
      </c>
      <c r="T269">
        <v>0.3</v>
      </c>
    </row>
    <row r="270" spans="1:20" x14ac:dyDescent="0.25">
      <c r="A270" t="s">
        <v>1005</v>
      </c>
      <c r="B270" s="1">
        <v>43078</v>
      </c>
      <c r="C270" s="1">
        <v>43082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37.200000000000003</v>
      </c>
      <c r="R270">
        <v>1</v>
      </c>
      <c r="S270">
        <v>0.2</v>
      </c>
      <c r="T270">
        <v>-7.4</v>
      </c>
    </row>
    <row r="271" spans="1:20" x14ac:dyDescent="0.25">
      <c r="A271" t="s">
        <v>1005</v>
      </c>
      <c r="B271" s="1">
        <v>43078</v>
      </c>
      <c r="C271" s="1">
        <v>43082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57.6</v>
      </c>
      <c r="R271">
        <v>3</v>
      </c>
      <c r="S271">
        <v>0.2</v>
      </c>
      <c r="T271">
        <v>21.6</v>
      </c>
    </row>
    <row r="272" spans="1:20" x14ac:dyDescent="0.25">
      <c r="A272" t="s">
        <v>1013</v>
      </c>
      <c r="B272" s="1">
        <v>43097</v>
      </c>
      <c r="C272" s="1">
        <v>43102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</v>
      </c>
      <c r="R272">
        <v>4</v>
      </c>
      <c r="S272">
        <v>0</v>
      </c>
      <c r="T272">
        <v>210.5</v>
      </c>
    </row>
    <row r="273" spans="1:20" x14ac:dyDescent="0.25">
      <c r="A273" t="s">
        <v>1018</v>
      </c>
      <c r="B273" s="1">
        <v>42215</v>
      </c>
      <c r="C273" s="1">
        <v>42216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</v>
      </c>
      <c r="R273">
        <v>7</v>
      </c>
      <c r="S273">
        <v>0</v>
      </c>
      <c r="T273">
        <v>92.4</v>
      </c>
    </row>
    <row r="274" spans="1:20" x14ac:dyDescent="0.25">
      <c r="A274" t="s">
        <v>1018</v>
      </c>
      <c r="B274" s="1">
        <v>42215</v>
      </c>
      <c r="C274" s="1">
        <v>42216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5.3</v>
      </c>
      <c r="R274">
        <v>3</v>
      </c>
      <c r="S274">
        <v>0</v>
      </c>
      <c r="T274">
        <v>2.2999999999999998</v>
      </c>
    </row>
    <row r="275" spans="1:20" x14ac:dyDescent="0.25">
      <c r="A275" t="s">
        <v>1018</v>
      </c>
      <c r="B275" s="1">
        <v>42215</v>
      </c>
      <c r="C275" s="1">
        <v>42216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</v>
      </c>
      <c r="R275">
        <v>3</v>
      </c>
      <c r="S275">
        <v>0.2</v>
      </c>
      <c r="T275">
        <v>4.0999999999999996</v>
      </c>
    </row>
    <row r="276" spans="1:20" x14ac:dyDescent="0.25">
      <c r="A276" t="s">
        <v>1025</v>
      </c>
      <c r="B276" s="1">
        <v>42994</v>
      </c>
      <c r="C276" s="1">
        <v>42995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8.8000000000000007</v>
      </c>
      <c r="R276">
        <v>2</v>
      </c>
      <c r="S276">
        <v>0</v>
      </c>
      <c r="T276">
        <v>4.0999999999999996</v>
      </c>
    </row>
    <row r="277" spans="1:20" x14ac:dyDescent="0.25">
      <c r="A277" t="s">
        <v>1025</v>
      </c>
      <c r="B277" s="1">
        <v>42994</v>
      </c>
      <c r="C277" s="1">
        <v>42995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6</v>
      </c>
      <c r="R277">
        <v>1</v>
      </c>
      <c r="S277">
        <v>0</v>
      </c>
      <c r="T277">
        <v>1.6</v>
      </c>
    </row>
    <row r="278" spans="1:20" x14ac:dyDescent="0.25">
      <c r="A278" t="s">
        <v>1033</v>
      </c>
      <c r="B278" s="1">
        <v>43021</v>
      </c>
      <c r="C278" s="1">
        <v>43025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11.7</v>
      </c>
      <c r="R278">
        <v>2</v>
      </c>
      <c r="S278">
        <v>0.2</v>
      </c>
      <c r="T278">
        <v>4.0999999999999996</v>
      </c>
    </row>
    <row r="279" spans="1:20" x14ac:dyDescent="0.25">
      <c r="A279" t="s">
        <v>1033</v>
      </c>
      <c r="B279" s="1">
        <v>43021</v>
      </c>
      <c r="C279" s="1">
        <v>43025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18.2</v>
      </c>
      <c r="R279">
        <v>4</v>
      </c>
      <c r="S279">
        <v>0.2</v>
      </c>
      <c r="T279">
        <v>5.9</v>
      </c>
    </row>
    <row r="280" spans="1:20" x14ac:dyDescent="0.25">
      <c r="A280" t="s">
        <v>1033</v>
      </c>
      <c r="B280" s="1">
        <v>43021</v>
      </c>
      <c r="C280" s="1">
        <v>43025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</v>
      </c>
      <c r="R280">
        <v>6</v>
      </c>
      <c r="S280">
        <v>0.2</v>
      </c>
      <c r="T280">
        <v>6</v>
      </c>
    </row>
    <row r="281" spans="1:20" x14ac:dyDescent="0.25">
      <c r="A281" t="s">
        <v>1033</v>
      </c>
      <c r="B281" s="1">
        <v>43021</v>
      </c>
      <c r="C281" s="1">
        <v>43025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</v>
      </c>
      <c r="R281">
        <v>3</v>
      </c>
      <c r="S281">
        <v>0.2</v>
      </c>
      <c r="T281">
        <v>8.6999999999999993</v>
      </c>
    </row>
    <row r="282" spans="1:20" x14ac:dyDescent="0.25">
      <c r="A282" t="s">
        <v>1044</v>
      </c>
      <c r="B282" s="1">
        <v>42273</v>
      </c>
      <c r="C282" s="1">
        <v>42275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2.1</v>
      </c>
      <c r="R282">
        <v>5</v>
      </c>
      <c r="S282">
        <v>0.8</v>
      </c>
      <c r="T282">
        <v>-3.4</v>
      </c>
    </row>
    <row r="283" spans="1:20" x14ac:dyDescent="0.25">
      <c r="A283" t="s">
        <v>1044</v>
      </c>
      <c r="B283" s="1">
        <v>42273</v>
      </c>
      <c r="C283" s="1">
        <v>42275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 s="2">
        <v>1114.4000000000001</v>
      </c>
      <c r="R283">
        <v>7</v>
      </c>
      <c r="S283">
        <v>0.2</v>
      </c>
      <c r="T283">
        <v>376.1</v>
      </c>
    </row>
    <row r="284" spans="1:20" x14ac:dyDescent="0.25">
      <c r="A284" t="s">
        <v>1049</v>
      </c>
      <c r="B284" s="1">
        <v>42310</v>
      </c>
      <c r="C284" s="1">
        <v>42314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 s="2">
        <v>1038.8</v>
      </c>
      <c r="R284">
        <v>5</v>
      </c>
      <c r="S284">
        <v>0.2</v>
      </c>
      <c r="T284">
        <v>51.9</v>
      </c>
    </row>
    <row r="285" spans="1:20" x14ac:dyDescent="0.25">
      <c r="A285" t="s">
        <v>1054</v>
      </c>
      <c r="B285" s="1">
        <v>42273</v>
      </c>
      <c r="C285" s="1">
        <v>42279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141.80000000000001</v>
      </c>
      <c r="R285">
        <v>5</v>
      </c>
      <c r="S285">
        <v>0.2</v>
      </c>
      <c r="T285">
        <v>47.8</v>
      </c>
    </row>
    <row r="286" spans="1:20" x14ac:dyDescent="0.25">
      <c r="A286" t="s">
        <v>1054</v>
      </c>
      <c r="B286" s="1">
        <v>42273</v>
      </c>
      <c r="C286" s="1">
        <v>42279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48</v>
      </c>
    </row>
    <row r="287" spans="1:20" x14ac:dyDescent="0.25">
      <c r="A287" t="s">
        <v>1054</v>
      </c>
      <c r="B287" s="1">
        <v>42273</v>
      </c>
      <c r="C287" s="1">
        <v>42279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</v>
      </c>
      <c r="R287">
        <v>6</v>
      </c>
      <c r="S287">
        <v>0.2</v>
      </c>
      <c r="T287">
        <v>10.9</v>
      </c>
    </row>
    <row r="288" spans="1:20" x14ac:dyDescent="0.25">
      <c r="A288" t="s">
        <v>1060</v>
      </c>
      <c r="B288" s="1">
        <v>42722</v>
      </c>
      <c r="C288" s="1">
        <v>42724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254.1</v>
      </c>
      <c r="R288">
        <v>7</v>
      </c>
      <c r="S288">
        <v>0.7</v>
      </c>
      <c r="T288">
        <v>-169.4</v>
      </c>
    </row>
    <row r="289" spans="1:20" x14ac:dyDescent="0.25">
      <c r="A289" t="s">
        <v>1060</v>
      </c>
      <c r="B289" s="1">
        <v>42722</v>
      </c>
      <c r="C289" s="1">
        <v>42724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</v>
      </c>
      <c r="R289">
        <v>2</v>
      </c>
      <c r="S289">
        <v>0.2</v>
      </c>
      <c r="T289">
        <v>24.3</v>
      </c>
    </row>
    <row r="290" spans="1:20" x14ac:dyDescent="0.25">
      <c r="A290" t="s">
        <v>1060</v>
      </c>
      <c r="B290" s="1">
        <v>42722</v>
      </c>
      <c r="C290" s="1">
        <v>42724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961.5</v>
      </c>
      <c r="R290">
        <v>5</v>
      </c>
      <c r="S290">
        <v>0.2</v>
      </c>
      <c r="T290">
        <v>-204.3</v>
      </c>
    </row>
    <row r="291" spans="1:20" x14ac:dyDescent="0.25">
      <c r="A291" t="s">
        <v>1068</v>
      </c>
      <c r="B291" s="1">
        <v>42694</v>
      </c>
      <c r="C291" s="1">
        <v>42698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19.100000000000001</v>
      </c>
      <c r="R291">
        <v>7</v>
      </c>
      <c r="S291">
        <v>0.2</v>
      </c>
      <c r="T291">
        <v>6.7</v>
      </c>
    </row>
    <row r="292" spans="1:20" x14ac:dyDescent="0.25">
      <c r="A292" t="s">
        <v>1068</v>
      </c>
      <c r="B292" s="1">
        <v>42694</v>
      </c>
      <c r="C292" s="1">
        <v>42698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18.5</v>
      </c>
      <c r="R292">
        <v>8</v>
      </c>
      <c r="S292">
        <v>0.2</v>
      </c>
      <c r="T292">
        <v>6.2</v>
      </c>
    </row>
    <row r="293" spans="1:20" x14ac:dyDescent="0.25">
      <c r="A293" t="s">
        <v>1068</v>
      </c>
      <c r="B293" s="1">
        <v>42694</v>
      </c>
      <c r="C293" s="1">
        <v>42698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256</v>
      </c>
      <c r="R293">
        <v>2</v>
      </c>
      <c r="S293">
        <v>0.2</v>
      </c>
      <c r="T293">
        <v>54.4</v>
      </c>
    </row>
    <row r="294" spans="1:20" x14ac:dyDescent="0.25">
      <c r="A294" t="s">
        <v>1068</v>
      </c>
      <c r="B294" s="1">
        <v>42694</v>
      </c>
      <c r="C294" s="1">
        <v>42698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87</v>
      </c>
      <c r="R294">
        <v>3</v>
      </c>
      <c r="S294">
        <v>0.5</v>
      </c>
      <c r="T294">
        <v>-48.7</v>
      </c>
    </row>
    <row r="295" spans="1:20" x14ac:dyDescent="0.25">
      <c r="A295" t="s">
        <v>1079</v>
      </c>
      <c r="B295" s="1">
        <v>41999</v>
      </c>
      <c r="C295" s="1">
        <v>42001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300.39999999999998</v>
      </c>
      <c r="R295">
        <v>8</v>
      </c>
      <c r="S295">
        <v>0.2</v>
      </c>
      <c r="T295">
        <v>78.900000000000006</v>
      </c>
    </row>
    <row r="296" spans="1:20" x14ac:dyDescent="0.25">
      <c r="A296" t="s">
        <v>1079</v>
      </c>
      <c r="B296" s="1">
        <v>41999</v>
      </c>
      <c r="C296" s="1">
        <v>42001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230.4</v>
      </c>
      <c r="R296">
        <v>3</v>
      </c>
      <c r="S296">
        <v>0.2</v>
      </c>
      <c r="T296">
        <v>20.2</v>
      </c>
    </row>
    <row r="297" spans="1:20" x14ac:dyDescent="0.25">
      <c r="A297" t="s">
        <v>1079</v>
      </c>
      <c r="B297" s="1">
        <v>41999</v>
      </c>
      <c r="C297" s="1">
        <v>42001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218.4</v>
      </c>
      <c r="R297">
        <v>3</v>
      </c>
      <c r="S297">
        <v>0.2</v>
      </c>
      <c r="T297">
        <v>-24.6</v>
      </c>
    </row>
    <row r="298" spans="1:20" x14ac:dyDescent="0.25">
      <c r="A298" t="s">
        <v>1079</v>
      </c>
      <c r="B298" s="1">
        <v>41999</v>
      </c>
      <c r="C298" s="1">
        <v>42001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-62.9</v>
      </c>
    </row>
    <row r="299" spans="1:20" x14ac:dyDescent="0.25">
      <c r="A299" t="s">
        <v>1079</v>
      </c>
      <c r="B299" s="1">
        <v>41999</v>
      </c>
      <c r="C299" s="1">
        <v>42001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27.6</v>
      </c>
      <c r="R299">
        <v>3</v>
      </c>
      <c r="S299">
        <v>0.2</v>
      </c>
      <c r="T299">
        <v>9.3000000000000007</v>
      </c>
    </row>
    <row r="300" spans="1:20" x14ac:dyDescent="0.25">
      <c r="A300" t="s">
        <v>1093</v>
      </c>
      <c r="B300" s="1">
        <v>42671</v>
      </c>
      <c r="C300" s="1">
        <v>42677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15.6</v>
      </c>
    </row>
    <row r="301" spans="1:20" x14ac:dyDescent="0.25">
      <c r="A301" t="s">
        <v>1093</v>
      </c>
      <c r="B301" s="1">
        <v>42671</v>
      </c>
      <c r="C301" s="1">
        <v>42677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 s="2">
        <v>1082.5</v>
      </c>
      <c r="R301">
        <v>8</v>
      </c>
      <c r="S301">
        <v>0</v>
      </c>
      <c r="T301">
        <v>10.8</v>
      </c>
    </row>
    <row r="302" spans="1:20" x14ac:dyDescent="0.25">
      <c r="A302" t="s">
        <v>1093</v>
      </c>
      <c r="B302" s="1">
        <v>42671</v>
      </c>
      <c r="C302" s="1">
        <v>42677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</v>
      </c>
      <c r="R302">
        <v>3</v>
      </c>
      <c r="S302">
        <v>0</v>
      </c>
      <c r="T302">
        <v>27.3</v>
      </c>
    </row>
    <row r="303" spans="1:20" x14ac:dyDescent="0.25">
      <c r="A303" t="s">
        <v>1093</v>
      </c>
      <c r="B303" s="1">
        <v>42671</v>
      </c>
      <c r="C303" s="1">
        <v>42677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</v>
      </c>
    </row>
    <row r="304" spans="1:20" x14ac:dyDescent="0.25">
      <c r="A304" t="s">
        <v>1093</v>
      </c>
      <c r="B304" s="1">
        <v>42671</v>
      </c>
      <c r="C304" s="1">
        <v>42677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14.3</v>
      </c>
      <c r="R304">
        <v>1</v>
      </c>
      <c r="S304">
        <v>0</v>
      </c>
      <c r="T304">
        <v>6.6</v>
      </c>
    </row>
    <row r="305" spans="1:20" x14ac:dyDescent="0.25">
      <c r="A305" t="s">
        <v>1105</v>
      </c>
      <c r="B305" s="1">
        <v>43058</v>
      </c>
      <c r="C305" s="1">
        <v>43062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219.1</v>
      </c>
      <c r="R305">
        <v>3</v>
      </c>
      <c r="S305">
        <v>0.5</v>
      </c>
      <c r="T305">
        <v>-131.4</v>
      </c>
    </row>
    <row r="306" spans="1:20" x14ac:dyDescent="0.25">
      <c r="A306" t="s">
        <v>1108</v>
      </c>
      <c r="B306" s="1">
        <v>42128</v>
      </c>
      <c r="C306" s="1">
        <v>42133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12.9</v>
      </c>
    </row>
    <row r="307" spans="1:20" x14ac:dyDescent="0.25">
      <c r="A307" t="s">
        <v>1113</v>
      </c>
      <c r="B307" s="1">
        <v>42003</v>
      </c>
      <c r="C307" s="1">
        <v>42008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9.8000000000000007</v>
      </c>
      <c r="R307">
        <v>3</v>
      </c>
      <c r="S307">
        <v>0</v>
      </c>
      <c r="T307">
        <v>2.9</v>
      </c>
    </row>
    <row r="308" spans="1:20" x14ac:dyDescent="0.25">
      <c r="A308" t="s">
        <v>1117</v>
      </c>
      <c r="B308" s="1">
        <v>41791</v>
      </c>
      <c r="C308" s="1">
        <v>41796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45.5</v>
      </c>
      <c r="R308">
        <v>3</v>
      </c>
      <c r="S308">
        <v>0</v>
      </c>
      <c r="T308">
        <v>20.9</v>
      </c>
    </row>
    <row r="309" spans="1:20" x14ac:dyDescent="0.25">
      <c r="A309" t="s">
        <v>1117</v>
      </c>
      <c r="B309" s="1">
        <v>41791</v>
      </c>
      <c r="C309" s="1">
        <v>41796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83.9</v>
      </c>
    </row>
    <row r="310" spans="1:20" x14ac:dyDescent="0.25">
      <c r="A310" t="s">
        <v>1125</v>
      </c>
      <c r="B310" s="1">
        <v>42840</v>
      </c>
      <c r="C310" s="1">
        <v>42842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4.9000000000000004</v>
      </c>
      <c r="R310">
        <v>1</v>
      </c>
      <c r="S310">
        <v>0</v>
      </c>
      <c r="T310">
        <v>2</v>
      </c>
    </row>
    <row r="311" spans="1:20" x14ac:dyDescent="0.25">
      <c r="A311" t="s">
        <v>1131</v>
      </c>
      <c r="B311" s="1">
        <v>42625</v>
      </c>
      <c r="C311" s="1">
        <v>42627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</v>
      </c>
      <c r="R311">
        <v>4</v>
      </c>
      <c r="S311">
        <v>0.2</v>
      </c>
      <c r="T311">
        <v>3.6</v>
      </c>
    </row>
    <row r="312" spans="1:20" x14ac:dyDescent="0.25">
      <c r="A312" t="s">
        <v>1131</v>
      </c>
      <c r="B312" s="1">
        <v>42625</v>
      </c>
      <c r="C312" s="1">
        <v>42627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466.8</v>
      </c>
      <c r="R312">
        <v>2</v>
      </c>
      <c r="S312">
        <v>0.2</v>
      </c>
      <c r="T312">
        <v>52.5</v>
      </c>
    </row>
    <row r="313" spans="1:20" x14ac:dyDescent="0.25">
      <c r="A313" t="s">
        <v>1131</v>
      </c>
      <c r="B313" s="1">
        <v>42625</v>
      </c>
      <c r="C313" s="1">
        <v>42627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</v>
      </c>
      <c r="R313">
        <v>1</v>
      </c>
      <c r="S313">
        <v>0.2</v>
      </c>
      <c r="T313">
        <v>1.7</v>
      </c>
    </row>
    <row r="314" spans="1:20" x14ac:dyDescent="0.25">
      <c r="A314" t="s">
        <v>1131</v>
      </c>
      <c r="B314" s="1">
        <v>42625</v>
      </c>
      <c r="C314" s="1">
        <v>42627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6.3</v>
      </c>
      <c r="R314">
        <v>3</v>
      </c>
      <c r="S314">
        <v>0.2</v>
      </c>
      <c r="T314">
        <v>2</v>
      </c>
    </row>
    <row r="315" spans="1:20" x14ac:dyDescent="0.25">
      <c r="A315" t="s">
        <v>1143</v>
      </c>
      <c r="B315" s="1">
        <v>41909</v>
      </c>
      <c r="C315" s="1">
        <v>41915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</v>
      </c>
      <c r="R315">
        <v>3</v>
      </c>
      <c r="S315">
        <v>0</v>
      </c>
      <c r="T315">
        <v>37.6</v>
      </c>
    </row>
    <row r="316" spans="1:20" x14ac:dyDescent="0.25">
      <c r="A316" t="s">
        <v>1149</v>
      </c>
      <c r="B316" s="1">
        <v>41860</v>
      </c>
      <c r="C316" s="1">
        <v>41867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178.4</v>
      </c>
      <c r="R316">
        <v>2</v>
      </c>
      <c r="S316">
        <v>0.2</v>
      </c>
      <c r="T316">
        <v>22.3</v>
      </c>
    </row>
    <row r="317" spans="1:20" x14ac:dyDescent="0.25">
      <c r="A317" t="s">
        <v>1149</v>
      </c>
      <c r="B317" s="1">
        <v>41860</v>
      </c>
      <c r="C317" s="1">
        <v>41867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15.6</v>
      </c>
      <c r="R317">
        <v>3</v>
      </c>
      <c r="S317">
        <v>0.2</v>
      </c>
      <c r="T317">
        <v>5.4</v>
      </c>
    </row>
    <row r="318" spans="1:20" x14ac:dyDescent="0.25">
      <c r="A318" t="s">
        <v>1157</v>
      </c>
      <c r="B318" s="1">
        <v>42001</v>
      </c>
      <c r="C318" s="1">
        <v>42003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</v>
      </c>
      <c r="R318">
        <v>4</v>
      </c>
      <c r="S318">
        <v>0.2</v>
      </c>
      <c r="T318">
        <v>8.6999999999999993</v>
      </c>
    </row>
    <row r="319" spans="1:20" x14ac:dyDescent="0.25">
      <c r="A319" t="s">
        <v>1162</v>
      </c>
      <c r="B319" s="1">
        <v>41947</v>
      </c>
      <c r="C319" s="1">
        <v>41952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135.9</v>
      </c>
      <c r="R319">
        <v>1</v>
      </c>
      <c r="S319">
        <v>0.1</v>
      </c>
      <c r="T319">
        <v>24.2</v>
      </c>
    </row>
    <row r="320" spans="1:20" x14ac:dyDescent="0.25">
      <c r="A320" t="s">
        <v>1162</v>
      </c>
      <c r="B320" s="1">
        <v>41947</v>
      </c>
      <c r="C320" s="1">
        <v>41952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 s="2">
        <v>3992</v>
      </c>
      <c r="R320">
        <v>2</v>
      </c>
      <c r="S320">
        <v>0</v>
      </c>
      <c r="T320" s="2">
        <v>1996</v>
      </c>
    </row>
    <row r="321" spans="1:20" x14ac:dyDescent="0.25">
      <c r="A321" t="s">
        <v>1162</v>
      </c>
      <c r="B321" s="1">
        <v>41947</v>
      </c>
      <c r="C321" s="1">
        <v>41952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275.89999999999998</v>
      </c>
      <c r="R321">
        <v>6</v>
      </c>
      <c r="S321">
        <v>0</v>
      </c>
      <c r="T321">
        <v>80</v>
      </c>
    </row>
    <row r="322" spans="1:20" x14ac:dyDescent="0.25">
      <c r="A322" t="s">
        <v>1162</v>
      </c>
      <c r="B322" s="1">
        <v>41947</v>
      </c>
      <c r="C322" s="1">
        <v>41952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 t="s">
        <v>1162</v>
      </c>
      <c r="B323" s="1">
        <v>41947</v>
      </c>
      <c r="C323" s="1">
        <v>41952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43.6</v>
      </c>
      <c r="R323">
        <v>1</v>
      </c>
      <c r="S323">
        <v>0</v>
      </c>
      <c r="T323">
        <v>13.1</v>
      </c>
    </row>
    <row r="324" spans="1:20" x14ac:dyDescent="0.25">
      <c r="A324" t="s">
        <v>1171</v>
      </c>
      <c r="B324" s="1">
        <v>41901</v>
      </c>
      <c r="C324" s="1">
        <v>41906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7.2</v>
      </c>
      <c r="R324">
        <v>2</v>
      </c>
      <c r="S324">
        <v>0</v>
      </c>
      <c r="T324">
        <v>3.6</v>
      </c>
    </row>
    <row r="325" spans="1:20" x14ac:dyDescent="0.25">
      <c r="A325" t="s">
        <v>1177</v>
      </c>
      <c r="B325" s="1">
        <v>42483</v>
      </c>
      <c r="C325" s="1">
        <v>42487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</v>
      </c>
      <c r="R325">
        <v>6</v>
      </c>
      <c r="S325">
        <v>0.2</v>
      </c>
      <c r="T325">
        <v>81.7</v>
      </c>
    </row>
    <row r="326" spans="1:20" x14ac:dyDescent="0.25">
      <c r="A326" t="s">
        <v>1177</v>
      </c>
      <c r="B326" s="1">
        <v>42483</v>
      </c>
      <c r="C326" s="1">
        <v>42487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100</v>
      </c>
      <c r="R326">
        <v>1</v>
      </c>
      <c r="S326">
        <v>0</v>
      </c>
      <c r="T326">
        <v>35</v>
      </c>
    </row>
    <row r="327" spans="1:20" x14ac:dyDescent="0.25">
      <c r="A327" t="s">
        <v>1183</v>
      </c>
      <c r="B327" s="1">
        <v>43042</v>
      </c>
      <c r="C327" s="1">
        <v>43044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16</v>
      </c>
      <c r="R327">
        <v>1</v>
      </c>
      <c r="S327">
        <v>0.2</v>
      </c>
      <c r="T327">
        <v>1</v>
      </c>
    </row>
    <row r="328" spans="1:20" x14ac:dyDescent="0.25">
      <c r="A328" t="s">
        <v>1189</v>
      </c>
      <c r="B328" s="1">
        <v>42612</v>
      </c>
      <c r="C328" s="1">
        <v>42614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290.89999999999998</v>
      </c>
      <c r="R328">
        <v>3</v>
      </c>
      <c r="S328">
        <v>0.4</v>
      </c>
      <c r="T328">
        <v>-67.900000000000006</v>
      </c>
    </row>
    <row r="329" spans="1:20" x14ac:dyDescent="0.25">
      <c r="A329" t="s">
        <v>1189</v>
      </c>
      <c r="B329" s="1">
        <v>42612</v>
      </c>
      <c r="C329" s="1">
        <v>42614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</v>
      </c>
      <c r="R329">
        <v>2</v>
      </c>
      <c r="S329">
        <v>0.2</v>
      </c>
      <c r="T329">
        <v>3.4</v>
      </c>
    </row>
    <row r="330" spans="1:20" x14ac:dyDescent="0.25">
      <c r="A330" t="s">
        <v>1189</v>
      </c>
      <c r="B330" s="1">
        <v>42612</v>
      </c>
      <c r="C330" s="1">
        <v>42614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</v>
      </c>
      <c r="R330">
        <v>4</v>
      </c>
      <c r="S330">
        <v>0.3</v>
      </c>
      <c r="T330">
        <v>-258.5</v>
      </c>
    </row>
    <row r="331" spans="1:20" x14ac:dyDescent="0.25">
      <c r="A331" t="s">
        <v>1189</v>
      </c>
      <c r="B331" s="1">
        <v>42612</v>
      </c>
      <c r="C331" s="1">
        <v>42614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</v>
      </c>
      <c r="R331">
        <v>10</v>
      </c>
      <c r="S331">
        <v>0.2</v>
      </c>
      <c r="T331">
        <v>33.799999999999997</v>
      </c>
    </row>
    <row r="332" spans="1:20" x14ac:dyDescent="0.25">
      <c r="A332" t="s">
        <v>1189</v>
      </c>
      <c r="B332" s="1">
        <v>42612</v>
      </c>
      <c r="C332" s="1">
        <v>42614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37.799999999999997</v>
      </c>
      <c r="R332">
        <v>6</v>
      </c>
      <c r="S332">
        <v>0.7</v>
      </c>
      <c r="T332">
        <v>-27.7</v>
      </c>
    </row>
    <row r="333" spans="1:20" x14ac:dyDescent="0.25">
      <c r="A333" t="s">
        <v>1202</v>
      </c>
      <c r="B333" s="1">
        <v>42485</v>
      </c>
      <c r="C333" s="1">
        <v>42489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25">
      <c r="A334" t="s">
        <v>1202</v>
      </c>
      <c r="B334" s="1">
        <v>42485</v>
      </c>
      <c r="C334" s="1">
        <v>42489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</v>
      </c>
      <c r="R334">
        <v>2</v>
      </c>
      <c r="S334">
        <v>0.7</v>
      </c>
      <c r="T334">
        <v>-13.8</v>
      </c>
    </row>
    <row r="335" spans="1:20" x14ac:dyDescent="0.25">
      <c r="A335" t="s">
        <v>1202</v>
      </c>
      <c r="B335" s="1">
        <v>42485</v>
      </c>
      <c r="C335" s="1">
        <v>42489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4.9000000000000004</v>
      </c>
      <c r="R335">
        <v>3</v>
      </c>
      <c r="S335">
        <v>0.7</v>
      </c>
      <c r="T335">
        <v>-3.4</v>
      </c>
    </row>
    <row r="336" spans="1:20" x14ac:dyDescent="0.25">
      <c r="A336" t="s">
        <v>1211</v>
      </c>
      <c r="B336" s="1">
        <v>42248</v>
      </c>
      <c r="C336" s="1">
        <v>42251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4.8</v>
      </c>
      <c r="R336">
        <v>1</v>
      </c>
      <c r="S336">
        <v>0.2</v>
      </c>
      <c r="T336">
        <v>1.6</v>
      </c>
    </row>
    <row r="337" spans="1:20" x14ac:dyDescent="0.25">
      <c r="A337" t="s">
        <v>1211</v>
      </c>
      <c r="B337" s="1">
        <v>42248</v>
      </c>
      <c r="C337" s="1">
        <v>42251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960</v>
      </c>
      <c r="R337">
        <v>2</v>
      </c>
      <c r="S337">
        <v>0.2</v>
      </c>
      <c r="T337">
        <v>336</v>
      </c>
    </row>
    <row r="338" spans="1:20" x14ac:dyDescent="0.25">
      <c r="A338" t="s">
        <v>1211</v>
      </c>
      <c r="B338" s="1">
        <v>42248</v>
      </c>
      <c r="C338" s="1">
        <v>42251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14.4</v>
      </c>
      <c r="R338">
        <v>4</v>
      </c>
      <c r="S338">
        <v>0.2</v>
      </c>
      <c r="T338">
        <v>4.5</v>
      </c>
    </row>
    <row r="339" spans="1:20" x14ac:dyDescent="0.25">
      <c r="A339" t="s">
        <v>1221</v>
      </c>
      <c r="B339" s="1">
        <v>41832</v>
      </c>
      <c r="C339" s="1">
        <v>41837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</v>
      </c>
      <c r="R339">
        <v>2</v>
      </c>
      <c r="S339">
        <v>0.2</v>
      </c>
      <c r="T339">
        <v>2.8</v>
      </c>
    </row>
    <row r="340" spans="1:20" x14ac:dyDescent="0.25">
      <c r="A340" t="s">
        <v>1221</v>
      </c>
      <c r="B340" s="1">
        <v>41832</v>
      </c>
      <c r="C340" s="1">
        <v>41837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698.4</v>
      </c>
      <c r="R340">
        <v>3</v>
      </c>
      <c r="S340">
        <v>0.2</v>
      </c>
      <c r="T340">
        <v>-17.5</v>
      </c>
    </row>
    <row r="341" spans="1:20" x14ac:dyDescent="0.25">
      <c r="A341" t="s">
        <v>1228</v>
      </c>
      <c r="B341" s="1">
        <v>42177</v>
      </c>
      <c r="C341" s="1">
        <v>42181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5</v>
      </c>
      <c r="R341">
        <v>4</v>
      </c>
      <c r="S341">
        <v>0</v>
      </c>
      <c r="T341">
        <v>2.2999999999999998</v>
      </c>
    </row>
    <row r="342" spans="1:20" x14ac:dyDescent="0.25">
      <c r="A342" t="s">
        <v>1232</v>
      </c>
      <c r="B342" s="1">
        <v>41742</v>
      </c>
      <c r="C342" s="1">
        <v>41746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17.899999999999999</v>
      </c>
      <c r="R342">
        <v>4</v>
      </c>
      <c r="S342">
        <v>0.2</v>
      </c>
      <c r="T342">
        <v>1.1000000000000001</v>
      </c>
    </row>
    <row r="343" spans="1:20" x14ac:dyDescent="0.25">
      <c r="A343" t="s">
        <v>1232</v>
      </c>
      <c r="B343" s="1">
        <v>41742</v>
      </c>
      <c r="C343" s="1">
        <v>41746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510</v>
      </c>
      <c r="R343">
        <v>10</v>
      </c>
      <c r="S343">
        <v>0.7</v>
      </c>
      <c r="T343">
        <v>-408</v>
      </c>
    </row>
    <row r="344" spans="1:20" x14ac:dyDescent="0.25">
      <c r="A344" t="s">
        <v>1232</v>
      </c>
      <c r="B344" s="1">
        <v>41742</v>
      </c>
      <c r="C344" s="1">
        <v>41746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31</v>
      </c>
      <c r="R344">
        <v>13</v>
      </c>
      <c r="S344">
        <v>0.2</v>
      </c>
      <c r="T344">
        <v>10.1</v>
      </c>
    </row>
    <row r="345" spans="1:20" x14ac:dyDescent="0.25">
      <c r="A345" t="s">
        <v>1232</v>
      </c>
      <c r="B345" s="1">
        <v>41742</v>
      </c>
      <c r="C345" s="1">
        <v>41746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71.900000000000006</v>
      </c>
      <c r="R345">
        <v>12</v>
      </c>
      <c r="S345">
        <v>0.4</v>
      </c>
      <c r="T345">
        <v>8.4</v>
      </c>
    </row>
    <row r="346" spans="1:20" x14ac:dyDescent="0.25">
      <c r="A346" t="s">
        <v>1237</v>
      </c>
      <c r="B346" s="1">
        <v>42358</v>
      </c>
      <c r="C346" s="1">
        <v>42362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-2.2000000000000002</v>
      </c>
    </row>
    <row r="347" spans="1:20" x14ac:dyDescent="0.25">
      <c r="A347" t="s">
        <v>1239</v>
      </c>
      <c r="B347" s="1">
        <v>42901</v>
      </c>
      <c r="C347" s="1">
        <v>42905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48</v>
      </c>
      <c r="R347">
        <v>3</v>
      </c>
      <c r="S347">
        <v>0.2</v>
      </c>
      <c r="T347">
        <v>4.8</v>
      </c>
    </row>
    <row r="348" spans="1:20" x14ac:dyDescent="0.25">
      <c r="A348" t="s">
        <v>1242</v>
      </c>
      <c r="B348" s="1">
        <v>42924</v>
      </c>
      <c r="C348" s="1">
        <v>42928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7.6</v>
      </c>
      <c r="R348">
        <v>3</v>
      </c>
      <c r="S348">
        <v>0</v>
      </c>
      <c r="T348">
        <v>3.1</v>
      </c>
    </row>
    <row r="349" spans="1:20" x14ac:dyDescent="0.25">
      <c r="A349" t="s">
        <v>1242</v>
      </c>
      <c r="B349" s="1">
        <v>42924</v>
      </c>
      <c r="C349" s="1">
        <v>42928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24.6</v>
      </c>
      <c r="R349">
        <v>2</v>
      </c>
      <c r="S349">
        <v>0</v>
      </c>
      <c r="T349">
        <v>11.5</v>
      </c>
    </row>
    <row r="350" spans="1:20" x14ac:dyDescent="0.25">
      <c r="A350" t="s">
        <v>1242</v>
      </c>
      <c r="B350" s="1">
        <v>42924</v>
      </c>
      <c r="C350" s="1">
        <v>42928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13</v>
      </c>
      <c r="R350">
        <v>2</v>
      </c>
      <c r="S350">
        <v>0</v>
      </c>
      <c r="T350">
        <v>4.0999999999999996</v>
      </c>
    </row>
    <row r="351" spans="1:20" x14ac:dyDescent="0.25">
      <c r="A351" t="s">
        <v>1249</v>
      </c>
      <c r="B351" s="1">
        <v>42614</v>
      </c>
      <c r="C351" s="1">
        <v>42616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6.8</v>
      </c>
      <c r="R351">
        <v>1</v>
      </c>
      <c r="S351">
        <v>0</v>
      </c>
      <c r="T351">
        <v>2.2999999999999998</v>
      </c>
    </row>
    <row r="352" spans="1:20" x14ac:dyDescent="0.25">
      <c r="A352" t="s">
        <v>1249</v>
      </c>
      <c r="B352" s="1">
        <v>42614</v>
      </c>
      <c r="C352" s="1">
        <v>42616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24.6</v>
      </c>
      <c r="R352">
        <v>2</v>
      </c>
      <c r="S352">
        <v>0</v>
      </c>
      <c r="T352">
        <v>11.5</v>
      </c>
    </row>
    <row r="353" spans="1:20" x14ac:dyDescent="0.25">
      <c r="A353" t="s">
        <v>1249</v>
      </c>
      <c r="B353" s="1">
        <v>42614</v>
      </c>
      <c r="C353" s="1">
        <v>42616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3.1</v>
      </c>
      <c r="R353">
        <v>1</v>
      </c>
      <c r="S353">
        <v>0.2</v>
      </c>
      <c r="T353">
        <v>1.1000000000000001</v>
      </c>
    </row>
    <row r="354" spans="1:20" x14ac:dyDescent="0.25">
      <c r="A354" t="s">
        <v>1249</v>
      </c>
      <c r="B354" s="1">
        <v>42614</v>
      </c>
      <c r="C354" s="1">
        <v>42616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</v>
      </c>
      <c r="R354">
        <v>4</v>
      </c>
      <c r="S354">
        <v>0</v>
      </c>
      <c r="T354">
        <v>23.1</v>
      </c>
    </row>
    <row r="355" spans="1:20" x14ac:dyDescent="0.25">
      <c r="A355" t="s">
        <v>1249</v>
      </c>
      <c r="B355" s="1">
        <v>42614</v>
      </c>
      <c r="C355" s="1">
        <v>42616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 s="2">
        <v>4355.2</v>
      </c>
      <c r="R355">
        <v>4</v>
      </c>
      <c r="S355">
        <v>0.2</v>
      </c>
      <c r="T355" s="2">
        <v>1415.4</v>
      </c>
    </row>
    <row r="356" spans="1:20" x14ac:dyDescent="0.25">
      <c r="A356" t="s">
        <v>1258</v>
      </c>
      <c r="B356" s="1">
        <v>42468</v>
      </c>
      <c r="C356" s="1">
        <v>42473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</v>
      </c>
      <c r="R356">
        <v>6</v>
      </c>
      <c r="S356">
        <v>0.2</v>
      </c>
      <c r="T356">
        <v>-4.9000000000000004</v>
      </c>
    </row>
    <row r="357" spans="1:20" x14ac:dyDescent="0.25">
      <c r="A357" t="s">
        <v>1258</v>
      </c>
      <c r="B357" s="1">
        <v>42468</v>
      </c>
      <c r="C357" s="1">
        <v>42473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8.3000000000000007</v>
      </c>
      <c r="R357">
        <v>2</v>
      </c>
      <c r="S357">
        <v>0</v>
      </c>
      <c r="T357">
        <v>3.8</v>
      </c>
    </row>
    <row r="358" spans="1:20" x14ac:dyDescent="0.25">
      <c r="A358" t="s">
        <v>1258</v>
      </c>
      <c r="B358" s="1">
        <v>42468</v>
      </c>
      <c r="C358" s="1">
        <v>42473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</v>
      </c>
      <c r="R358">
        <v>4</v>
      </c>
      <c r="S358">
        <v>0</v>
      </c>
      <c r="T358">
        <v>7</v>
      </c>
    </row>
    <row r="359" spans="1:20" x14ac:dyDescent="0.25">
      <c r="A359" t="s">
        <v>1258</v>
      </c>
      <c r="B359" s="1">
        <v>42468</v>
      </c>
      <c r="C359" s="1">
        <v>42473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</v>
      </c>
    </row>
    <row r="360" spans="1:20" x14ac:dyDescent="0.25">
      <c r="A360" t="s">
        <v>1269</v>
      </c>
      <c r="B360" s="1">
        <v>42483</v>
      </c>
      <c r="C360" s="1">
        <v>42488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36.200000000000003</v>
      </c>
      <c r="R360">
        <v>5</v>
      </c>
      <c r="S360">
        <v>0.2</v>
      </c>
      <c r="T360">
        <v>11.3</v>
      </c>
    </row>
    <row r="361" spans="1:20" x14ac:dyDescent="0.25">
      <c r="A361" t="s">
        <v>1270</v>
      </c>
      <c r="B361" s="1">
        <v>42802</v>
      </c>
      <c r="C361" s="1">
        <v>42805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647.79999999999995</v>
      </c>
      <c r="R361">
        <v>8</v>
      </c>
      <c r="S361">
        <v>0</v>
      </c>
      <c r="T361">
        <v>168.4</v>
      </c>
    </row>
    <row r="362" spans="1:20" x14ac:dyDescent="0.25">
      <c r="A362" t="s">
        <v>1270</v>
      </c>
      <c r="B362" s="1">
        <v>42802</v>
      </c>
      <c r="C362" s="1">
        <v>42805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</v>
      </c>
    </row>
    <row r="363" spans="1:20" x14ac:dyDescent="0.25">
      <c r="A363" t="s">
        <v>1278</v>
      </c>
      <c r="B363" s="1">
        <v>43003</v>
      </c>
      <c r="C363" s="1">
        <v>43009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</v>
      </c>
    </row>
    <row r="364" spans="1:20" x14ac:dyDescent="0.25">
      <c r="A364" t="s">
        <v>1278</v>
      </c>
      <c r="B364" s="1">
        <v>43003</v>
      </c>
      <c r="C364" s="1">
        <v>43009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488.7</v>
      </c>
      <c r="R364">
        <v>3</v>
      </c>
      <c r="S364">
        <v>0.1</v>
      </c>
      <c r="T364">
        <v>86.9</v>
      </c>
    </row>
    <row r="365" spans="1:20" x14ac:dyDescent="0.25">
      <c r="A365" t="s">
        <v>1278</v>
      </c>
      <c r="B365" s="1">
        <v>43003</v>
      </c>
      <c r="C365" s="1">
        <v>43009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5.6</v>
      </c>
      <c r="R365">
        <v>2</v>
      </c>
      <c r="S365">
        <v>0</v>
      </c>
      <c r="T365">
        <v>1.4</v>
      </c>
    </row>
    <row r="366" spans="1:20" x14ac:dyDescent="0.25">
      <c r="A366" t="s">
        <v>1278</v>
      </c>
      <c r="B366" s="1">
        <v>43003</v>
      </c>
      <c r="C366" s="1">
        <v>43009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</v>
      </c>
      <c r="R366">
        <v>8</v>
      </c>
      <c r="S366">
        <v>0</v>
      </c>
      <c r="T366">
        <v>20.7</v>
      </c>
    </row>
    <row r="367" spans="1:20" x14ac:dyDescent="0.25">
      <c r="A367" t="s">
        <v>1287</v>
      </c>
      <c r="B367" s="1">
        <v>41906</v>
      </c>
      <c r="C367" s="1">
        <v>41911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212</v>
      </c>
      <c r="R367">
        <v>4</v>
      </c>
      <c r="S367">
        <v>0</v>
      </c>
      <c r="T367">
        <v>8.5</v>
      </c>
    </row>
    <row r="368" spans="1:20" x14ac:dyDescent="0.25">
      <c r="A368" t="s">
        <v>1290</v>
      </c>
      <c r="B368" s="1">
        <v>42664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</v>
      </c>
    </row>
    <row r="369" spans="1:20" x14ac:dyDescent="0.25">
      <c r="A369" t="s">
        <v>1290</v>
      </c>
      <c r="B369" s="1">
        <v>42664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7.4</v>
      </c>
      <c r="R369">
        <v>2</v>
      </c>
      <c r="S369">
        <v>0</v>
      </c>
      <c r="T369">
        <v>0.1</v>
      </c>
    </row>
    <row r="370" spans="1:20" x14ac:dyDescent="0.25">
      <c r="A370" t="s">
        <v>1290</v>
      </c>
      <c r="B370" s="1">
        <v>42664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104.8</v>
      </c>
      <c r="R370">
        <v>7</v>
      </c>
      <c r="S370">
        <v>0</v>
      </c>
      <c r="T370">
        <v>29.3</v>
      </c>
    </row>
    <row r="371" spans="1:20" x14ac:dyDescent="0.25">
      <c r="A371" t="s">
        <v>1290</v>
      </c>
      <c r="B371" s="1">
        <v>42664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 s="2">
        <v>1043.9000000000001</v>
      </c>
      <c r="R371">
        <v>4</v>
      </c>
      <c r="S371">
        <v>0</v>
      </c>
      <c r="T371">
        <v>271.39999999999998</v>
      </c>
    </row>
    <row r="372" spans="1:20" x14ac:dyDescent="0.25">
      <c r="A372" t="s">
        <v>1301</v>
      </c>
      <c r="B372" s="1">
        <v>42884</v>
      </c>
      <c r="C372" s="1">
        <v>42890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</v>
      </c>
      <c r="R372">
        <v>5</v>
      </c>
      <c r="S372">
        <v>0.2</v>
      </c>
      <c r="T372">
        <v>9.4</v>
      </c>
    </row>
    <row r="373" spans="1:20" x14ac:dyDescent="0.25">
      <c r="A373" t="s">
        <v>1301</v>
      </c>
      <c r="B373" s="1">
        <v>42884</v>
      </c>
      <c r="C373" s="1">
        <v>42890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</v>
      </c>
      <c r="R373">
        <v>3</v>
      </c>
      <c r="S373">
        <v>0.2</v>
      </c>
      <c r="T373">
        <v>4.7</v>
      </c>
    </row>
    <row r="374" spans="1:20" x14ac:dyDescent="0.25">
      <c r="A374" t="s">
        <v>1309</v>
      </c>
      <c r="B374" s="1">
        <v>41843</v>
      </c>
      <c r="C374" s="1">
        <v>41847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8.1999999999999993</v>
      </c>
      <c r="R374">
        <v>5</v>
      </c>
      <c r="S374">
        <v>0.7</v>
      </c>
      <c r="T374">
        <v>-5.7</v>
      </c>
    </row>
    <row r="375" spans="1:20" x14ac:dyDescent="0.25">
      <c r="A375" t="s">
        <v>1309</v>
      </c>
      <c r="B375" s="1">
        <v>41843</v>
      </c>
      <c r="C375" s="1">
        <v>41847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 s="2">
        <v>1023.9</v>
      </c>
      <c r="R375">
        <v>8</v>
      </c>
      <c r="S375">
        <v>0.2</v>
      </c>
      <c r="T375">
        <v>179.2</v>
      </c>
    </row>
    <row r="376" spans="1:20" x14ac:dyDescent="0.25">
      <c r="A376" t="s">
        <v>1309</v>
      </c>
      <c r="B376" s="1">
        <v>41843</v>
      </c>
      <c r="C376" s="1">
        <v>41847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9.1999999999999993</v>
      </c>
      <c r="R376">
        <v>1</v>
      </c>
      <c r="S376">
        <v>0.2</v>
      </c>
      <c r="T376">
        <v>0.9</v>
      </c>
    </row>
    <row r="377" spans="1:20" x14ac:dyDescent="0.25">
      <c r="A377" t="s">
        <v>1309</v>
      </c>
      <c r="B377" s="1">
        <v>41843</v>
      </c>
      <c r="C377" s="1">
        <v>41847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</v>
      </c>
      <c r="R377">
        <v>10</v>
      </c>
      <c r="S377">
        <v>0.2</v>
      </c>
      <c r="T377">
        <v>-29.9</v>
      </c>
    </row>
    <row r="378" spans="1:20" x14ac:dyDescent="0.25">
      <c r="A378" t="s">
        <v>1319</v>
      </c>
      <c r="B378" s="1">
        <v>42641</v>
      </c>
      <c r="C378" s="1">
        <v>42644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</v>
      </c>
      <c r="R378">
        <v>4</v>
      </c>
      <c r="S378">
        <v>0.2</v>
      </c>
      <c r="T378">
        <v>31</v>
      </c>
    </row>
    <row r="379" spans="1:20" x14ac:dyDescent="0.25">
      <c r="A379" t="s">
        <v>1325</v>
      </c>
      <c r="B379" s="1">
        <v>42974</v>
      </c>
      <c r="C379" s="1">
        <v>42979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 s="2">
        <v>1488.4</v>
      </c>
      <c r="R379">
        <v>7</v>
      </c>
      <c r="S379">
        <v>0.3</v>
      </c>
      <c r="T379">
        <v>-297.7</v>
      </c>
    </row>
    <row r="380" spans="1:20" x14ac:dyDescent="0.25">
      <c r="A380" t="s">
        <v>1330</v>
      </c>
      <c r="B380" s="1">
        <v>42122</v>
      </c>
      <c r="C380" s="1">
        <v>42129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8.6999999999999993</v>
      </c>
      <c r="R380">
        <v>3</v>
      </c>
      <c r="S380">
        <v>0.8</v>
      </c>
      <c r="T380">
        <v>-20.3</v>
      </c>
    </row>
    <row r="381" spans="1:20" x14ac:dyDescent="0.25">
      <c r="A381" t="s">
        <v>1330</v>
      </c>
      <c r="B381" s="1">
        <v>42122</v>
      </c>
      <c r="C381" s="1">
        <v>42129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</v>
      </c>
      <c r="R381">
        <v>3</v>
      </c>
      <c r="S381">
        <v>0.2</v>
      </c>
      <c r="T381">
        <v>2.7</v>
      </c>
    </row>
    <row r="382" spans="1:20" x14ac:dyDescent="0.25">
      <c r="A382" t="s">
        <v>1330</v>
      </c>
      <c r="B382" s="1">
        <v>42122</v>
      </c>
      <c r="C382" s="1">
        <v>42129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12.2</v>
      </c>
      <c r="R382">
        <v>4</v>
      </c>
      <c r="S382">
        <v>0.8</v>
      </c>
      <c r="T382">
        <v>-18.899999999999999</v>
      </c>
    </row>
    <row r="383" spans="1:20" x14ac:dyDescent="0.25">
      <c r="A383" t="s">
        <v>1339</v>
      </c>
      <c r="B383" s="1">
        <v>42671</v>
      </c>
      <c r="C383" s="1">
        <v>42672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51</v>
      </c>
      <c r="R383">
        <v>7</v>
      </c>
      <c r="S383">
        <v>0</v>
      </c>
      <c r="T383">
        <v>25.5</v>
      </c>
    </row>
    <row r="384" spans="1:20" x14ac:dyDescent="0.25">
      <c r="A384" t="s">
        <v>1339</v>
      </c>
      <c r="B384" s="1">
        <v>42671</v>
      </c>
      <c r="C384" s="1">
        <v>42672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</v>
      </c>
      <c r="R384">
        <v>3</v>
      </c>
      <c r="S384">
        <v>0.2</v>
      </c>
      <c r="T384">
        <v>17.3</v>
      </c>
    </row>
    <row r="385" spans="1:20" x14ac:dyDescent="0.25">
      <c r="A385" t="s">
        <v>1346</v>
      </c>
      <c r="B385" s="1">
        <v>42181</v>
      </c>
      <c r="C385" s="1">
        <v>42184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8.8000000000000007</v>
      </c>
    </row>
    <row r="386" spans="1:20" x14ac:dyDescent="0.25">
      <c r="A386" t="s">
        <v>1351</v>
      </c>
      <c r="B386" s="1">
        <v>42335</v>
      </c>
      <c r="C386" s="1">
        <v>42340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375.5</v>
      </c>
      <c r="R386">
        <v>3</v>
      </c>
      <c r="S386">
        <v>0.5</v>
      </c>
      <c r="T386">
        <v>-157</v>
      </c>
    </row>
    <row r="387" spans="1:20" x14ac:dyDescent="0.25">
      <c r="A387" t="s">
        <v>1351</v>
      </c>
      <c r="B387" s="1">
        <v>42335</v>
      </c>
      <c r="C387" s="1">
        <v>42340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84</v>
      </c>
      <c r="R387">
        <v>3</v>
      </c>
      <c r="S387">
        <v>0.2</v>
      </c>
      <c r="T387">
        <v>-1</v>
      </c>
    </row>
    <row r="388" spans="1:20" x14ac:dyDescent="0.25">
      <c r="A388" t="s">
        <v>1359</v>
      </c>
      <c r="B388" s="1">
        <v>42341</v>
      </c>
      <c r="C388" s="1">
        <v>42345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</v>
      </c>
      <c r="R388">
        <v>4</v>
      </c>
      <c r="S388">
        <v>0.7</v>
      </c>
      <c r="T388">
        <v>-337.6</v>
      </c>
    </row>
    <row r="389" spans="1:20" x14ac:dyDescent="0.25">
      <c r="A389" t="s">
        <v>1359</v>
      </c>
      <c r="B389" s="1">
        <v>42341</v>
      </c>
      <c r="C389" s="1">
        <v>42345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3</v>
      </c>
      <c r="R389">
        <v>1</v>
      </c>
      <c r="S389">
        <v>0.2</v>
      </c>
      <c r="T389">
        <v>0.8</v>
      </c>
    </row>
    <row r="390" spans="1:20" x14ac:dyDescent="0.25">
      <c r="A390" t="s">
        <v>1366</v>
      </c>
      <c r="B390" s="1">
        <v>41967</v>
      </c>
      <c r="C390" s="1">
        <v>41969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</v>
      </c>
      <c r="R390">
        <v>1</v>
      </c>
      <c r="S390">
        <v>0.2</v>
      </c>
      <c r="T390">
        <v>0.4</v>
      </c>
    </row>
    <row r="391" spans="1:20" x14ac:dyDescent="0.25">
      <c r="A391" t="s">
        <v>1371</v>
      </c>
      <c r="B391" s="1">
        <v>43080</v>
      </c>
      <c r="C391" s="1">
        <v>43084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23.4</v>
      </c>
      <c r="R391">
        <v>4</v>
      </c>
      <c r="S391">
        <v>0.2</v>
      </c>
      <c r="T391">
        <v>7.9</v>
      </c>
    </row>
    <row r="392" spans="1:20" x14ac:dyDescent="0.25">
      <c r="A392" t="s">
        <v>1371</v>
      </c>
      <c r="B392" s="1">
        <v>43080</v>
      </c>
      <c r="C392" s="1">
        <v>43084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40</v>
      </c>
      <c r="R392">
        <v>2</v>
      </c>
      <c r="S392">
        <v>0</v>
      </c>
      <c r="T392">
        <v>13.6</v>
      </c>
    </row>
    <row r="393" spans="1:20" x14ac:dyDescent="0.25">
      <c r="A393" t="s">
        <v>1376</v>
      </c>
      <c r="B393" s="1">
        <v>41903</v>
      </c>
      <c r="C393" s="1">
        <v>41905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246.4</v>
      </c>
      <c r="R393">
        <v>2</v>
      </c>
      <c r="S393">
        <v>0.2</v>
      </c>
      <c r="T393">
        <v>27.7</v>
      </c>
    </row>
    <row r="394" spans="1:20" x14ac:dyDescent="0.25">
      <c r="A394" t="s">
        <v>1376</v>
      </c>
      <c r="B394" s="1">
        <v>41903</v>
      </c>
      <c r="C394" s="1">
        <v>41905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 s="2">
        <v>1800</v>
      </c>
      <c r="R394">
        <v>3</v>
      </c>
      <c r="S394">
        <v>0</v>
      </c>
      <c r="T394">
        <v>702</v>
      </c>
    </row>
    <row r="395" spans="1:20" x14ac:dyDescent="0.25">
      <c r="A395" t="s">
        <v>1384</v>
      </c>
      <c r="B395" s="1">
        <v>41797</v>
      </c>
      <c r="C395" s="1">
        <v>41800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12.5</v>
      </c>
      <c r="R395">
        <v>3</v>
      </c>
      <c r="S395">
        <v>0.8</v>
      </c>
      <c r="T395">
        <v>-20.6</v>
      </c>
    </row>
    <row r="396" spans="1:20" x14ac:dyDescent="0.25">
      <c r="A396" t="s">
        <v>1390</v>
      </c>
      <c r="B396" s="1">
        <v>42916</v>
      </c>
      <c r="C396" s="1">
        <v>42921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75.8</v>
      </c>
      <c r="R396">
        <v>3</v>
      </c>
      <c r="S396">
        <v>0.2</v>
      </c>
      <c r="T396">
        <v>25.6</v>
      </c>
    </row>
    <row r="397" spans="1:20" x14ac:dyDescent="0.25">
      <c r="A397" t="s">
        <v>1397</v>
      </c>
      <c r="B397" s="1">
        <v>43025</v>
      </c>
      <c r="C397" s="1">
        <v>43027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50</v>
      </c>
      <c r="R397">
        <v>2</v>
      </c>
      <c r="S397">
        <v>0</v>
      </c>
      <c r="T397">
        <v>9.5</v>
      </c>
    </row>
    <row r="398" spans="1:20" x14ac:dyDescent="0.25">
      <c r="A398" t="s">
        <v>1397</v>
      </c>
      <c r="B398" s="1">
        <v>43025</v>
      </c>
      <c r="C398" s="1">
        <v>43027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13</v>
      </c>
      <c r="R398">
        <v>2</v>
      </c>
      <c r="S398">
        <v>0</v>
      </c>
      <c r="T398">
        <v>6.2</v>
      </c>
    </row>
    <row r="399" spans="1:20" x14ac:dyDescent="0.25">
      <c r="A399" t="s">
        <v>1406</v>
      </c>
      <c r="B399" s="1">
        <v>42308</v>
      </c>
      <c r="C399" s="1">
        <v>42312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70.099999999999994</v>
      </c>
      <c r="R399">
        <v>4</v>
      </c>
      <c r="S399">
        <v>0</v>
      </c>
      <c r="T399">
        <v>21</v>
      </c>
    </row>
    <row r="400" spans="1:20" x14ac:dyDescent="0.25">
      <c r="A400" t="s">
        <v>1409</v>
      </c>
      <c r="B400" s="1">
        <v>42621</v>
      </c>
      <c r="C400" s="1">
        <v>42623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36</v>
      </c>
      <c r="R400">
        <v>3</v>
      </c>
      <c r="S400">
        <v>0.2</v>
      </c>
      <c r="T400">
        <v>3.6</v>
      </c>
    </row>
    <row r="401" spans="1:20" x14ac:dyDescent="0.25">
      <c r="A401" t="s">
        <v>1409</v>
      </c>
      <c r="B401" s="1">
        <v>42621</v>
      </c>
      <c r="C401" s="1">
        <v>42623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 s="2">
        <v>2396.3000000000002</v>
      </c>
      <c r="R401">
        <v>4</v>
      </c>
      <c r="S401">
        <v>0.3</v>
      </c>
      <c r="T401">
        <v>-317.2</v>
      </c>
    </row>
    <row r="402" spans="1:20" x14ac:dyDescent="0.25">
      <c r="A402" t="s">
        <v>1409</v>
      </c>
      <c r="B402" s="1">
        <v>42621</v>
      </c>
      <c r="C402" s="1">
        <v>42623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</v>
      </c>
      <c r="R402">
        <v>4</v>
      </c>
      <c r="S402">
        <v>0.2</v>
      </c>
      <c r="T402">
        <v>-32.799999999999997</v>
      </c>
    </row>
    <row r="403" spans="1:20" x14ac:dyDescent="0.25">
      <c r="A403" t="s">
        <v>1409</v>
      </c>
      <c r="B403" s="1">
        <v>42621</v>
      </c>
      <c r="C403" s="1">
        <v>42623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57.6</v>
      </c>
      <c r="R403">
        <v>2</v>
      </c>
      <c r="S403">
        <v>0.2</v>
      </c>
      <c r="T403">
        <v>0.7</v>
      </c>
    </row>
    <row r="404" spans="1:20" x14ac:dyDescent="0.25">
      <c r="A404" t="s">
        <v>1418</v>
      </c>
      <c r="B404" s="1">
        <v>41997</v>
      </c>
      <c r="C404" s="1">
        <v>41999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9.6</v>
      </c>
      <c r="R404">
        <v>2</v>
      </c>
      <c r="S404">
        <v>0.2</v>
      </c>
      <c r="T404">
        <v>3.5</v>
      </c>
    </row>
    <row r="405" spans="1:20" x14ac:dyDescent="0.25">
      <c r="A405" t="s">
        <v>1424</v>
      </c>
      <c r="B405" s="1">
        <v>41745</v>
      </c>
      <c r="C405" s="1">
        <v>41749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39.1</v>
      </c>
      <c r="R405">
        <v>6</v>
      </c>
      <c r="S405">
        <v>0.2</v>
      </c>
      <c r="T405">
        <v>9.8000000000000007</v>
      </c>
    </row>
    <row r="406" spans="1:20" x14ac:dyDescent="0.25">
      <c r="A406" t="s">
        <v>1427</v>
      </c>
      <c r="B406" s="1">
        <v>43093</v>
      </c>
      <c r="C406" s="1">
        <v>43098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</v>
      </c>
      <c r="R406">
        <v>3</v>
      </c>
      <c r="S406">
        <v>0</v>
      </c>
      <c r="T406">
        <v>9.6999999999999993</v>
      </c>
    </row>
    <row r="407" spans="1:20" x14ac:dyDescent="0.25">
      <c r="A407" t="s">
        <v>1432</v>
      </c>
      <c r="B407" s="1">
        <v>43077</v>
      </c>
      <c r="C407" s="1">
        <v>43081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180</v>
      </c>
      <c r="R407">
        <v>5</v>
      </c>
      <c r="S407">
        <v>0</v>
      </c>
      <c r="T407">
        <v>37.799999999999997</v>
      </c>
    </row>
    <row r="408" spans="1:20" x14ac:dyDescent="0.25">
      <c r="A408" t="s">
        <v>1432</v>
      </c>
      <c r="B408" s="1">
        <v>43077</v>
      </c>
      <c r="C408" s="1">
        <v>43081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 s="2">
        <v>1200</v>
      </c>
      <c r="R408">
        <v>3</v>
      </c>
      <c r="S408">
        <v>0.2</v>
      </c>
      <c r="T408">
        <v>435</v>
      </c>
    </row>
    <row r="409" spans="1:20" x14ac:dyDescent="0.25">
      <c r="A409" t="s">
        <v>1432</v>
      </c>
      <c r="B409" s="1">
        <v>43077</v>
      </c>
      <c r="C409" s="1">
        <v>43081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27.2</v>
      </c>
      <c r="R409">
        <v>5</v>
      </c>
      <c r="S409">
        <v>0</v>
      </c>
      <c r="T409">
        <v>13.3</v>
      </c>
    </row>
    <row r="410" spans="1:20" x14ac:dyDescent="0.25">
      <c r="A410" t="s">
        <v>1432</v>
      </c>
      <c r="B410" s="1">
        <v>43077</v>
      </c>
      <c r="C410" s="1">
        <v>43081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 s="2">
        <v>1004</v>
      </c>
      <c r="R410">
        <v>7</v>
      </c>
      <c r="S410">
        <v>0.2</v>
      </c>
      <c r="T410">
        <v>-113</v>
      </c>
    </row>
    <row r="411" spans="1:20" x14ac:dyDescent="0.25">
      <c r="A411" t="s">
        <v>1432</v>
      </c>
      <c r="B411" s="1">
        <v>43077</v>
      </c>
      <c r="C411" s="1">
        <v>43081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9.6999999999999993</v>
      </c>
      <c r="R411">
        <v>1</v>
      </c>
      <c r="S411">
        <v>0</v>
      </c>
      <c r="T411">
        <v>4.5999999999999996</v>
      </c>
    </row>
    <row r="412" spans="1:20" x14ac:dyDescent="0.25">
      <c r="A412" t="s">
        <v>1432</v>
      </c>
      <c r="B412" s="1">
        <v>43077</v>
      </c>
      <c r="C412" s="1">
        <v>43081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28.4</v>
      </c>
      <c r="R412">
        <v>9</v>
      </c>
      <c r="S412">
        <v>0</v>
      </c>
      <c r="T412">
        <v>13.6</v>
      </c>
    </row>
    <row r="413" spans="1:20" x14ac:dyDescent="0.25">
      <c r="A413" t="s">
        <v>1432</v>
      </c>
      <c r="B413" s="1">
        <v>43077</v>
      </c>
      <c r="C413" s="1">
        <v>43081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56</v>
      </c>
      <c r="R413">
        <v>1</v>
      </c>
      <c r="S413">
        <v>0</v>
      </c>
      <c r="T413">
        <v>27.4</v>
      </c>
    </row>
    <row r="414" spans="1:20" x14ac:dyDescent="0.25">
      <c r="A414" t="s">
        <v>1432</v>
      </c>
      <c r="B414" s="1">
        <v>43077</v>
      </c>
      <c r="C414" s="1">
        <v>43081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 s="2">
        <v>1336.8</v>
      </c>
      <c r="R414">
        <v>13</v>
      </c>
      <c r="S414">
        <v>0.2</v>
      </c>
      <c r="T414">
        <v>31.5</v>
      </c>
    </row>
    <row r="415" spans="1:20" x14ac:dyDescent="0.25">
      <c r="A415" t="s">
        <v>1432</v>
      </c>
      <c r="B415" s="1">
        <v>43077</v>
      </c>
      <c r="C415" s="1">
        <v>43081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113.6</v>
      </c>
      <c r="R415">
        <v>2</v>
      </c>
      <c r="S415">
        <v>0.2</v>
      </c>
      <c r="T415">
        <v>-18.5</v>
      </c>
    </row>
    <row r="416" spans="1:20" x14ac:dyDescent="0.25">
      <c r="A416" t="s">
        <v>1450</v>
      </c>
      <c r="B416" s="1">
        <v>43042</v>
      </c>
      <c r="C416" s="1">
        <v>43046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139.9</v>
      </c>
      <c r="R416">
        <v>7</v>
      </c>
      <c r="S416">
        <v>0</v>
      </c>
      <c r="T416">
        <v>65.7</v>
      </c>
    </row>
    <row r="417" spans="1:20" x14ac:dyDescent="0.25">
      <c r="A417" t="s">
        <v>1450</v>
      </c>
      <c r="B417" s="1">
        <v>43042</v>
      </c>
      <c r="C417" s="1">
        <v>43046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307.10000000000002</v>
      </c>
      <c r="R417">
        <v>4</v>
      </c>
      <c r="S417">
        <v>0.2</v>
      </c>
      <c r="T417">
        <v>26.9</v>
      </c>
    </row>
    <row r="418" spans="1:20" x14ac:dyDescent="0.25">
      <c r="A418" t="s">
        <v>1455</v>
      </c>
      <c r="B418" s="1">
        <v>42910</v>
      </c>
      <c r="C418" s="1">
        <v>42914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</v>
      </c>
      <c r="R418">
        <v>8</v>
      </c>
      <c r="S418">
        <v>0</v>
      </c>
      <c r="T418">
        <v>25.9</v>
      </c>
    </row>
    <row r="419" spans="1:20" x14ac:dyDescent="0.25">
      <c r="A419" t="s">
        <v>1461</v>
      </c>
      <c r="B419" s="1">
        <v>42474</v>
      </c>
      <c r="C419" s="1">
        <v>42478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38.4</v>
      </c>
    </row>
    <row r="420" spans="1:20" x14ac:dyDescent="0.25">
      <c r="A420" t="s">
        <v>1466</v>
      </c>
      <c r="B420" s="1">
        <v>43045</v>
      </c>
      <c r="C420" s="1">
        <v>43049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5.8</v>
      </c>
      <c r="R420">
        <v>1</v>
      </c>
      <c r="S420">
        <v>0</v>
      </c>
      <c r="T420">
        <v>2.8</v>
      </c>
    </row>
    <row r="421" spans="1:20" x14ac:dyDescent="0.25">
      <c r="A421" t="s">
        <v>1470</v>
      </c>
      <c r="B421" s="1">
        <v>42798</v>
      </c>
      <c r="C421" s="1">
        <v>42803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9.3000000000000007</v>
      </c>
      <c r="R421">
        <v>4</v>
      </c>
      <c r="S421">
        <v>0</v>
      </c>
      <c r="T421">
        <v>2.7</v>
      </c>
    </row>
    <row r="422" spans="1:20" x14ac:dyDescent="0.25">
      <c r="A422" t="s">
        <v>1470</v>
      </c>
      <c r="B422" s="1">
        <v>42798</v>
      </c>
      <c r="C422" s="1">
        <v>42803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15.3</v>
      </c>
      <c r="R422">
        <v>1</v>
      </c>
      <c r="S422">
        <v>0</v>
      </c>
      <c r="T422">
        <v>7</v>
      </c>
    </row>
    <row r="423" spans="1:20" x14ac:dyDescent="0.25">
      <c r="A423" t="s">
        <v>1475</v>
      </c>
      <c r="B423" s="1">
        <v>41812</v>
      </c>
      <c r="C423" s="1">
        <v>41815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196.8</v>
      </c>
      <c r="R423">
        <v>6</v>
      </c>
      <c r="S423">
        <v>0.2</v>
      </c>
      <c r="T423">
        <v>56.6</v>
      </c>
    </row>
    <row r="424" spans="1:20" x14ac:dyDescent="0.25">
      <c r="A424" t="s">
        <v>1479</v>
      </c>
      <c r="B424" s="1">
        <v>43027</v>
      </c>
      <c r="C424" s="1">
        <v>43031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56.6</v>
      </c>
      <c r="R424">
        <v>4</v>
      </c>
      <c r="S424">
        <v>0</v>
      </c>
      <c r="T424">
        <v>14.7</v>
      </c>
    </row>
    <row r="425" spans="1:20" x14ac:dyDescent="0.25">
      <c r="A425" t="s">
        <v>1479</v>
      </c>
      <c r="B425" s="1">
        <v>43027</v>
      </c>
      <c r="C425" s="1">
        <v>43031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</v>
      </c>
    </row>
    <row r="426" spans="1:20" x14ac:dyDescent="0.25">
      <c r="A426" t="s">
        <v>1487</v>
      </c>
      <c r="B426" s="1">
        <v>42968</v>
      </c>
      <c r="C426" s="1">
        <v>42970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225.3</v>
      </c>
    </row>
    <row r="427" spans="1:20" x14ac:dyDescent="0.25">
      <c r="A427" t="s">
        <v>1493</v>
      </c>
      <c r="B427" s="1">
        <v>43062</v>
      </c>
      <c r="C427" s="1">
        <v>43065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11.1</v>
      </c>
    </row>
    <row r="428" spans="1:20" x14ac:dyDescent="0.25">
      <c r="A428" t="s">
        <v>1493</v>
      </c>
      <c r="B428" s="1">
        <v>43062</v>
      </c>
      <c r="C428" s="1">
        <v>43065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287.89999999999998</v>
      </c>
      <c r="R428">
        <v>8</v>
      </c>
      <c r="S428">
        <v>0</v>
      </c>
      <c r="T428">
        <v>138.19999999999999</v>
      </c>
    </row>
    <row r="429" spans="1:20" x14ac:dyDescent="0.25">
      <c r="A429" t="s">
        <v>1499</v>
      </c>
      <c r="B429" s="1">
        <v>41894</v>
      </c>
      <c r="C429" s="1">
        <v>41895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70</v>
      </c>
      <c r="R429">
        <v>1</v>
      </c>
      <c r="S429">
        <v>0</v>
      </c>
      <c r="T429">
        <v>30.1</v>
      </c>
    </row>
    <row r="430" spans="1:20" x14ac:dyDescent="0.25">
      <c r="A430" t="s">
        <v>1505</v>
      </c>
      <c r="B430" s="1">
        <v>43009</v>
      </c>
      <c r="C430" s="1">
        <v>43016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6.7</v>
      </c>
      <c r="R430">
        <v>6</v>
      </c>
      <c r="S430">
        <v>0.2</v>
      </c>
      <c r="T430">
        <v>0.5</v>
      </c>
    </row>
    <row r="431" spans="1:20" x14ac:dyDescent="0.25">
      <c r="A431" t="s">
        <v>1510</v>
      </c>
      <c r="B431" s="1">
        <v>42475</v>
      </c>
      <c r="C431" s="1">
        <v>42481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189.6</v>
      </c>
      <c r="R431">
        <v>2</v>
      </c>
      <c r="S431">
        <v>0.7</v>
      </c>
      <c r="T431">
        <v>-145.4</v>
      </c>
    </row>
    <row r="432" spans="1:20" x14ac:dyDescent="0.25">
      <c r="A432" t="s">
        <v>1510</v>
      </c>
      <c r="B432" s="1">
        <v>42475</v>
      </c>
      <c r="C432" s="1">
        <v>42481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</v>
      </c>
      <c r="R432">
        <v>7</v>
      </c>
      <c r="S432">
        <v>0.2</v>
      </c>
      <c r="T432">
        <v>76.599999999999994</v>
      </c>
    </row>
    <row r="433" spans="1:20" x14ac:dyDescent="0.25">
      <c r="A433" t="s">
        <v>1510</v>
      </c>
      <c r="B433" s="1">
        <v>42475</v>
      </c>
      <c r="C433" s="1">
        <v>42481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292</v>
      </c>
      <c r="R433">
        <v>5</v>
      </c>
      <c r="S433">
        <v>0.2</v>
      </c>
      <c r="T433">
        <v>54.7</v>
      </c>
    </row>
    <row r="434" spans="1:20" x14ac:dyDescent="0.25">
      <c r="A434" t="s">
        <v>1510</v>
      </c>
      <c r="B434" s="1">
        <v>42475</v>
      </c>
      <c r="C434" s="1">
        <v>42481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4.8</v>
      </c>
      <c r="R434">
        <v>2</v>
      </c>
      <c r="S434">
        <v>0.2</v>
      </c>
      <c r="T434">
        <v>-0.8</v>
      </c>
    </row>
    <row r="435" spans="1:20" x14ac:dyDescent="0.25">
      <c r="A435" t="s">
        <v>1518</v>
      </c>
      <c r="B435" s="1">
        <v>42527</v>
      </c>
      <c r="C435" s="1">
        <v>42528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</v>
      </c>
    </row>
    <row r="436" spans="1:20" x14ac:dyDescent="0.25">
      <c r="A436" t="s">
        <v>1521</v>
      </c>
      <c r="B436" s="1">
        <v>41992</v>
      </c>
      <c r="C436" s="1">
        <v>41998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</v>
      </c>
      <c r="R436">
        <v>2</v>
      </c>
      <c r="S436">
        <v>0.7</v>
      </c>
      <c r="T436">
        <v>-3.7</v>
      </c>
    </row>
    <row r="437" spans="1:20" x14ac:dyDescent="0.25">
      <c r="A437" t="s">
        <v>1521</v>
      </c>
      <c r="B437" s="1">
        <v>41992</v>
      </c>
      <c r="C437" s="1">
        <v>41998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-18.600000000000001</v>
      </c>
    </row>
    <row r="438" spans="1:20" x14ac:dyDescent="0.25">
      <c r="A438" t="s">
        <v>1529</v>
      </c>
      <c r="B438" s="1">
        <v>42533</v>
      </c>
      <c r="C438" s="1">
        <v>42535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 s="2">
        <v>1008</v>
      </c>
      <c r="R438">
        <v>3</v>
      </c>
      <c r="S438">
        <v>0.3</v>
      </c>
      <c r="T438">
        <v>43.2</v>
      </c>
    </row>
    <row r="439" spans="1:20" x14ac:dyDescent="0.25">
      <c r="A439" t="s">
        <v>1529</v>
      </c>
      <c r="B439" s="1">
        <v>42533</v>
      </c>
      <c r="C439" s="1">
        <v>42535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313.5</v>
      </c>
      <c r="R439">
        <v>7</v>
      </c>
      <c r="S439">
        <v>0.2</v>
      </c>
      <c r="T439">
        <v>113.6</v>
      </c>
    </row>
    <row r="440" spans="1:20" x14ac:dyDescent="0.25">
      <c r="A440" t="s">
        <v>1534</v>
      </c>
      <c r="B440" s="1">
        <v>42993</v>
      </c>
      <c r="C440" s="1">
        <v>42997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31.9</v>
      </c>
      <c r="R440">
        <v>8</v>
      </c>
      <c r="S440">
        <v>0.2</v>
      </c>
      <c r="T440">
        <v>11.6</v>
      </c>
    </row>
    <row r="441" spans="1:20" x14ac:dyDescent="0.25">
      <c r="A441" t="s">
        <v>1539</v>
      </c>
      <c r="B441" s="1">
        <v>42755</v>
      </c>
      <c r="C441" s="1">
        <v>42758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207.9</v>
      </c>
      <c r="R441">
        <v>3</v>
      </c>
      <c r="S441">
        <v>0.1</v>
      </c>
      <c r="T441">
        <v>2.2999999999999998</v>
      </c>
    </row>
    <row r="442" spans="1:20" x14ac:dyDescent="0.25">
      <c r="A442" t="s">
        <v>1542</v>
      </c>
      <c r="B442" s="1">
        <v>42618</v>
      </c>
      <c r="C442" s="1">
        <v>42620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</v>
      </c>
      <c r="R442">
        <v>1</v>
      </c>
      <c r="S442">
        <v>0</v>
      </c>
      <c r="T442">
        <v>3.7</v>
      </c>
    </row>
    <row r="443" spans="1:20" x14ac:dyDescent="0.25">
      <c r="A443" t="s">
        <v>1542</v>
      </c>
      <c r="B443" s="1">
        <v>42618</v>
      </c>
      <c r="C443" s="1">
        <v>42620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</v>
      </c>
      <c r="R443">
        <v>3</v>
      </c>
      <c r="S443">
        <v>0</v>
      </c>
      <c r="T443">
        <v>23.4</v>
      </c>
    </row>
    <row r="444" spans="1:20" x14ac:dyDescent="0.25">
      <c r="A444" t="s">
        <v>1542</v>
      </c>
      <c r="B444" s="1">
        <v>42618</v>
      </c>
      <c r="C444" s="1">
        <v>42620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71</v>
      </c>
      <c r="R444">
        <v>3</v>
      </c>
      <c r="S444">
        <v>0</v>
      </c>
      <c r="T444">
        <v>20.6</v>
      </c>
    </row>
    <row r="445" spans="1:20" x14ac:dyDescent="0.25">
      <c r="A445" t="s">
        <v>1542</v>
      </c>
      <c r="B445" s="1">
        <v>42618</v>
      </c>
      <c r="C445" s="1">
        <v>42620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91.4</v>
      </c>
      <c r="R445">
        <v>4</v>
      </c>
      <c r="S445">
        <v>0</v>
      </c>
      <c r="T445">
        <v>42</v>
      </c>
    </row>
    <row r="446" spans="1:20" x14ac:dyDescent="0.25">
      <c r="A446" t="s">
        <v>1542</v>
      </c>
      <c r="B446" s="1">
        <v>42618</v>
      </c>
      <c r="C446" s="1">
        <v>42620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</v>
      </c>
      <c r="R446">
        <v>3</v>
      </c>
      <c r="S446">
        <v>0</v>
      </c>
      <c r="T446">
        <v>29.2</v>
      </c>
    </row>
    <row r="447" spans="1:20" x14ac:dyDescent="0.25">
      <c r="A447" t="s">
        <v>1542</v>
      </c>
      <c r="B447" s="1">
        <v>42618</v>
      </c>
      <c r="C447" s="1">
        <v>42620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22.1</v>
      </c>
      <c r="R447">
        <v>7</v>
      </c>
      <c r="S447">
        <v>0</v>
      </c>
      <c r="T447">
        <v>10.6</v>
      </c>
    </row>
    <row r="448" spans="1:20" x14ac:dyDescent="0.25">
      <c r="A448" t="s">
        <v>1555</v>
      </c>
      <c r="B448" s="1">
        <v>42814</v>
      </c>
      <c r="C448" s="1">
        <v>42819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</v>
      </c>
      <c r="R448">
        <v>1</v>
      </c>
      <c r="S448">
        <v>0</v>
      </c>
      <c r="T448">
        <v>1.4</v>
      </c>
    </row>
    <row r="449" spans="1:20" x14ac:dyDescent="0.25">
      <c r="A449" t="s">
        <v>1560</v>
      </c>
      <c r="B449" s="1">
        <v>42461</v>
      </c>
      <c r="C449" s="1">
        <v>42463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</v>
      </c>
      <c r="R449">
        <v>3</v>
      </c>
      <c r="S449">
        <v>0</v>
      </c>
      <c r="T449">
        <v>15.5</v>
      </c>
    </row>
    <row r="450" spans="1:20" x14ac:dyDescent="0.25">
      <c r="A450" t="s">
        <v>1560</v>
      </c>
      <c r="B450" s="1">
        <v>42461</v>
      </c>
      <c r="C450" s="1">
        <v>42463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</v>
      </c>
      <c r="R450">
        <v>3</v>
      </c>
      <c r="S450">
        <v>0</v>
      </c>
      <c r="T450">
        <v>9.6999999999999993</v>
      </c>
    </row>
    <row r="451" spans="1:20" x14ac:dyDescent="0.25">
      <c r="A451" t="s">
        <v>1560</v>
      </c>
      <c r="B451" s="1">
        <v>42461</v>
      </c>
      <c r="C451" s="1">
        <v>42463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263.89999999999998</v>
      </c>
      <c r="R451">
        <v>6</v>
      </c>
      <c r="S451">
        <v>0</v>
      </c>
      <c r="T451">
        <v>71.2</v>
      </c>
    </row>
    <row r="452" spans="1:20" x14ac:dyDescent="0.25">
      <c r="A452" t="s">
        <v>1560</v>
      </c>
      <c r="B452" s="1">
        <v>42461</v>
      </c>
      <c r="C452" s="1">
        <v>42463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30.5</v>
      </c>
      <c r="R452">
        <v>3</v>
      </c>
      <c r="S452">
        <v>0</v>
      </c>
      <c r="T452">
        <v>7.9</v>
      </c>
    </row>
    <row r="453" spans="1:20" x14ac:dyDescent="0.25">
      <c r="A453" t="s">
        <v>1560</v>
      </c>
      <c r="B453" s="1">
        <v>42461</v>
      </c>
      <c r="C453" s="1">
        <v>42463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9.8000000000000007</v>
      </c>
      <c r="R453">
        <v>3</v>
      </c>
      <c r="S453">
        <v>0</v>
      </c>
      <c r="T453">
        <v>2.9</v>
      </c>
    </row>
    <row r="454" spans="1:20" x14ac:dyDescent="0.25">
      <c r="A454" t="s">
        <v>1560</v>
      </c>
      <c r="B454" s="1">
        <v>42461</v>
      </c>
      <c r="C454" s="1">
        <v>42463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</v>
      </c>
      <c r="R454">
        <v>4</v>
      </c>
      <c r="S454">
        <v>0</v>
      </c>
      <c r="T454">
        <v>9.1</v>
      </c>
    </row>
    <row r="455" spans="1:20" x14ac:dyDescent="0.25">
      <c r="A455" t="s">
        <v>1576</v>
      </c>
      <c r="B455" s="1">
        <v>43028</v>
      </c>
      <c r="C455" s="1">
        <v>43032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284.39999999999998</v>
      </c>
      <c r="R455">
        <v>2</v>
      </c>
      <c r="S455">
        <v>0.4</v>
      </c>
      <c r="T455">
        <v>-75.8</v>
      </c>
    </row>
    <row r="456" spans="1:20" x14ac:dyDescent="0.25">
      <c r="A456" t="s">
        <v>1576</v>
      </c>
      <c r="B456" s="1">
        <v>43028</v>
      </c>
      <c r="C456" s="1">
        <v>43032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</v>
      </c>
      <c r="R456">
        <v>2</v>
      </c>
      <c r="S456">
        <v>0.2</v>
      </c>
      <c r="T456">
        <v>66.5</v>
      </c>
    </row>
    <row r="457" spans="1:20" x14ac:dyDescent="0.25">
      <c r="A457" t="s">
        <v>1581</v>
      </c>
      <c r="B457" s="1">
        <v>42717</v>
      </c>
      <c r="C457" s="1">
        <v>42721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63.9</v>
      </c>
      <c r="R457">
        <v>4</v>
      </c>
      <c r="S457">
        <v>0</v>
      </c>
      <c r="T457">
        <v>24.9</v>
      </c>
    </row>
    <row r="458" spans="1:20" x14ac:dyDescent="0.25">
      <c r="A458" t="s">
        <v>1585</v>
      </c>
      <c r="B458" s="1">
        <v>41682</v>
      </c>
      <c r="C458" s="1">
        <v>41688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129.6</v>
      </c>
      <c r="R458">
        <v>2</v>
      </c>
      <c r="S458">
        <v>0.2</v>
      </c>
      <c r="T458">
        <v>-24.3</v>
      </c>
    </row>
    <row r="459" spans="1:20" x14ac:dyDescent="0.25">
      <c r="A459" t="s">
        <v>1590</v>
      </c>
      <c r="B459" s="1">
        <v>42639</v>
      </c>
      <c r="C459" s="1">
        <v>42644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747.6</v>
      </c>
      <c r="R459">
        <v>3</v>
      </c>
      <c r="S459">
        <v>0.3</v>
      </c>
      <c r="T459">
        <v>-96.1</v>
      </c>
    </row>
    <row r="460" spans="1:20" x14ac:dyDescent="0.25">
      <c r="A460" t="s">
        <v>1590</v>
      </c>
      <c r="B460" s="1">
        <v>42639</v>
      </c>
      <c r="C460" s="1">
        <v>42644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</v>
      </c>
      <c r="R460">
        <v>2</v>
      </c>
      <c r="S460">
        <v>0.2</v>
      </c>
      <c r="T460">
        <v>3.3</v>
      </c>
    </row>
    <row r="461" spans="1:20" x14ac:dyDescent="0.25">
      <c r="A461" t="s">
        <v>1594</v>
      </c>
      <c r="B461" s="1">
        <v>42353</v>
      </c>
      <c r="C461" s="1">
        <v>42360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</v>
      </c>
      <c r="R461">
        <v>4</v>
      </c>
      <c r="S461">
        <v>0</v>
      </c>
      <c r="T461">
        <v>36.4</v>
      </c>
    </row>
    <row r="462" spans="1:20" x14ac:dyDescent="0.25">
      <c r="A462" t="s">
        <v>1594</v>
      </c>
      <c r="B462" s="1">
        <v>42353</v>
      </c>
      <c r="C462" s="1">
        <v>42360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</v>
      </c>
      <c r="R462">
        <v>9</v>
      </c>
      <c r="S462">
        <v>0</v>
      </c>
      <c r="T462">
        <v>378</v>
      </c>
    </row>
    <row r="463" spans="1:20" x14ac:dyDescent="0.25">
      <c r="A463" t="s">
        <v>1594</v>
      </c>
      <c r="B463" s="1">
        <v>42353</v>
      </c>
      <c r="C463" s="1">
        <v>42360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</v>
      </c>
      <c r="R463">
        <v>3</v>
      </c>
      <c r="S463">
        <v>0.2</v>
      </c>
      <c r="T463">
        <v>18.600000000000001</v>
      </c>
    </row>
    <row r="464" spans="1:20" x14ac:dyDescent="0.25">
      <c r="A464" t="s">
        <v>1601</v>
      </c>
      <c r="B464" s="1">
        <v>42482</v>
      </c>
      <c r="C464" s="1">
        <v>42489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23.6</v>
      </c>
      <c r="R464">
        <v>5</v>
      </c>
      <c r="S464">
        <v>0.2</v>
      </c>
      <c r="T464">
        <v>7.1</v>
      </c>
    </row>
    <row r="465" spans="1:20" x14ac:dyDescent="0.25">
      <c r="A465" t="s">
        <v>1601</v>
      </c>
      <c r="B465" s="1">
        <v>42482</v>
      </c>
      <c r="C465" s="1">
        <v>42489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 s="2">
        <v>1272.5999999999999</v>
      </c>
      <c r="R465">
        <v>6</v>
      </c>
      <c r="S465">
        <v>0.5</v>
      </c>
      <c r="T465">
        <v>-814.5</v>
      </c>
    </row>
    <row r="466" spans="1:20" x14ac:dyDescent="0.25">
      <c r="A466" t="s">
        <v>1601</v>
      </c>
      <c r="B466" s="1">
        <v>42482</v>
      </c>
      <c r="C466" s="1">
        <v>42489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28.5</v>
      </c>
      <c r="R466">
        <v>5</v>
      </c>
      <c r="S466">
        <v>0.7</v>
      </c>
      <c r="T466">
        <v>-20.9</v>
      </c>
    </row>
    <row r="467" spans="1:20" x14ac:dyDescent="0.25">
      <c r="A467" t="s">
        <v>1601</v>
      </c>
      <c r="B467" s="1">
        <v>42482</v>
      </c>
      <c r="C467" s="1">
        <v>42489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185.4</v>
      </c>
      <c r="R467">
        <v>2</v>
      </c>
      <c r="S467">
        <v>0.2</v>
      </c>
      <c r="T467">
        <v>-34.799999999999997</v>
      </c>
    </row>
    <row r="468" spans="1:20" x14ac:dyDescent="0.25">
      <c r="A468" t="s">
        <v>1601</v>
      </c>
      <c r="B468" s="1">
        <v>42482</v>
      </c>
      <c r="C468" s="1">
        <v>42489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78.3</v>
      </c>
      <c r="R468">
        <v>2</v>
      </c>
      <c r="S468">
        <v>0.2</v>
      </c>
      <c r="T468">
        <v>5.9</v>
      </c>
    </row>
    <row r="469" spans="1:20" x14ac:dyDescent="0.25">
      <c r="A469" t="s">
        <v>1612</v>
      </c>
      <c r="B469" s="1">
        <v>42021</v>
      </c>
      <c r="C469" s="1">
        <v>42028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</v>
      </c>
      <c r="R469">
        <v>7</v>
      </c>
      <c r="S469">
        <v>0.6</v>
      </c>
      <c r="T469">
        <v>-312.10000000000002</v>
      </c>
    </row>
    <row r="470" spans="1:20" x14ac:dyDescent="0.25">
      <c r="A470" t="s">
        <v>1616</v>
      </c>
      <c r="B470" s="1">
        <v>42825</v>
      </c>
      <c r="C470" s="1">
        <v>42829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</v>
      </c>
      <c r="R470">
        <v>2</v>
      </c>
      <c r="S470">
        <v>0.3</v>
      </c>
      <c r="T470">
        <v>-36.200000000000003</v>
      </c>
    </row>
    <row r="471" spans="1:20" x14ac:dyDescent="0.25">
      <c r="A471" t="s">
        <v>1620</v>
      </c>
      <c r="B471" s="1">
        <v>42720</v>
      </c>
      <c r="C471" s="1">
        <v>42724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4.8</v>
      </c>
      <c r="R471">
        <v>3</v>
      </c>
      <c r="S471">
        <v>0.8</v>
      </c>
      <c r="T471">
        <v>-7.9</v>
      </c>
    </row>
    <row r="472" spans="1:20" x14ac:dyDescent="0.25">
      <c r="A472" t="s">
        <v>1623</v>
      </c>
      <c r="B472" s="1">
        <v>42358</v>
      </c>
      <c r="C472" s="1">
        <v>42362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55.5</v>
      </c>
      <c r="R472">
        <v>1</v>
      </c>
      <c r="S472">
        <v>0</v>
      </c>
      <c r="T472">
        <v>26.6</v>
      </c>
    </row>
    <row r="473" spans="1:20" x14ac:dyDescent="0.25">
      <c r="A473" t="s">
        <v>1629</v>
      </c>
      <c r="B473" s="1">
        <v>41952</v>
      </c>
      <c r="C473" s="1">
        <v>41954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</v>
      </c>
      <c r="R473">
        <v>3</v>
      </c>
      <c r="S473">
        <v>0</v>
      </c>
      <c r="T473">
        <v>3.4</v>
      </c>
    </row>
    <row r="474" spans="1:20" x14ac:dyDescent="0.25">
      <c r="A474" t="s">
        <v>1629</v>
      </c>
      <c r="B474" s="1">
        <v>41952</v>
      </c>
      <c r="C474" s="1">
        <v>41954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222.7</v>
      </c>
      <c r="R474">
        <v>2</v>
      </c>
      <c r="S474">
        <v>0.2</v>
      </c>
      <c r="T474">
        <v>10.5</v>
      </c>
    </row>
    <row r="475" spans="1:20" x14ac:dyDescent="0.25">
      <c r="A475" t="s">
        <v>1629</v>
      </c>
      <c r="B475" s="1">
        <v>41952</v>
      </c>
      <c r="C475" s="1">
        <v>41954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704</v>
      </c>
      <c r="R475">
        <v>4</v>
      </c>
      <c r="S475">
        <v>0.2</v>
      </c>
      <c r="T475">
        <v>88</v>
      </c>
    </row>
    <row r="476" spans="1:20" x14ac:dyDescent="0.25">
      <c r="A476" t="s">
        <v>1629</v>
      </c>
      <c r="B476" s="1">
        <v>41952</v>
      </c>
      <c r="C476" s="1">
        <v>41954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</v>
      </c>
      <c r="R476">
        <v>6</v>
      </c>
      <c r="S476">
        <v>0</v>
      </c>
      <c r="T476">
        <v>25</v>
      </c>
    </row>
    <row r="477" spans="1:20" x14ac:dyDescent="0.25">
      <c r="A477" t="s">
        <v>1629</v>
      </c>
      <c r="B477" s="1">
        <v>41952</v>
      </c>
      <c r="C477" s="1">
        <v>41954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62.7</v>
      </c>
      <c r="R477">
        <v>7</v>
      </c>
      <c r="S477">
        <v>0</v>
      </c>
      <c r="T477">
        <v>28.8</v>
      </c>
    </row>
    <row r="478" spans="1:20" x14ac:dyDescent="0.25">
      <c r="A478" t="s">
        <v>1629</v>
      </c>
      <c r="B478" s="1">
        <v>41952</v>
      </c>
      <c r="C478" s="1">
        <v>41954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94.9</v>
      </c>
      <c r="R478">
        <v>5</v>
      </c>
      <c r="S478">
        <v>0</v>
      </c>
      <c r="T478">
        <v>45.5</v>
      </c>
    </row>
    <row r="479" spans="1:20" x14ac:dyDescent="0.25">
      <c r="A479" t="s">
        <v>1644</v>
      </c>
      <c r="B479" s="1">
        <v>42563</v>
      </c>
      <c r="C479" s="1">
        <v>42570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95.8</v>
      </c>
      <c r="R479">
        <v>6</v>
      </c>
      <c r="S479">
        <v>0.2</v>
      </c>
      <c r="T479">
        <v>7.2</v>
      </c>
    </row>
    <row r="480" spans="1:20" x14ac:dyDescent="0.25">
      <c r="A480" t="s">
        <v>1647</v>
      </c>
      <c r="B480" s="1">
        <v>42670</v>
      </c>
      <c r="C480" s="1">
        <v>42676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19.3</v>
      </c>
    </row>
    <row r="481" spans="1:20" x14ac:dyDescent="0.25">
      <c r="A481" t="s">
        <v>1650</v>
      </c>
      <c r="B481" s="1">
        <v>42547</v>
      </c>
      <c r="C481" s="1">
        <v>42553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</v>
      </c>
    </row>
    <row r="482" spans="1:20" x14ac:dyDescent="0.25">
      <c r="A482" t="s">
        <v>1650</v>
      </c>
      <c r="B482" s="1">
        <v>42547</v>
      </c>
      <c r="C482" s="1">
        <v>42553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704.3</v>
      </c>
      <c r="R482">
        <v>5</v>
      </c>
      <c r="S482">
        <v>0</v>
      </c>
      <c r="T482">
        <v>84.5</v>
      </c>
    </row>
    <row r="483" spans="1:20" x14ac:dyDescent="0.25">
      <c r="A483" t="s">
        <v>1657</v>
      </c>
      <c r="B483" s="1">
        <v>41918</v>
      </c>
      <c r="C483" s="1">
        <v>41922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9.1</v>
      </c>
      <c r="R483">
        <v>3</v>
      </c>
      <c r="S483">
        <v>0</v>
      </c>
      <c r="T483">
        <v>1.9</v>
      </c>
    </row>
    <row r="484" spans="1:20" x14ac:dyDescent="0.25">
      <c r="A484" t="s">
        <v>1662</v>
      </c>
      <c r="B484" s="1">
        <v>41842</v>
      </c>
      <c r="C484" s="1">
        <v>41847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6</v>
      </c>
      <c r="R484">
        <v>2</v>
      </c>
      <c r="S484">
        <v>0</v>
      </c>
      <c r="T484">
        <v>1.7</v>
      </c>
    </row>
    <row r="485" spans="1:20" x14ac:dyDescent="0.25">
      <c r="A485" t="s">
        <v>1662</v>
      </c>
      <c r="B485" s="1">
        <v>41842</v>
      </c>
      <c r="C485" s="1">
        <v>41847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160</v>
      </c>
      <c r="R485">
        <v>2</v>
      </c>
      <c r="S485">
        <v>0</v>
      </c>
      <c r="T485">
        <v>57.6</v>
      </c>
    </row>
    <row r="486" spans="1:20" x14ac:dyDescent="0.25">
      <c r="A486" t="s">
        <v>1667</v>
      </c>
      <c r="B486" s="1">
        <v>42896</v>
      </c>
      <c r="C486" s="1">
        <v>42899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 t="s">
        <v>1667</v>
      </c>
      <c r="B487" s="1">
        <v>42896</v>
      </c>
      <c r="C487" s="1">
        <v>42899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514.20000000000005</v>
      </c>
      <c r="R487">
        <v>5</v>
      </c>
      <c r="S487">
        <v>0.2</v>
      </c>
      <c r="T487">
        <v>-30.2</v>
      </c>
    </row>
    <row r="488" spans="1:20" x14ac:dyDescent="0.25">
      <c r="A488" t="s">
        <v>1667</v>
      </c>
      <c r="B488" s="1">
        <v>42896</v>
      </c>
      <c r="C488" s="1">
        <v>42899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280</v>
      </c>
      <c r="R488">
        <v>5</v>
      </c>
      <c r="S488">
        <v>0.2</v>
      </c>
      <c r="T488">
        <v>17.5</v>
      </c>
    </row>
    <row r="489" spans="1:20" x14ac:dyDescent="0.25">
      <c r="A489" t="s">
        <v>1676</v>
      </c>
      <c r="B489" s="1">
        <v>41941</v>
      </c>
      <c r="C489" s="1">
        <v>41943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 s="2">
        <v>2736</v>
      </c>
      <c r="R489">
        <v>6</v>
      </c>
      <c r="S489">
        <v>0.2</v>
      </c>
      <c r="T489">
        <v>342</v>
      </c>
    </row>
    <row r="490" spans="1:20" x14ac:dyDescent="0.25">
      <c r="A490" t="s">
        <v>1681</v>
      </c>
      <c r="B490" s="1">
        <v>41799</v>
      </c>
      <c r="C490" s="1">
        <v>41803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8</v>
      </c>
      <c r="R490">
        <v>1</v>
      </c>
      <c r="S490">
        <v>0.2</v>
      </c>
      <c r="T490">
        <v>0.6</v>
      </c>
    </row>
    <row r="491" spans="1:20" x14ac:dyDescent="0.25">
      <c r="A491" t="s">
        <v>1681</v>
      </c>
      <c r="B491" s="1">
        <v>41799</v>
      </c>
      <c r="C491" s="1">
        <v>41803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64</v>
      </c>
      <c r="R491">
        <v>2</v>
      </c>
      <c r="S491">
        <v>0.2</v>
      </c>
      <c r="T491">
        <v>10.4</v>
      </c>
    </row>
    <row r="492" spans="1:20" x14ac:dyDescent="0.25">
      <c r="A492" t="s">
        <v>1681</v>
      </c>
      <c r="B492" s="1">
        <v>41799</v>
      </c>
      <c r="C492" s="1">
        <v>41803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70.400000000000006</v>
      </c>
      <c r="R492">
        <v>2</v>
      </c>
      <c r="S492">
        <v>0.2</v>
      </c>
      <c r="T492">
        <v>6.2</v>
      </c>
    </row>
    <row r="493" spans="1:20" x14ac:dyDescent="0.25">
      <c r="A493" t="s">
        <v>1689</v>
      </c>
      <c r="B493" s="1">
        <v>41896</v>
      </c>
      <c r="C493" s="1">
        <v>41901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449.2</v>
      </c>
      <c r="R493">
        <v>5</v>
      </c>
      <c r="S493">
        <v>0</v>
      </c>
      <c r="T493">
        <v>9</v>
      </c>
    </row>
    <row r="494" spans="1:20" x14ac:dyDescent="0.25">
      <c r="A494" t="s">
        <v>1689</v>
      </c>
      <c r="B494" s="1">
        <v>41896</v>
      </c>
      <c r="C494" s="1">
        <v>41901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11.1</v>
      </c>
      <c r="R494">
        <v>3</v>
      </c>
      <c r="S494">
        <v>0</v>
      </c>
      <c r="T494">
        <v>5.0999999999999996</v>
      </c>
    </row>
    <row r="495" spans="1:20" x14ac:dyDescent="0.25">
      <c r="A495" t="s">
        <v>1696</v>
      </c>
      <c r="B495" s="1">
        <v>42499</v>
      </c>
      <c r="C495" s="1">
        <v>42504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94</v>
      </c>
      <c r="R495">
        <v>2</v>
      </c>
      <c r="S495">
        <v>0</v>
      </c>
      <c r="T495">
        <v>13.2</v>
      </c>
    </row>
    <row r="496" spans="1:20" x14ac:dyDescent="0.25">
      <c r="A496" t="s">
        <v>1701</v>
      </c>
      <c r="B496" s="1">
        <v>42447</v>
      </c>
      <c r="C496" s="1">
        <v>42450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189.9</v>
      </c>
      <c r="R496">
        <v>3</v>
      </c>
      <c r="S496">
        <v>0.4</v>
      </c>
      <c r="T496">
        <v>-94.9</v>
      </c>
    </row>
    <row r="497" spans="1:20" x14ac:dyDescent="0.25">
      <c r="A497" t="s">
        <v>1706</v>
      </c>
      <c r="B497" s="1">
        <v>42365</v>
      </c>
      <c r="C497" s="1">
        <v>42369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</v>
      </c>
      <c r="R497">
        <v>2</v>
      </c>
      <c r="S497">
        <v>0</v>
      </c>
      <c r="T497">
        <v>51.7</v>
      </c>
    </row>
    <row r="498" spans="1:20" x14ac:dyDescent="0.25">
      <c r="A498" t="s">
        <v>1713</v>
      </c>
      <c r="B498" s="1">
        <v>42576</v>
      </c>
      <c r="C498" s="1">
        <v>42582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</v>
      </c>
      <c r="R498">
        <v>8</v>
      </c>
      <c r="S498">
        <v>0.2</v>
      </c>
      <c r="T498">
        <v>40.4</v>
      </c>
    </row>
    <row r="499" spans="1:20" x14ac:dyDescent="0.25">
      <c r="A499" t="s">
        <v>1713</v>
      </c>
      <c r="B499" s="1">
        <v>42576</v>
      </c>
      <c r="C499" s="1">
        <v>42582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255.8</v>
      </c>
      <c r="R499">
        <v>4</v>
      </c>
      <c r="S499">
        <v>0</v>
      </c>
      <c r="T499">
        <v>81.8</v>
      </c>
    </row>
    <row r="500" spans="1:20" x14ac:dyDescent="0.25">
      <c r="A500" t="s">
        <v>1713</v>
      </c>
      <c r="B500" s="1">
        <v>42576</v>
      </c>
      <c r="C500" s="1">
        <v>42582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241.6</v>
      </c>
      <c r="R500">
        <v>2</v>
      </c>
      <c r="S500">
        <v>0.2</v>
      </c>
      <c r="T500">
        <v>18.100000000000001</v>
      </c>
    </row>
    <row r="501" spans="1:20" x14ac:dyDescent="0.25">
      <c r="A501" t="s">
        <v>1713</v>
      </c>
      <c r="B501" s="1">
        <v>42576</v>
      </c>
      <c r="C501" s="1">
        <v>42582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22.9</v>
      </c>
    </row>
    <row r="502" spans="1:20" x14ac:dyDescent="0.25">
      <c r="A502" t="s">
        <v>1721</v>
      </c>
      <c r="B502" s="1">
        <v>42520</v>
      </c>
      <c r="C502" s="1">
        <v>42525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</v>
      </c>
      <c r="R502">
        <v>2</v>
      </c>
      <c r="S502">
        <v>0.7</v>
      </c>
      <c r="T502">
        <v>-15.1</v>
      </c>
    </row>
    <row r="503" spans="1:20" x14ac:dyDescent="0.25">
      <c r="A503" t="s">
        <v>1721</v>
      </c>
      <c r="B503" s="1">
        <v>42520</v>
      </c>
      <c r="C503" s="1">
        <v>42525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15</v>
      </c>
      <c r="R503">
        <v>2</v>
      </c>
      <c r="S503">
        <v>0.7</v>
      </c>
      <c r="T503">
        <v>-12</v>
      </c>
    </row>
    <row r="504" spans="1:20" x14ac:dyDescent="0.25">
      <c r="A504" t="s">
        <v>1721</v>
      </c>
      <c r="B504" s="1">
        <v>42520</v>
      </c>
      <c r="C504" s="1">
        <v>42525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801.6</v>
      </c>
      <c r="R504">
        <v>2</v>
      </c>
      <c r="S504">
        <v>0.2</v>
      </c>
      <c r="T504">
        <v>50.1</v>
      </c>
    </row>
    <row r="505" spans="1:20" x14ac:dyDescent="0.25">
      <c r="A505" t="s">
        <v>1721</v>
      </c>
      <c r="B505" s="1">
        <v>42520</v>
      </c>
      <c r="C505" s="1">
        <v>42525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2.4</v>
      </c>
      <c r="R505">
        <v>3</v>
      </c>
      <c r="S505">
        <v>0.7</v>
      </c>
      <c r="T505">
        <v>-1.9</v>
      </c>
    </row>
    <row r="506" spans="1:20" x14ac:dyDescent="0.25">
      <c r="A506" t="s">
        <v>1721</v>
      </c>
      <c r="B506" s="1">
        <v>42520</v>
      </c>
      <c r="C506" s="1">
        <v>42525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32.799999999999997</v>
      </c>
      <c r="R506">
        <v>1</v>
      </c>
      <c r="S506">
        <v>0.2</v>
      </c>
      <c r="T506">
        <v>11.9</v>
      </c>
    </row>
    <row r="507" spans="1:20" x14ac:dyDescent="0.25">
      <c r="A507" t="s">
        <v>1735</v>
      </c>
      <c r="B507" s="1">
        <v>43051</v>
      </c>
      <c r="C507" s="1">
        <v>43054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</v>
      </c>
      <c r="R507">
        <v>5</v>
      </c>
      <c r="S507">
        <v>0.2</v>
      </c>
      <c r="T507">
        <v>5.4</v>
      </c>
    </row>
    <row r="508" spans="1:20" x14ac:dyDescent="0.25">
      <c r="A508" t="s">
        <v>1736</v>
      </c>
      <c r="B508" s="1">
        <v>42079</v>
      </c>
      <c r="C508" s="1">
        <v>42085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</v>
      </c>
      <c r="R508">
        <v>1</v>
      </c>
      <c r="S508">
        <v>0</v>
      </c>
      <c r="T508">
        <v>0.7</v>
      </c>
    </row>
    <row r="509" spans="1:20" x14ac:dyDescent="0.25">
      <c r="A509" t="s">
        <v>1736</v>
      </c>
      <c r="B509" s="1">
        <v>42079</v>
      </c>
      <c r="C509" s="1">
        <v>42085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8.3000000000000007</v>
      </c>
      <c r="R509">
        <v>3</v>
      </c>
      <c r="S509">
        <v>0</v>
      </c>
      <c r="T509">
        <v>2.2000000000000002</v>
      </c>
    </row>
    <row r="510" spans="1:20" x14ac:dyDescent="0.25">
      <c r="A510" t="s">
        <v>1736</v>
      </c>
      <c r="B510" s="1">
        <v>42079</v>
      </c>
      <c r="C510" s="1">
        <v>42085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</v>
      </c>
      <c r="R510">
        <v>3</v>
      </c>
      <c r="S510">
        <v>0</v>
      </c>
      <c r="T510">
        <v>11.7</v>
      </c>
    </row>
    <row r="511" spans="1:20" x14ac:dyDescent="0.25">
      <c r="A511" t="s">
        <v>1736</v>
      </c>
      <c r="B511" s="1">
        <v>42079</v>
      </c>
      <c r="C511" s="1">
        <v>42085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 s="2">
        <v>6355</v>
      </c>
      <c r="R511">
        <v>5</v>
      </c>
      <c r="S511">
        <v>0</v>
      </c>
      <c r="T511" s="2">
        <v>3177.5</v>
      </c>
    </row>
    <row r="512" spans="1:20" x14ac:dyDescent="0.25">
      <c r="A512" t="s">
        <v>1747</v>
      </c>
      <c r="B512" s="1">
        <v>43065</v>
      </c>
      <c r="C512" s="1">
        <v>43066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</v>
      </c>
    </row>
    <row r="513" spans="1:20" x14ac:dyDescent="0.25">
      <c r="A513" t="s">
        <v>1747</v>
      </c>
      <c r="B513" s="1">
        <v>43065</v>
      </c>
      <c r="C513" s="1">
        <v>43066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</v>
      </c>
      <c r="R513">
        <v>2</v>
      </c>
      <c r="S513">
        <v>0</v>
      </c>
      <c r="T513">
        <v>12.2</v>
      </c>
    </row>
    <row r="514" spans="1:20" x14ac:dyDescent="0.25">
      <c r="A514" t="s">
        <v>1755</v>
      </c>
      <c r="B514" s="1">
        <v>42663</v>
      </c>
      <c r="C514" s="1">
        <v>42666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7.2</v>
      </c>
      <c r="R514">
        <v>3</v>
      </c>
      <c r="S514">
        <v>0.2</v>
      </c>
      <c r="T514">
        <v>0.7</v>
      </c>
    </row>
    <row r="515" spans="1:20" x14ac:dyDescent="0.25">
      <c r="A515" t="s">
        <v>1756</v>
      </c>
      <c r="B515" s="1">
        <v>43090</v>
      </c>
      <c r="C515" s="1">
        <v>43094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</v>
      </c>
      <c r="R515">
        <v>3</v>
      </c>
      <c r="S515">
        <v>0</v>
      </c>
      <c r="T515">
        <v>1.8</v>
      </c>
    </row>
    <row r="516" spans="1:20" x14ac:dyDescent="0.25">
      <c r="A516" t="s">
        <v>1756</v>
      </c>
      <c r="B516" s="1">
        <v>43090</v>
      </c>
      <c r="C516" s="1">
        <v>43094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5.9</v>
      </c>
      <c r="R516">
        <v>2</v>
      </c>
      <c r="S516">
        <v>0</v>
      </c>
      <c r="T516">
        <v>1.7</v>
      </c>
    </row>
    <row r="517" spans="1:20" x14ac:dyDescent="0.25">
      <c r="A517" t="s">
        <v>1763</v>
      </c>
      <c r="B517" s="1">
        <v>42757</v>
      </c>
      <c r="C517" s="1">
        <v>42762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 s="2">
        <v>3000</v>
      </c>
      <c r="R517">
        <v>5</v>
      </c>
      <c r="S517">
        <v>0</v>
      </c>
      <c r="T517" s="2">
        <v>1380</v>
      </c>
    </row>
    <row r="518" spans="1:20" x14ac:dyDescent="0.25">
      <c r="A518" t="s">
        <v>1763</v>
      </c>
      <c r="B518" s="1">
        <v>42757</v>
      </c>
      <c r="C518" s="1">
        <v>42762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51.5</v>
      </c>
      <c r="R518">
        <v>3</v>
      </c>
      <c r="S518">
        <v>0</v>
      </c>
      <c r="T518">
        <v>13.9</v>
      </c>
    </row>
    <row r="519" spans="1:20" x14ac:dyDescent="0.25">
      <c r="A519" t="s">
        <v>1763</v>
      </c>
      <c r="B519" s="1">
        <v>42757</v>
      </c>
      <c r="C519" s="1">
        <v>42762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12</v>
      </c>
      <c r="R519">
        <v>2</v>
      </c>
      <c r="S519">
        <v>0</v>
      </c>
      <c r="T519">
        <v>5.4</v>
      </c>
    </row>
    <row r="520" spans="1:20" x14ac:dyDescent="0.25">
      <c r="A520" t="s">
        <v>1763</v>
      </c>
      <c r="B520" s="1">
        <v>42757</v>
      </c>
      <c r="C520" s="1">
        <v>42762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 s="2">
        <v>1126</v>
      </c>
      <c r="R520">
        <v>3</v>
      </c>
      <c r="S520">
        <v>0</v>
      </c>
      <c r="T520">
        <v>56.3</v>
      </c>
    </row>
    <row r="521" spans="1:20" x14ac:dyDescent="0.25">
      <c r="A521" t="s">
        <v>1774</v>
      </c>
      <c r="B521" s="1">
        <v>42085</v>
      </c>
      <c r="C521" s="1">
        <v>42089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18.399999999999999</v>
      </c>
      <c r="R521">
        <v>1</v>
      </c>
      <c r="S521">
        <v>0.2</v>
      </c>
      <c r="T521">
        <v>5.3</v>
      </c>
    </row>
    <row r="522" spans="1:20" x14ac:dyDescent="0.25">
      <c r="A522" t="s">
        <v>1774</v>
      </c>
      <c r="B522" s="1">
        <v>42085</v>
      </c>
      <c r="C522" s="1">
        <v>42089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129.6</v>
      </c>
      <c r="R522">
        <v>2</v>
      </c>
      <c r="S522">
        <v>0.2</v>
      </c>
      <c r="T522">
        <v>-25.9</v>
      </c>
    </row>
    <row r="523" spans="1:20" x14ac:dyDescent="0.25">
      <c r="A523" t="s">
        <v>1774</v>
      </c>
      <c r="B523" s="1">
        <v>42085</v>
      </c>
      <c r="C523" s="1">
        <v>42089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</v>
      </c>
      <c r="R523">
        <v>9</v>
      </c>
      <c r="S523">
        <v>0.8</v>
      </c>
      <c r="T523">
        <v>-21.2</v>
      </c>
    </row>
    <row r="524" spans="1:20" x14ac:dyDescent="0.25">
      <c r="A524" t="s">
        <v>1781</v>
      </c>
      <c r="B524" s="1">
        <v>42758</v>
      </c>
      <c r="C524" s="1">
        <v>42760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211</v>
      </c>
      <c r="R524">
        <v>2</v>
      </c>
      <c r="S524">
        <v>0</v>
      </c>
      <c r="T524">
        <v>21.1</v>
      </c>
    </row>
    <row r="525" spans="1:20" x14ac:dyDescent="0.25">
      <c r="A525" t="s">
        <v>1784</v>
      </c>
      <c r="B525" s="1">
        <v>42511</v>
      </c>
      <c r="C525" s="1">
        <v>42513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55.2</v>
      </c>
      <c r="R525">
        <v>3</v>
      </c>
      <c r="S525">
        <v>0.2</v>
      </c>
      <c r="T525">
        <v>-12.4</v>
      </c>
    </row>
    <row r="526" spans="1:20" x14ac:dyDescent="0.25">
      <c r="A526" t="s">
        <v>1784</v>
      </c>
      <c r="B526" s="1">
        <v>42511</v>
      </c>
      <c r="C526" s="1">
        <v>42513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66.3</v>
      </c>
      <c r="R526">
        <v>2</v>
      </c>
      <c r="S526">
        <v>0</v>
      </c>
      <c r="T526">
        <v>27.2</v>
      </c>
    </row>
    <row r="527" spans="1:20" x14ac:dyDescent="0.25">
      <c r="A527" t="s">
        <v>1788</v>
      </c>
      <c r="B527" s="1">
        <v>42364</v>
      </c>
      <c r="C527" s="1">
        <v>42371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</v>
      </c>
    </row>
    <row r="528" spans="1:20" x14ac:dyDescent="0.25">
      <c r="A528" t="s">
        <v>1792</v>
      </c>
      <c r="B528" s="1">
        <v>43029</v>
      </c>
      <c r="C528" s="1">
        <v>43034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684</v>
      </c>
      <c r="R528">
        <v>3</v>
      </c>
      <c r="S528">
        <v>0.2</v>
      </c>
      <c r="T528">
        <v>42.7</v>
      </c>
    </row>
    <row r="529" spans="1:20" x14ac:dyDescent="0.25">
      <c r="A529" t="s">
        <v>1792</v>
      </c>
      <c r="B529" s="1">
        <v>43029</v>
      </c>
      <c r="C529" s="1">
        <v>43034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45.7</v>
      </c>
      <c r="R529">
        <v>3</v>
      </c>
      <c r="S529">
        <v>0.2</v>
      </c>
      <c r="T529">
        <v>5.0999999999999996</v>
      </c>
    </row>
    <row r="530" spans="1:20" x14ac:dyDescent="0.25">
      <c r="A530" t="s">
        <v>1798</v>
      </c>
      <c r="B530" s="1">
        <v>42250</v>
      </c>
      <c r="C530" s="1">
        <v>42254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36.299999999999997</v>
      </c>
      <c r="R530">
        <v>3</v>
      </c>
      <c r="S530">
        <v>0.2</v>
      </c>
      <c r="T530">
        <v>-7.3</v>
      </c>
    </row>
    <row r="531" spans="1:20" x14ac:dyDescent="0.25">
      <c r="A531" t="s">
        <v>1798</v>
      </c>
      <c r="B531" s="1">
        <v>42250</v>
      </c>
      <c r="C531" s="1">
        <v>42254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666.3</v>
      </c>
      <c r="R531">
        <v>1</v>
      </c>
      <c r="S531">
        <v>0.2</v>
      </c>
      <c r="T531">
        <v>-149.9</v>
      </c>
    </row>
    <row r="532" spans="1:20" x14ac:dyDescent="0.25">
      <c r="A532" t="s">
        <v>1798</v>
      </c>
      <c r="B532" s="1">
        <v>42250</v>
      </c>
      <c r="C532" s="1">
        <v>42254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</v>
      </c>
      <c r="R532">
        <v>6</v>
      </c>
      <c r="S532">
        <v>0.2</v>
      </c>
      <c r="T532">
        <v>19.7</v>
      </c>
    </row>
    <row r="533" spans="1:20" x14ac:dyDescent="0.25">
      <c r="A533" t="s">
        <v>1807</v>
      </c>
      <c r="B533" s="1">
        <v>42315</v>
      </c>
      <c r="C533" s="1">
        <v>42317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</v>
      </c>
      <c r="R533">
        <v>1</v>
      </c>
      <c r="S533">
        <v>0.2</v>
      </c>
      <c r="T533">
        <v>11.9</v>
      </c>
    </row>
    <row r="534" spans="1:20" x14ac:dyDescent="0.25">
      <c r="A534" t="s">
        <v>1812</v>
      </c>
      <c r="B534" s="1">
        <v>42985</v>
      </c>
      <c r="C534" s="1">
        <v>42989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</v>
      </c>
      <c r="R534">
        <v>3</v>
      </c>
      <c r="S534">
        <v>0</v>
      </c>
      <c r="T534">
        <v>2.4</v>
      </c>
    </row>
    <row r="535" spans="1:20" x14ac:dyDescent="0.25">
      <c r="A535" t="s">
        <v>1817</v>
      </c>
      <c r="B535" s="1">
        <v>42519</v>
      </c>
      <c r="C535" s="1">
        <v>42522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980</v>
      </c>
      <c r="R535">
        <v>5</v>
      </c>
      <c r="S535">
        <v>0</v>
      </c>
      <c r="T535">
        <v>274.39999999999998</v>
      </c>
    </row>
    <row r="536" spans="1:20" x14ac:dyDescent="0.25">
      <c r="A536" t="s">
        <v>1817</v>
      </c>
      <c r="B536" s="1">
        <v>42519</v>
      </c>
      <c r="C536" s="1">
        <v>42522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22.8</v>
      </c>
      <c r="R536">
        <v>5</v>
      </c>
      <c r="S536">
        <v>0</v>
      </c>
      <c r="T536">
        <v>11.4</v>
      </c>
    </row>
    <row r="537" spans="1:20" x14ac:dyDescent="0.25">
      <c r="A537" t="s">
        <v>1823</v>
      </c>
      <c r="B537" s="1">
        <v>42561</v>
      </c>
      <c r="C537" s="1">
        <v>42567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16.8</v>
      </c>
      <c r="R537">
        <v>2</v>
      </c>
      <c r="S537">
        <v>0.2</v>
      </c>
      <c r="T537">
        <v>1.5</v>
      </c>
    </row>
    <row r="538" spans="1:20" x14ac:dyDescent="0.25">
      <c r="A538" t="s">
        <v>1829</v>
      </c>
      <c r="B538" s="1">
        <v>42981</v>
      </c>
      <c r="C538" s="1">
        <v>42986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</v>
      </c>
      <c r="R538">
        <v>7</v>
      </c>
      <c r="S538">
        <v>0.8</v>
      </c>
      <c r="T538">
        <v>-68.2</v>
      </c>
    </row>
    <row r="539" spans="1:20" x14ac:dyDescent="0.25">
      <c r="A539" t="s">
        <v>1834</v>
      </c>
      <c r="B539" s="1">
        <v>42341</v>
      </c>
      <c r="C539" s="1">
        <v>42346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10.8</v>
      </c>
      <c r="R539">
        <v>4</v>
      </c>
      <c r="S539">
        <v>0.2</v>
      </c>
      <c r="T539">
        <v>3.4</v>
      </c>
    </row>
    <row r="540" spans="1:20" x14ac:dyDescent="0.25">
      <c r="A540" t="s">
        <v>1837</v>
      </c>
      <c r="B540" s="1">
        <v>42345</v>
      </c>
      <c r="C540" s="1">
        <v>42349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</v>
      </c>
      <c r="R540">
        <v>3</v>
      </c>
      <c r="S540">
        <v>0</v>
      </c>
      <c r="T540">
        <v>41.3</v>
      </c>
    </row>
    <row r="541" spans="1:20" x14ac:dyDescent="0.25">
      <c r="A541" t="s">
        <v>1837</v>
      </c>
      <c r="B541" s="1">
        <v>42345</v>
      </c>
      <c r="C541" s="1">
        <v>42349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283.89999999999998</v>
      </c>
      <c r="R541">
        <v>4</v>
      </c>
      <c r="S541">
        <v>0</v>
      </c>
      <c r="T541">
        <v>71</v>
      </c>
    </row>
    <row r="542" spans="1:20" x14ac:dyDescent="0.25">
      <c r="A542" t="s">
        <v>1844</v>
      </c>
      <c r="B542" s="1">
        <v>41671</v>
      </c>
      <c r="C542" s="1">
        <v>41673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</v>
      </c>
    </row>
    <row r="543" spans="1:20" x14ac:dyDescent="0.25">
      <c r="A543" t="s">
        <v>1850</v>
      </c>
      <c r="B543" s="1">
        <v>42565</v>
      </c>
      <c r="C543" s="1">
        <v>42568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380.9</v>
      </c>
      <c r="R543">
        <v>8</v>
      </c>
      <c r="S543">
        <v>0.2</v>
      </c>
      <c r="T543">
        <v>38.1</v>
      </c>
    </row>
    <row r="544" spans="1:20" x14ac:dyDescent="0.25">
      <c r="A544" t="s">
        <v>1853</v>
      </c>
      <c r="B544" s="1">
        <v>42356</v>
      </c>
      <c r="C544" s="1">
        <v>42361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646.79999999999995</v>
      </c>
      <c r="R544">
        <v>9</v>
      </c>
      <c r="S544">
        <v>0.2</v>
      </c>
      <c r="T544">
        <v>-145.5</v>
      </c>
    </row>
    <row r="545" spans="1:20" x14ac:dyDescent="0.25">
      <c r="A545" t="s">
        <v>1856</v>
      </c>
      <c r="B545" s="1">
        <v>41770</v>
      </c>
      <c r="C545" s="1">
        <v>41775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</v>
      </c>
      <c r="R545">
        <v>2</v>
      </c>
      <c r="S545">
        <v>0.2</v>
      </c>
      <c r="T545">
        <v>7.3</v>
      </c>
    </row>
    <row r="546" spans="1:20" x14ac:dyDescent="0.25">
      <c r="A546" t="s">
        <v>1856</v>
      </c>
      <c r="B546" s="1">
        <v>41770</v>
      </c>
      <c r="C546" s="1">
        <v>41775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100.8</v>
      </c>
      <c r="R546">
        <v>1</v>
      </c>
      <c r="S546">
        <v>0.2</v>
      </c>
      <c r="T546">
        <v>6.3</v>
      </c>
    </row>
    <row r="547" spans="1:20" x14ac:dyDescent="0.25">
      <c r="A547" t="s">
        <v>1856</v>
      </c>
      <c r="B547" s="1">
        <v>41770</v>
      </c>
      <c r="C547" s="1">
        <v>41775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66.099999999999994</v>
      </c>
      <c r="R547">
        <v>4</v>
      </c>
      <c r="S547">
        <v>0.6</v>
      </c>
      <c r="T547">
        <v>-84.3</v>
      </c>
    </row>
    <row r="548" spans="1:20" x14ac:dyDescent="0.25">
      <c r="A548" t="s">
        <v>1863</v>
      </c>
      <c r="B548" s="1">
        <v>43058</v>
      </c>
      <c r="C548" s="1">
        <v>43061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41.3</v>
      </c>
      <c r="R548">
        <v>6</v>
      </c>
      <c r="S548">
        <v>0.2</v>
      </c>
      <c r="T548">
        <v>13.9</v>
      </c>
    </row>
    <row r="549" spans="1:20" x14ac:dyDescent="0.25">
      <c r="A549" t="s">
        <v>1863</v>
      </c>
      <c r="B549" s="1">
        <v>43058</v>
      </c>
      <c r="C549" s="1">
        <v>43061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13.4</v>
      </c>
      <c r="R549">
        <v>2</v>
      </c>
      <c r="S549">
        <v>0</v>
      </c>
      <c r="T549">
        <v>6.4</v>
      </c>
    </row>
    <row r="550" spans="1:20" x14ac:dyDescent="0.25">
      <c r="A550" t="s">
        <v>1870</v>
      </c>
      <c r="B550" s="1">
        <v>42323</v>
      </c>
      <c r="C550" s="1">
        <v>42325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250.3</v>
      </c>
      <c r="R550">
        <v>9</v>
      </c>
      <c r="S550">
        <v>0.2</v>
      </c>
      <c r="T550">
        <v>15.6</v>
      </c>
    </row>
    <row r="551" spans="1:20" x14ac:dyDescent="0.25">
      <c r="A551" t="s">
        <v>1870</v>
      </c>
      <c r="B551" s="1">
        <v>42323</v>
      </c>
      <c r="C551" s="1">
        <v>42325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11.4</v>
      </c>
      <c r="R551">
        <v>3</v>
      </c>
      <c r="S551">
        <v>0.8</v>
      </c>
      <c r="T551">
        <v>-17</v>
      </c>
    </row>
    <row r="552" spans="1:20" x14ac:dyDescent="0.25">
      <c r="A552" t="s">
        <v>1870</v>
      </c>
      <c r="B552" s="1">
        <v>42323</v>
      </c>
      <c r="C552" s="1">
        <v>42325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8.6999999999999993</v>
      </c>
      <c r="R552">
        <v>5</v>
      </c>
      <c r="S552">
        <v>0.2</v>
      </c>
      <c r="T552">
        <v>-1.7</v>
      </c>
    </row>
    <row r="553" spans="1:20" x14ac:dyDescent="0.25">
      <c r="A553" t="s">
        <v>1872</v>
      </c>
      <c r="B553" s="1">
        <v>42475</v>
      </c>
      <c r="C553" s="1">
        <v>42477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 s="2">
        <v>1121.5999999999999</v>
      </c>
      <c r="R553">
        <v>2</v>
      </c>
      <c r="S553">
        <v>0.2</v>
      </c>
      <c r="T553">
        <v>0</v>
      </c>
    </row>
    <row r="554" spans="1:20" x14ac:dyDescent="0.25">
      <c r="A554" t="s">
        <v>1877</v>
      </c>
      <c r="B554" s="1">
        <v>42989</v>
      </c>
      <c r="C554" s="1">
        <v>42990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</v>
      </c>
      <c r="R554">
        <v>1</v>
      </c>
      <c r="S554">
        <v>0.2</v>
      </c>
      <c r="T554">
        <v>6</v>
      </c>
    </row>
    <row r="555" spans="1:20" x14ac:dyDescent="0.25">
      <c r="A555" t="s">
        <v>1880</v>
      </c>
      <c r="B555" s="1">
        <v>43063</v>
      </c>
      <c r="C555" s="1">
        <v>43067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</v>
      </c>
      <c r="R555">
        <v>3</v>
      </c>
      <c r="S555">
        <v>0.2</v>
      </c>
      <c r="T555">
        <v>2.6</v>
      </c>
    </row>
    <row r="556" spans="1:20" x14ac:dyDescent="0.25">
      <c r="A556" t="s">
        <v>1885</v>
      </c>
      <c r="B556" s="1">
        <v>42915</v>
      </c>
      <c r="C556" s="1">
        <v>42919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 s="2">
        <v>1295.8</v>
      </c>
      <c r="R556">
        <v>2</v>
      </c>
      <c r="S556">
        <v>0</v>
      </c>
      <c r="T556">
        <v>311</v>
      </c>
    </row>
    <row r="557" spans="1:20" x14ac:dyDescent="0.25">
      <c r="A557" t="s">
        <v>1889</v>
      </c>
      <c r="B557" s="1">
        <v>41701</v>
      </c>
      <c r="C557" s="1">
        <v>41705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19.5</v>
      </c>
      <c r="R557">
        <v>4</v>
      </c>
      <c r="S557">
        <v>0.2</v>
      </c>
      <c r="T557">
        <v>3.4</v>
      </c>
    </row>
    <row r="558" spans="1:20" x14ac:dyDescent="0.25">
      <c r="A558" t="s">
        <v>1894</v>
      </c>
      <c r="B558" s="1">
        <v>42531</v>
      </c>
      <c r="C558" s="1">
        <v>42536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</v>
      </c>
    </row>
    <row r="559" spans="1:20" x14ac:dyDescent="0.25">
      <c r="A559" t="s">
        <v>1894</v>
      </c>
      <c r="B559" s="1">
        <v>42531</v>
      </c>
      <c r="C559" s="1">
        <v>42536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 s="2">
        <v>1335.7</v>
      </c>
      <c r="R559">
        <v>4</v>
      </c>
      <c r="S559">
        <v>0.2</v>
      </c>
      <c r="T559">
        <v>-217</v>
      </c>
    </row>
    <row r="560" spans="1:20" x14ac:dyDescent="0.25">
      <c r="A560" t="s">
        <v>1894</v>
      </c>
      <c r="B560" s="1">
        <v>42531</v>
      </c>
      <c r="C560" s="1">
        <v>42536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15.6</v>
      </c>
    </row>
    <row r="561" spans="1:20" x14ac:dyDescent="0.25">
      <c r="A561" t="s">
        <v>1903</v>
      </c>
      <c r="B561" s="1">
        <v>43059</v>
      </c>
      <c r="C561" s="1">
        <v>43061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16.600000000000001</v>
      </c>
    </row>
    <row r="562" spans="1:20" x14ac:dyDescent="0.25">
      <c r="A562" t="s">
        <v>1903</v>
      </c>
      <c r="B562" s="1">
        <v>43059</v>
      </c>
      <c r="C562" s="1">
        <v>43061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84.1</v>
      </c>
      <c r="R562">
        <v>7</v>
      </c>
      <c r="S562">
        <v>0.2</v>
      </c>
      <c r="T562">
        <v>27.3</v>
      </c>
    </row>
    <row r="563" spans="1:20" x14ac:dyDescent="0.25">
      <c r="A563" t="s">
        <v>1908</v>
      </c>
      <c r="B563" s="1">
        <v>41896</v>
      </c>
      <c r="C563" s="1">
        <v>41900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25">
      <c r="A564" t="s">
        <v>1908</v>
      </c>
      <c r="B564" s="1">
        <v>41896</v>
      </c>
      <c r="C564" s="1">
        <v>41900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</v>
      </c>
      <c r="R564">
        <v>3</v>
      </c>
      <c r="S564">
        <v>0.2</v>
      </c>
      <c r="T564">
        <v>3.8</v>
      </c>
    </row>
    <row r="565" spans="1:20" x14ac:dyDescent="0.25">
      <c r="A565" t="s">
        <v>1915</v>
      </c>
      <c r="B565" s="1">
        <v>42345</v>
      </c>
      <c r="C565" s="1">
        <v>42347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4</v>
      </c>
      <c r="R565">
        <v>2</v>
      </c>
      <c r="S565">
        <v>0</v>
      </c>
      <c r="T565">
        <v>0</v>
      </c>
    </row>
    <row r="566" spans="1:20" x14ac:dyDescent="0.25">
      <c r="A566" t="s">
        <v>1915</v>
      </c>
      <c r="B566" s="1">
        <v>42345</v>
      </c>
      <c r="C566" s="1">
        <v>42347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</v>
      </c>
      <c r="R566">
        <v>1</v>
      </c>
      <c r="S566">
        <v>0</v>
      </c>
      <c r="T566">
        <v>1.2</v>
      </c>
    </row>
    <row r="567" spans="1:20" x14ac:dyDescent="0.25">
      <c r="A567" t="s">
        <v>1920</v>
      </c>
      <c r="B567" s="1">
        <v>43076</v>
      </c>
      <c r="C567" s="1">
        <v>43079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374.4</v>
      </c>
      <c r="R567">
        <v>3</v>
      </c>
      <c r="S567">
        <v>0.2</v>
      </c>
      <c r="T567">
        <v>46.8</v>
      </c>
    </row>
    <row r="568" spans="1:20" x14ac:dyDescent="0.25">
      <c r="A568" t="s">
        <v>1925</v>
      </c>
      <c r="B568" s="1">
        <v>43009</v>
      </c>
      <c r="C568" s="1">
        <v>43016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</v>
      </c>
      <c r="R568">
        <v>8</v>
      </c>
      <c r="S568">
        <v>0</v>
      </c>
      <c r="T568">
        <v>45</v>
      </c>
    </row>
    <row r="569" spans="1:20" x14ac:dyDescent="0.25">
      <c r="A569" t="s">
        <v>1925</v>
      </c>
      <c r="B569" s="1">
        <v>43009</v>
      </c>
      <c r="C569" s="1">
        <v>43016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81.099999999999994</v>
      </c>
      <c r="R569">
        <v>7</v>
      </c>
      <c r="S569">
        <v>0.2</v>
      </c>
      <c r="T569">
        <v>27.4</v>
      </c>
    </row>
    <row r="570" spans="1:20" x14ac:dyDescent="0.25">
      <c r="A570" t="s">
        <v>1925</v>
      </c>
      <c r="B570" s="1">
        <v>43009</v>
      </c>
      <c r="C570" s="1">
        <v>43016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19.399999999999999</v>
      </c>
      <c r="R570">
        <v>3</v>
      </c>
      <c r="S570">
        <v>0</v>
      </c>
      <c r="T570">
        <v>9.3000000000000007</v>
      </c>
    </row>
    <row r="571" spans="1:20" x14ac:dyDescent="0.25">
      <c r="A571" t="s">
        <v>1925</v>
      </c>
      <c r="B571" s="1">
        <v>43009</v>
      </c>
      <c r="C571" s="1">
        <v>43016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451.2</v>
      </c>
      <c r="R571">
        <v>3</v>
      </c>
      <c r="S571">
        <v>0.2</v>
      </c>
      <c r="T571">
        <v>0</v>
      </c>
    </row>
    <row r="572" spans="1:20" x14ac:dyDescent="0.25">
      <c r="A572" t="s">
        <v>1936</v>
      </c>
      <c r="B572" s="1">
        <v>43097</v>
      </c>
      <c r="C572" s="1">
        <v>43104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72.5</v>
      </c>
      <c r="R572">
        <v>7</v>
      </c>
      <c r="S572">
        <v>0</v>
      </c>
      <c r="T572">
        <v>34.799999999999997</v>
      </c>
    </row>
    <row r="573" spans="1:20" x14ac:dyDescent="0.25">
      <c r="A573" t="s">
        <v>1936</v>
      </c>
      <c r="B573" s="1">
        <v>43097</v>
      </c>
      <c r="C573" s="1">
        <v>43104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14</v>
      </c>
      <c r="R573">
        <v>4</v>
      </c>
      <c r="S573">
        <v>0</v>
      </c>
      <c r="T573">
        <v>6.4</v>
      </c>
    </row>
    <row r="574" spans="1:20" x14ac:dyDescent="0.25">
      <c r="A574" t="s">
        <v>1936</v>
      </c>
      <c r="B574" s="1">
        <v>43097</v>
      </c>
      <c r="C574" s="1">
        <v>43104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33.299999999999997</v>
      </c>
      <c r="R574">
        <v>7</v>
      </c>
      <c r="S574">
        <v>0.2</v>
      </c>
      <c r="T574">
        <v>11.2</v>
      </c>
    </row>
    <row r="575" spans="1:20" x14ac:dyDescent="0.25">
      <c r="A575" t="s">
        <v>1936</v>
      </c>
      <c r="B575" s="1">
        <v>43097</v>
      </c>
      <c r="C575" s="1">
        <v>43104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14.9</v>
      </c>
      <c r="R575">
        <v>3</v>
      </c>
      <c r="S575">
        <v>0</v>
      </c>
      <c r="T575">
        <v>4</v>
      </c>
    </row>
    <row r="576" spans="1:20" x14ac:dyDescent="0.25">
      <c r="A576" t="s">
        <v>1941</v>
      </c>
      <c r="B576" s="1">
        <v>42677</v>
      </c>
      <c r="C576" s="1">
        <v>42681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8.8000000000000007</v>
      </c>
      <c r="R576">
        <v>3</v>
      </c>
      <c r="S576">
        <v>0</v>
      </c>
      <c r="T576">
        <v>2.4</v>
      </c>
    </row>
    <row r="577" spans="1:20" x14ac:dyDescent="0.25">
      <c r="A577" t="s">
        <v>1947</v>
      </c>
      <c r="B577" s="1">
        <v>42265</v>
      </c>
      <c r="C577" s="1">
        <v>42269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160.69999999999999</v>
      </c>
      <c r="R577">
        <v>14</v>
      </c>
      <c r="S577">
        <v>0</v>
      </c>
      <c r="T577">
        <v>78.8</v>
      </c>
    </row>
    <row r="578" spans="1:20" x14ac:dyDescent="0.25">
      <c r="A578" t="s">
        <v>1947</v>
      </c>
      <c r="B578" s="1">
        <v>42265</v>
      </c>
      <c r="C578" s="1">
        <v>42269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19.899999999999999</v>
      </c>
      <c r="R578">
        <v>4</v>
      </c>
      <c r="S578">
        <v>0</v>
      </c>
      <c r="T578">
        <v>9.8000000000000007</v>
      </c>
    </row>
    <row r="579" spans="1:20" x14ac:dyDescent="0.25">
      <c r="A579" t="s">
        <v>1947</v>
      </c>
      <c r="B579" s="1">
        <v>42265</v>
      </c>
      <c r="C579" s="1">
        <v>42269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2.2000000000000002</v>
      </c>
    </row>
    <row r="580" spans="1:20" x14ac:dyDescent="0.25">
      <c r="A580" t="s">
        <v>1954</v>
      </c>
      <c r="B580" s="1">
        <v>42936</v>
      </c>
      <c r="C580" s="1">
        <v>42942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</v>
      </c>
      <c r="R580">
        <v>2</v>
      </c>
      <c r="S580">
        <v>0.2</v>
      </c>
      <c r="T580">
        <v>8.6999999999999993</v>
      </c>
    </row>
    <row r="581" spans="1:20" x14ac:dyDescent="0.25">
      <c r="A581" t="s">
        <v>1954</v>
      </c>
      <c r="B581" s="1">
        <v>42936</v>
      </c>
      <c r="C581" s="1">
        <v>42942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8.8000000000000007</v>
      </c>
      <c r="R581">
        <v>1</v>
      </c>
      <c r="S581">
        <v>0.6</v>
      </c>
      <c r="T581">
        <v>-5.7</v>
      </c>
    </row>
    <row r="582" spans="1:20" x14ac:dyDescent="0.25">
      <c r="A582" t="s">
        <v>1959</v>
      </c>
      <c r="B582" s="1">
        <v>42257</v>
      </c>
      <c r="C582" s="1">
        <v>42261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</v>
      </c>
      <c r="R582">
        <v>4</v>
      </c>
      <c r="S582">
        <v>0</v>
      </c>
      <c r="T582">
        <v>1.5</v>
      </c>
    </row>
    <row r="583" spans="1:20" x14ac:dyDescent="0.25">
      <c r="A583" t="s">
        <v>1964</v>
      </c>
      <c r="B583" s="1">
        <v>43070</v>
      </c>
      <c r="C583" s="1">
        <v>43074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470.4</v>
      </c>
      <c r="R583">
        <v>3</v>
      </c>
      <c r="S583">
        <v>0.2</v>
      </c>
      <c r="T583">
        <v>52.9</v>
      </c>
    </row>
    <row r="584" spans="1:20" x14ac:dyDescent="0.25">
      <c r="A584" t="s">
        <v>1964</v>
      </c>
      <c r="B584" s="1">
        <v>43070</v>
      </c>
      <c r="C584" s="1">
        <v>43074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105.6</v>
      </c>
      <c r="R584">
        <v>2</v>
      </c>
      <c r="S584">
        <v>0.2</v>
      </c>
      <c r="T584">
        <v>9.1999999999999993</v>
      </c>
    </row>
    <row r="585" spans="1:20" x14ac:dyDescent="0.25">
      <c r="A585" t="s">
        <v>1964</v>
      </c>
      <c r="B585" s="1">
        <v>43070</v>
      </c>
      <c r="C585" s="1">
        <v>43074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31.2</v>
      </c>
      <c r="R585">
        <v>3</v>
      </c>
      <c r="S585">
        <v>0.2</v>
      </c>
      <c r="T585">
        <v>3.5</v>
      </c>
    </row>
    <row r="586" spans="1:20" x14ac:dyDescent="0.25">
      <c r="A586" t="s">
        <v>1964</v>
      </c>
      <c r="B586" s="1">
        <v>43070</v>
      </c>
      <c r="C586" s="1">
        <v>43074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6.8</v>
      </c>
      <c r="R586">
        <v>7</v>
      </c>
      <c r="S586">
        <v>0.7</v>
      </c>
      <c r="T586">
        <v>-4.7</v>
      </c>
    </row>
    <row r="587" spans="1:20" x14ac:dyDescent="0.25">
      <c r="A587" t="s">
        <v>1964</v>
      </c>
      <c r="B587" s="1">
        <v>43070</v>
      </c>
      <c r="C587" s="1">
        <v>43074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406.4</v>
      </c>
      <c r="R587">
        <v>4</v>
      </c>
      <c r="S587">
        <v>0.2</v>
      </c>
      <c r="T587">
        <v>30.5</v>
      </c>
    </row>
    <row r="588" spans="1:20" x14ac:dyDescent="0.25">
      <c r="A588" t="s">
        <v>1971</v>
      </c>
      <c r="B588" s="1">
        <v>42188</v>
      </c>
      <c r="C588" s="1">
        <v>42194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71</v>
      </c>
      <c r="R588">
        <v>1</v>
      </c>
      <c r="S588">
        <v>0</v>
      </c>
      <c r="T588">
        <v>5</v>
      </c>
    </row>
    <row r="589" spans="1:20" x14ac:dyDescent="0.25">
      <c r="A589" t="s">
        <v>1971</v>
      </c>
      <c r="B589" s="1">
        <v>42188</v>
      </c>
      <c r="C589" s="1">
        <v>42194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294.89999999999998</v>
      </c>
      <c r="R589">
        <v>3</v>
      </c>
      <c r="S589">
        <v>0</v>
      </c>
      <c r="T589">
        <v>144.5</v>
      </c>
    </row>
    <row r="590" spans="1:20" x14ac:dyDescent="0.25">
      <c r="A590" t="s">
        <v>1976</v>
      </c>
      <c r="B590" s="1">
        <v>42449</v>
      </c>
      <c r="C590" s="1">
        <v>42453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84.8</v>
      </c>
      <c r="R590">
        <v>2</v>
      </c>
      <c r="S590">
        <v>0.2</v>
      </c>
      <c r="T590">
        <v>-20.100000000000001</v>
      </c>
    </row>
    <row r="591" spans="1:20" x14ac:dyDescent="0.25">
      <c r="A591" t="s">
        <v>1976</v>
      </c>
      <c r="B591" s="1">
        <v>42449</v>
      </c>
      <c r="C591" s="1">
        <v>42453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</v>
      </c>
      <c r="R591">
        <v>4</v>
      </c>
      <c r="S591">
        <v>0.2</v>
      </c>
      <c r="T591">
        <v>7.3</v>
      </c>
    </row>
    <row r="592" spans="1:20" x14ac:dyDescent="0.25">
      <c r="A592" t="s">
        <v>1976</v>
      </c>
      <c r="B592" s="1">
        <v>42449</v>
      </c>
      <c r="C592" s="1">
        <v>42453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</v>
      </c>
      <c r="R592">
        <v>3</v>
      </c>
      <c r="S592">
        <v>0.7</v>
      </c>
      <c r="T592">
        <v>-12.9</v>
      </c>
    </row>
    <row r="593" spans="1:20" x14ac:dyDescent="0.25">
      <c r="A593" t="s">
        <v>1976</v>
      </c>
      <c r="B593" s="1">
        <v>42449</v>
      </c>
      <c r="C593" s="1">
        <v>42453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10.4</v>
      </c>
      <c r="R593">
        <v>2</v>
      </c>
      <c r="S593">
        <v>0.2</v>
      </c>
      <c r="T593">
        <v>3.6</v>
      </c>
    </row>
    <row r="594" spans="1:20" x14ac:dyDescent="0.25">
      <c r="A594" t="s">
        <v>1986</v>
      </c>
      <c r="B594" s="1">
        <v>41648</v>
      </c>
      <c r="C594" s="1">
        <v>41652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9.3000000000000007</v>
      </c>
      <c r="R594">
        <v>2</v>
      </c>
      <c r="S594">
        <v>0.2</v>
      </c>
      <c r="T594">
        <v>1.2</v>
      </c>
    </row>
    <row r="595" spans="1:20" x14ac:dyDescent="0.25">
      <c r="A595" t="s">
        <v>1986</v>
      </c>
      <c r="B595" s="1">
        <v>41648</v>
      </c>
      <c r="C595" s="1">
        <v>41652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9.8000000000000007</v>
      </c>
    </row>
    <row r="596" spans="1:20" x14ac:dyDescent="0.25">
      <c r="A596" t="s">
        <v>1992</v>
      </c>
      <c r="B596" s="1">
        <v>41859</v>
      </c>
      <c r="C596" s="1">
        <v>41866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76.099999999999994</v>
      </c>
      <c r="R596">
        <v>2</v>
      </c>
      <c r="S596">
        <v>0</v>
      </c>
      <c r="T596">
        <v>22.1</v>
      </c>
    </row>
    <row r="597" spans="1:20" x14ac:dyDescent="0.25">
      <c r="A597" t="s">
        <v>1992</v>
      </c>
      <c r="B597" s="1">
        <v>41859</v>
      </c>
      <c r="C597" s="1">
        <v>41866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 s="2">
        <v>1200</v>
      </c>
      <c r="R597">
        <v>3</v>
      </c>
      <c r="S597">
        <v>0.2</v>
      </c>
      <c r="T597">
        <v>435</v>
      </c>
    </row>
    <row r="598" spans="1:20" x14ac:dyDescent="0.25">
      <c r="A598" t="s">
        <v>1992</v>
      </c>
      <c r="B598" s="1">
        <v>41859</v>
      </c>
      <c r="C598" s="1">
        <v>41866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446</v>
      </c>
      <c r="R598">
        <v>5</v>
      </c>
      <c r="S598">
        <v>0.2</v>
      </c>
      <c r="T598">
        <v>55.7</v>
      </c>
    </row>
    <row r="599" spans="1:20" x14ac:dyDescent="0.25">
      <c r="A599" t="s">
        <v>1992</v>
      </c>
      <c r="B599" s="1">
        <v>41859</v>
      </c>
      <c r="C599" s="1">
        <v>41866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327.8</v>
      </c>
      <c r="R599">
        <v>8</v>
      </c>
      <c r="S599">
        <v>0</v>
      </c>
      <c r="T599">
        <v>91.8</v>
      </c>
    </row>
    <row r="600" spans="1:20" x14ac:dyDescent="0.25">
      <c r="A600" t="s">
        <v>1999</v>
      </c>
      <c r="B600" s="1">
        <v>42565</v>
      </c>
      <c r="C600" s="1">
        <v>42567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</v>
      </c>
      <c r="R600">
        <v>2</v>
      </c>
      <c r="S600">
        <v>0.2</v>
      </c>
      <c r="T600">
        <v>1</v>
      </c>
    </row>
    <row r="601" spans="1:20" x14ac:dyDescent="0.25">
      <c r="A601" t="s">
        <v>2004</v>
      </c>
      <c r="B601" s="1">
        <v>42567</v>
      </c>
      <c r="C601" s="1">
        <v>42572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144</v>
      </c>
      <c r="R601">
        <v>3</v>
      </c>
      <c r="S601">
        <v>0.4</v>
      </c>
      <c r="T601">
        <v>-28.8</v>
      </c>
    </row>
    <row r="602" spans="1:20" x14ac:dyDescent="0.25">
      <c r="A602" t="s">
        <v>2004</v>
      </c>
      <c r="B602" s="1">
        <v>42567</v>
      </c>
      <c r="C602" s="1">
        <v>42572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494.4</v>
      </c>
      <c r="R602">
        <v>4</v>
      </c>
      <c r="S602">
        <v>0.4</v>
      </c>
      <c r="T602">
        <v>-115.4</v>
      </c>
    </row>
    <row r="603" spans="1:20" x14ac:dyDescent="0.25">
      <c r="A603" t="s">
        <v>2004</v>
      </c>
      <c r="B603" s="1">
        <v>42567</v>
      </c>
      <c r="C603" s="1">
        <v>42572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</v>
      </c>
      <c r="R603">
        <v>2</v>
      </c>
      <c r="S603">
        <v>0.2</v>
      </c>
      <c r="T603">
        <v>0.7</v>
      </c>
    </row>
    <row r="604" spans="1:20" x14ac:dyDescent="0.25">
      <c r="A604" t="s">
        <v>2011</v>
      </c>
      <c r="B604" s="1">
        <v>41713</v>
      </c>
      <c r="C604" s="1">
        <v>41717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142.80000000000001</v>
      </c>
      <c r="R604">
        <v>1</v>
      </c>
      <c r="S604">
        <v>0.2</v>
      </c>
      <c r="T604">
        <v>17.8</v>
      </c>
    </row>
    <row r="605" spans="1:20" x14ac:dyDescent="0.25">
      <c r="A605" t="s">
        <v>2011</v>
      </c>
      <c r="B605" s="1">
        <v>41713</v>
      </c>
      <c r="C605" s="1">
        <v>41717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45.7</v>
      </c>
      <c r="R605">
        <v>3</v>
      </c>
      <c r="S605">
        <v>0.2</v>
      </c>
      <c r="T605">
        <v>5.0999999999999996</v>
      </c>
    </row>
    <row r="606" spans="1:20" x14ac:dyDescent="0.25">
      <c r="A606" t="s">
        <v>2011</v>
      </c>
      <c r="B606" s="1">
        <v>41713</v>
      </c>
      <c r="C606" s="1">
        <v>41717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</v>
      </c>
      <c r="R606">
        <v>3</v>
      </c>
      <c r="S606">
        <v>0.7</v>
      </c>
      <c r="T606">
        <v>-5.5</v>
      </c>
    </row>
    <row r="607" spans="1:20" x14ac:dyDescent="0.25">
      <c r="A607" t="s">
        <v>2011</v>
      </c>
      <c r="B607" s="1">
        <v>41713</v>
      </c>
      <c r="C607" s="1">
        <v>41717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43.2</v>
      </c>
      <c r="R607">
        <v>4</v>
      </c>
      <c r="S607">
        <v>0.7</v>
      </c>
      <c r="T607">
        <v>-31.7</v>
      </c>
    </row>
    <row r="608" spans="1:20" x14ac:dyDescent="0.25">
      <c r="A608" t="s">
        <v>2011</v>
      </c>
      <c r="B608" s="1">
        <v>41713</v>
      </c>
      <c r="C608" s="1">
        <v>41717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</v>
      </c>
      <c r="R608">
        <v>3</v>
      </c>
      <c r="S608">
        <v>0.2</v>
      </c>
      <c r="T608">
        <v>47.8</v>
      </c>
    </row>
    <row r="609" spans="1:20" x14ac:dyDescent="0.25">
      <c r="A609" t="s">
        <v>2018</v>
      </c>
      <c r="B609" s="1">
        <v>41782</v>
      </c>
      <c r="C609" s="1">
        <v>41786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3.3</v>
      </c>
      <c r="R609">
        <v>2</v>
      </c>
      <c r="S609">
        <v>0.7</v>
      </c>
      <c r="T609">
        <v>-2.6</v>
      </c>
    </row>
    <row r="610" spans="1:20" x14ac:dyDescent="0.25">
      <c r="A610" t="s">
        <v>2018</v>
      </c>
      <c r="B610" s="1">
        <v>41782</v>
      </c>
      <c r="C610" s="1">
        <v>41786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21.2</v>
      </c>
      <c r="R610">
        <v>9</v>
      </c>
      <c r="S610">
        <v>0.2</v>
      </c>
      <c r="T610">
        <v>2.4</v>
      </c>
    </row>
    <row r="611" spans="1:20" x14ac:dyDescent="0.25">
      <c r="A611" t="s">
        <v>2018</v>
      </c>
      <c r="B611" s="1">
        <v>41782</v>
      </c>
      <c r="C611" s="1">
        <v>41786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55.2</v>
      </c>
      <c r="R611">
        <v>2</v>
      </c>
      <c r="S611">
        <v>0.4</v>
      </c>
      <c r="T611">
        <v>-10.1</v>
      </c>
    </row>
    <row r="612" spans="1:20" x14ac:dyDescent="0.25">
      <c r="A612" t="s">
        <v>2025</v>
      </c>
      <c r="B612" s="1">
        <v>42488</v>
      </c>
      <c r="C612" s="1">
        <v>42491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369.6</v>
      </c>
      <c r="R612">
        <v>3</v>
      </c>
      <c r="S612">
        <v>0.2</v>
      </c>
      <c r="T612">
        <v>41.6</v>
      </c>
    </row>
    <row r="613" spans="1:20" x14ac:dyDescent="0.25">
      <c r="A613" t="s">
        <v>2025</v>
      </c>
      <c r="B613" s="1">
        <v>42488</v>
      </c>
      <c r="C613" s="1">
        <v>42491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</v>
      </c>
      <c r="R613">
        <v>4</v>
      </c>
      <c r="S613">
        <v>0.2</v>
      </c>
      <c r="T613">
        <v>5.7</v>
      </c>
    </row>
    <row r="614" spans="1:20" x14ac:dyDescent="0.25">
      <c r="A614" t="s">
        <v>2030</v>
      </c>
      <c r="B614" s="1">
        <v>42624</v>
      </c>
      <c r="C614" s="1">
        <v>42626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8.5</v>
      </c>
      <c r="R614">
        <v>2</v>
      </c>
      <c r="S614">
        <v>0.2</v>
      </c>
      <c r="T614">
        <v>2.6</v>
      </c>
    </row>
    <row r="615" spans="1:20" x14ac:dyDescent="0.25">
      <c r="A615" t="s">
        <v>2030</v>
      </c>
      <c r="B615" s="1">
        <v>42624</v>
      </c>
      <c r="C615" s="1">
        <v>42626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729</v>
      </c>
      <c r="R615">
        <v>9</v>
      </c>
      <c r="S615">
        <v>0.4</v>
      </c>
      <c r="T615">
        <v>-157.9</v>
      </c>
    </row>
    <row r="616" spans="1:20" x14ac:dyDescent="0.25">
      <c r="A616" t="s">
        <v>2037</v>
      </c>
      <c r="B616" s="1">
        <v>43053</v>
      </c>
      <c r="C616" s="1">
        <v>43056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</v>
      </c>
      <c r="R616">
        <v>10</v>
      </c>
      <c r="S616">
        <v>0.4</v>
      </c>
      <c r="T616">
        <v>16</v>
      </c>
    </row>
    <row r="617" spans="1:20" x14ac:dyDescent="0.25">
      <c r="A617" t="s">
        <v>2037</v>
      </c>
      <c r="B617" s="1">
        <v>43053</v>
      </c>
      <c r="C617" s="1">
        <v>43056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3.7</v>
      </c>
      <c r="R617">
        <v>2</v>
      </c>
      <c r="S617">
        <v>0.7</v>
      </c>
      <c r="T617">
        <v>-2.8</v>
      </c>
    </row>
    <row r="618" spans="1:20" x14ac:dyDescent="0.25">
      <c r="A618" t="s">
        <v>2043</v>
      </c>
      <c r="B618" s="1">
        <v>42965</v>
      </c>
      <c r="C618" s="1">
        <v>42970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40.5</v>
      </c>
      <c r="R618">
        <v>2</v>
      </c>
      <c r="S618">
        <v>0</v>
      </c>
      <c r="T618">
        <v>15.8</v>
      </c>
    </row>
    <row r="619" spans="1:20" x14ac:dyDescent="0.25">
      <c r="A619" t="s">
        <v>2043</v>
      </c>
      <c r="B619" s="1">
        <v>42965</v>
      </c>
      <c r="C619" s="1">
        <v>42970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</v>
      </c>
      <c r="R619">
        <v>2</v>
      </c>
      <c r="S619">
        <v>0</v>
      </c>
      <c r="T619">
        <v>3.1</v>
      </c>
    </row>
    <row r="620" spans="1:20" x14ac:dyDescent="0.25">
      <c r="A620" t="s">
        <v>2043</v>
      </c>
      <c r="B620" s="1">
        <v>42965</v>
      </c>
      <c r="C620" s="1">
        <v>42970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</v>
      </c>
      <c r="R620">
        <v>9</v>
      </c>
      <c r="S620">
        <v>0.2</v>
      </c>
      <c r="T620">
        <v>33.6</v>
      </c>
    </row>
    <row r="621" spans="1:20" x14ac:dyDescent="0.25">
      <c r="A621" t="s">
        <v>2043</v>
      </c>
      <c r="B621" s="1">
        <v>42965</v>
      </c>
      <c r="C621" s="1">
        <v>42970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</v>
      </c>
      <c r="R621">
        <v>1</v>
      </c>
      <c r="S621">
        <v>0</v>
      </c>
      <c r="T621">
        <v>11</v>
      </c>
    </row>
    <row r="622" spans="1:20" x14ac:dyDescent="0.25">
      <c r="A622" t="s">
        <v>2043</v>
      </c>
      <c r="B622" s="1">
        <v>42965</v>
      </c>
      <c r="C622" s="1">
        <v>42970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</v>
      </c>
      <c r="R622">
        <v>3</v>
      </c>
      <c r="S622">
        <v>0</v>
      </c>
      <c r="T622">
        <v>27.3</v>
      </c>
    </row>
    <row r="623" spans="1:20" x14ac:dyDescent="0.25">
      <c r="A623" t="s">
        <v>2054</v>
      </c>
      <c r="B623" s="1">
        <v>41999</v>
      </c>
      <c r="C623" s="1">
        <v>42004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8.6999999999999993</v>
      </c>
      <c r="R623">
        <v>5</v>
      </c>
      <c r="S623">
        <v>0.8</v>
      </c>
      <c r="T623">
        <v>-14.8</v>
      </c>
    </row>
    <row r="624" spans="1:20" x14ac:dyDescent="0.25">
      <c r="A624" t="s">
        <v>2059</v>
      </c>
      <c r="B624" s="1">
        <v>42337</v>
      </c>
      <c r="C624" s="1">
        <v>42341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302</v>
      </c>
      <c r="R624">
        <v>2</v>
      </c>
      <c r="S624">
        <v>0</v>
      </c>
      <c r="T624">
        <v>87.6</v>
      </c>
    </row>
    <row r="625" spans="1:20" x14ac:dyDescent="0.25">
      <c r="A625" t="s">
        <v>2059</v>
      </c>
      <c r="B625" s="1">
        <v>42337</v>
      </c>
      <c r="C625" s="1">
        <v>42341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555.20000000000005</v>
      </c>
      <c r="R625">
        <v>5</v>
      </c>
      <c r="S625">
        <v>0.1</v>
      </c>
      <c r="T625">
        <v>178.9</v>
      </c>
    </row>
    <row r="626" spans="1:20" x14ac:dyDescent="0.25">
      <c r="A626" t="s">
        <v>2059</v>
      </c>
      <c r="B626" s="1">
        <v>42337</v>
      </c>
      <c r="C626" s="1">
        <v>42341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523.5</v>
      </c>
      <c r="R626">
        <v>4</v>
      </c>
      <c r="S626">
        <v>0</v>
      </c>
      <c r="T626">
        <v>130.9</v>
      </c>
    </row>
    <row r="627" spans="1:20" x14ac:dyDescent="0.25">
      <c r="A627" t="s">
        <v>2059</v>
      </c>
      <c r="B627" s="1">
        <v>42337</v>
      </c>
      <c r="C627" s="1">
        <v>42341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161.80000000000001</v>
      </c>
      <c r="R627">
        <v>9</v>
      </c>
      <c r="S627">
        <v>0</v>
      </c>
      <c r="T627">
        <v>46.9</v>
      </c>
    </row>
    <row r="628" spans="1:20" x14ac:dyDescent="0.25">
      <c r="A628" t="s">
        <v>2069</v>
      </c>
      <c r="B628" s="1">
        <v>42993</v>
      </c>
      <c r="C628" s="1">
        <v>42997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35.6</v>
      </c>
      <c r="R628">
        <v>7</v>
      </c>
      <c r="S628">
        <v>0</v>
      </c>
      <c r="T628">
        <v>12.1</v>
      </c>
    </row>
    <row r="629" spans="1:20" x14ac:dyDescent="0.25">
      <c r="A629" t="s">
        <v>2074</v>
      </c>
      <c r="B629" s="1">
        <v>42874</v>
      </c>
      <c r="C629" s="1">
        <v>42878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97.2</v>
      </c>
      <c r="R629">
        <v>2</v>
      </c>
      <c r="S629">
        <v>0</v>
      </c>
      <c r="T629">
        <v>28.2</v>
      </c>
    </row>
    <row r="630" spans="1:20" x14ac:dyDescent="0.25">
      <c r="A630" t="s">
        <v>2079</v>
      </c>
      <c r="B630" s="1">
        <v>43086</v>
      </c>
      <c r="C630" s="1">
        <v>43090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</v>
      </c>
      <c r="R630">
        <v>5</v>
      </c>
      <c r="S630">
        <v>0.2</v>
      </c>
      <c r="T630">
        <v>5.0999999999999996</v>
      </c>
    </row>
    <row r="631" spans="1:20" x14ac:dyDescent="0.25">
      <c r="A631" t="s">
        <v>2079</v>
      </c>
      <c r="B631" s="1">
        <v>43086</v>
      </c>
      <c r="C631" s="1">
        <v>43090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</v>
      </c>
      <c r="R631">
        <v>3</v>
      </c>
      <c r="S631">
        <v>0</v>
      </c>
      <c r="T631">
        <v>6.1</v>
      </c>
    </row>
    <row r="632" spans="1:20" x14ac:dyDescent="0.25">
      <c r="A632" t="s">
        <v>2082</v>
      </c>
      <c r="B632" s="1">
        <v>42715</v>
      </c>
      <c r="C632" s="1">
        <v>42717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243.4</v>
      </c>
      <c r="R632">
        <v>3</v>
      </c>
      <c r="S632">
        <v>0.2</v>
      </c>
      <c r="T632">
        <v>-51.7</v>
      </c>
    </row>
    <row r="633" spans="1:20" x14ac:dyDescent="0.25">
      <c r="A633" t="s">
        <v>2082</v>
      </c>
      <c r="B633" s="1">
        <v>42715</v>
      </c>
      <c r="C633" s="1">
        <v>42717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30</v>
      </c>
    </row>
    <row r="634" spans="1:20" x14ac:dyDescent="0.25">
      <c r="A634" t="s">
        <v>2082</v>
      </c>
      <c r="B634" s="1">
        <v>42715</v>
      </c>
      <c r="C634" s="1">
        <v>42717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300.8</v>
      </c>
      <c r="R634">
        <v>4</v>
      </c>
      <c r="S634">
        <v>0.2</v>
      </c>
      <c r="T634">
        <v>30.1</v>
      </c>
    </row>
    <row r="635" spans="1:20" x14ac:dyDescent="0.25">
      <c r="A635" t="s">
        <v>2091</v>
      </c>
      <c r="B635" s="1">
        <v>43002</v>
      </c>
      <c r="C635" s="1">
        <v>43004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17.899999999999999</v>
      </c>
      <c r="R635">
        <v>3</v>
      </c>
      <c r="S635">
        <v>0.2</v>
      </c>
      <c r="T635">
        <v>2.5</v>
      </c>
    </row>
    <row r="636" spans="1:20" x14ac:dyDescent="0.25">
      <c r="A636" t="s">
        <v>2091</v>
      </c>
      <c r="B636" s="1">
        <v>43002</v>
      </c>
      <c r="C636" s="1">
        <v>43004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</v>
      </c>
      <c r="R636">
        <v>3</v>
      </c>
      <c r="S636">
        <v>0.2</v>
      </c>
      <c r="T636">
        <v>85.5</v>
      </c>
    </row>
    <row r="637" spans="1:20" x14ac:dyDescent="0.25">
      <c r="A637" t="s">
        <v>2094</v>
      </c>
      <c r="B637" s="1">
        <v>42281</v>
      </c>
      <c r="C637" s="1">
        <v>42286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</v>
      </c>
      <c r="R637">
        <v>3</v>
      </c>
      <c r="S637">
        <v>0</v>
      </c>
      <c r="T637">
        <v>43.2</v>
      </c>
    </row>
    <row r="638" spans="1:20" x14ac:dyDescent="0.25">
      <c r="A638" t="s">
        <v>2100</v>
      </c>
      <c r="B638" s="1">
        <v>42597</v>
      </c>
      <c r="C638" s="1">
        <v>42603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18.899999999999999</v>
      </c>
      <c r="R638">
        <v>3</v>
      </c>
      <c r="S638">
        <v>0.7</v>
      </c>
      <c r="T638">
        <v>-13.8</v>
      </c>
    </row>
    <row r="639" spans="1:20" x14ac:dyDescent="0.25">
      <c r="A639" t="s">
        <v>2100</v>
      </c>
      <c r="B639" s="1">
        <v>42597</v>
      </c>
      <c r="C639" s="1">
        <v>42603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</v>
      </c>
      <c r="R639">
        <v>3</v>
      </c>
      <c r="S639">
        <v>0.2</v>
      </c>
      <c r="T639">
        <v>12.2</v>
      </c>
    </row>
    <row r="640" spans="1:20" x14ac:dyDescent="0.25">
      <c r="A640" t="s">
        <v>2107</v>
      </c>
      <c r="B640" s="1">
        <v>42510</v>
      </c>
      <c r="C640" s="1">
        <v>42515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 s="2">
        <v>1049.2</v>
      </c>
      <c r="R640">
        <v>5</v>
      </c>
      <c r="S640">
        <v>0</v>
      </c>
      <c r="T640">
        <v>272.8</v>
      </c>
    </row>
    <row r="641" spans="1:20" x14ac:dyDescent="0.25">
      <c r="A641" t="s">
        <v>2107</v>
      </c>
      <c r="B641" s="1">
        <v>42510</v>
      </c>
      <c r="C641" s="1">
        <v>42515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</v>
      </c>
      <c r="R641">
        <v>4</v>
      </c>
      <c r="S641">
        <v>0.2</v>
      </c>
      <c r="T641">
        <v>5</v>
      </c>
    </row>
    <row r="642" spans="1:20" x14ac:dyDescent="0.25">
      <c r="A642" t="s">
        <v>2111</v>
      </c>
      <c r="B642" s="1">
        <v>42722</v>
      </c>
      <c r="C642" s="1">
        <v>42726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</v>
      </c>
      <c r="R642">
        <v>3</v>
      </c>
      <c r="S642">
        <v>0</v>
      </c>
      <c r="T642">
        <v>6</v>
      </c>
    </row>
    <row r="643" spans="1:20" x14ac:dyDescent="0.25">
      <c r="A643" t="s">
        <v>2116</v>
      </c>
      <c r="B643" s="1">
        <v>42946</v>
      </c>
      <c r="C643" s="1">
        <v>42950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</v>
      </c>
    </row>
    <row r="644" spans="1:20" x14ac:dyDescent="0.25">
      <c r="A644" t="s">
        <v>2116</v>
      </c>
      <c r="B644" s="1">
        <v>42946</v>
      </c>
      <c r="C644" s="1">
        <v>42950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26.3</v>
      </c>
      <c r="R644">
        <v>7</v>
      </c>
      <c r="S644">
        <v>0</v>
      </c>
      <c r="T644">
        <v>12.6</v>
      </c>
    </row>
    <row r="645" spans="1:20" x14ac:dyDescent="0.25">
      <c r="A645" t="s">
        <v>2124</v>
      </c>
      <c r="B645" s="1">
        <v>42896</v>
      </c>
      <c r="C645" s="1">
        <v>42901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</v>
      </c>
      <c r="R645">
        <v>4</v>
      </c>
      <c r="S645">
        <v>0</v>
      </c>
      <c r="T645">
        <v>54.3</v>
      </c>
    </row>
    <row r="646" spans="1:20" x14ac:dyDescent="0.25">
      <c r="A646" t="s">
        <v>2128</v>
      </c>
      <c r="B646" s="1">
        <v>42937</v>
      </c>
      <c r="C646" s="1">
        <v>42941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6.5</v>
      </c>
      <c r="R646">
        <v>1</v>
      </c>
      <c r="S646">
        <v>0</v>
      </c>
      <c r="T646">
        <v>3.2</v>
      </c>
    </row>
    <row r="647" spans="1:20" x14ac:dyDescent="0.25">
      <c r="A647" t="s">
        <v>2132</v>
      </c>
      <c r="B647" s="1">
        <v>43099</v>
      </c>
      <c r="C647" s="1">
        <v>43105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</v>
      </c>
    </row>
    <row r="648" spans="1:20" x14ac:dyDescent="0.25">
      <c r="A648" t="s">
        <v>2137</v>
      </c>
      <c r="B648" s="1">
        <v>42461</v>
      </c>
      <c r="C648" s="1">
        <v>42468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31.6</v>
      </c>
      <c r="R648">
        <v>5</v>
      </c>
      <c r="S648">
        <v>0.2</v>
      </c>
      <c r="T648">
        <v>9.9</v>
      </c>
    </row>
    <row r="649" spans="1:20" x14ac:dyDescent="0.25">
      <c r="A649" t="s">
        <v>2137</v>
      </c>
      <c r="B649" s="1">
        <v>42461</v>
      </c>
      <c r="C649" s="1">
        <v>42468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</v>
      </c>
      <c r="R649">
        <v>2</v>
      </c>
      <c r="S649">
        <v>0.2</v>
      </c>
      <c r="T649">
        <v>3</v>
      </c>
    </row>
    <row r="650" spans="1:20" x14ac:dyDescent="0.25">
      <c r="A650" t="s">
        <v>2142</v>
      </c>
      <c r="B650" s="1">
        <v>42715</v>
      </c>
      <c r="C650" s="1">
        <v>42720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6.1</v>
      </c>
    </row>
    <row r="651" spans="1:20" x14ac:dyDescent="0.25">
      <c r="A651" t="s">
        <v>2142</v>
      </c>
      <c r="B651" s="1">
        <v>42715</v>
      </c>
      <c r="C651" s="1">
        <v>42720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302.39999999999998</v>
      </c>
      <c r="R651">
        <v>3</v>
      </c>
      <c r="S651">
        <v>0.2</v>
      </c>
      <c r="T651">
        <v>22.7</v>
      </c>
    </row>
    <row r="652" spans="1:20" x14ac:dyDescent="0.25">
      <c r="A652" t="s">
        <v>2142</v>
      </c>
      <c r="B652" s="1">
        <v>42715</v>
      </c>
      <c r="C652" s="1">
        <v>42720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25">
      <c r="A653" t="s">
        <v>2148</v>
      </c>
      <c r="B653" s="1">
        <v>42666</v>
      </c>
      <c r="C653" s="1">
        <v>42672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</v>
      </c>
    </row>
    <row r="654" spans="1:20" x14ac:dyDescent="0.25">
      <c r="A654" t="s">
        <v>2151</v>
      </c>
      <c r="B654" s="1">
        <v>42905</v>
      </c>
      <c r="C654" s="1">
        <v>42909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</v>
      </c>
      <c r="R654">
        <v>2</v>
      </c>
      <c r="S654">
        <v>0</v>
      </c>
      <c r="T654">
        <v>46</v>
      </c>
    </row>
    <row r="655" spans="1:20" x14ac:dyDescent="0.25">
      <c r="A655" t="s">
        <v>2151</v>
      </c>
      <c r="B655" s="1">
        <v>42905</v>
      </c>
      <c r="C655" s="1">
        <v>42909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</v>
      </c>
      <c r="R655">
        <v>8</v>
      </c>
      <c r="S655">
        <v>0</v>
      </c>
      <c r="T655">
        <v>10.3</v>
      </c>
    </row>
    <row r="656" spans="1:20" x14ac:dyDescent="0.25">
      <c r="A656" t="s">
        <v>2154</v>
      </c>
      <c r="B656" s="1">
        <v>42604</v>
      </c>
      <c r="C656" s="1">
        <v>42610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113.6</v>
      </c>
      <c r="R656">
        <v>2</v>
      </c>
      <c r="S656">
        <v>0.2</v>
      </c>
      <c r="T656">
        <v>8.5</v>
      </c>
    </row>
    <row r="657" spans="1:20" x14ac:dyDescent="0.25">
      <c r="A657" t="s">
        <v>2154</v>
      </c>
      <c r="B657" s="1">
        <v>42604</v>
      </c>
      <c r="C657" s="1">
        <v>42610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</v>
      </c>
      <c r="R657">
        <v>2</v>
      </c>
      <c r="S657">
        <v>0.7</v>
      </c>
      <c r="T657">
        <v>-2.7</v>
      </c>
    </row>
    <row r="658" spans="1:20" x14ac:dyDescent="0.25">
      <c r="A658" t="s">
        <v>2154</v>
      </c>
      <c r="B658" s="1">
        <v>42604</v>
      </c>
      <c r="C658" s="1">
        <v>42610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134.30000000000001</v>
      </c>
      <c r="R658">
        <v>2</v>
      </c>
      <c r="S658">
        <v>0.2</v>
      </c>
      <c r="T658">
        <v>45.3</v>
      </c>
    </row>
    <row r="659" spans="1:20" x14ac:dyDescent="0.25">
      <c r="A659" t="s">
        <v>2163</v>
      </c>
      <c r="B659" s="1">
        <v>42632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701.4</v>
      </c>
      <c r="R659">
        <v>2</v>
      </c>
      <c r="S659">
        <v>0.3</v>
      </c>
      <c r="T659">
        <v>-50.1</v>
      </c>
    </row>
    <row r="660" spans="1:20" x14ac:dyDescent="0.25">
      <c r="A660" t="s">
        <v>2163</v>
      </c>
      <c r="B660" s="1">
        <v>42632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2.2999999999999998</v>
      </c>
      <c r="R660">
        <v>2</v>
      </c>
      <c r="S660">
        <v>0.8</v>
      </c>
      <c r="T660">
        <v>-3.5</v>
      </c>
    </row>
    <row r="661" spans="1:20" x14ac:dyDescent="0.25">
      <c r="A661" t="s">
        <v>2166</v>
      </c>
      <c r="B661" s="1">
        <v>42240</v>
      </c>
      <c r="C661" s="1">
        <v>42244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</v>
      </c>
      <c r="R661">
        <v>7</v>
      </c>
      <c r="S661">
        <v>0.2</v>
      </c>
      <c r="T661">
        <v>124.9</v>
      </c>
    </row>
    <row r="662" spans="1:20" x14ac:dyDescent="0.25">
      <c r="A662" t="s">
        <v>2166</v>
      </c>
      <c r="B662" s="1">
        <v>42240</v>
      </c>
      <c r="C662" s="1">
        <v>42244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724.1</v>
      </c>
      <c r="R662">
        <v>14</v>
      </c>
      <c r="S662">
        <v>0.2</v>
      </c>
      <c r="T662">
        <v>-135.80000000000001</v>
      </c>
    </row>
    <row r="663" spans="1:20" x14ac:dyDescent="0.25">
      <c r="A663" t="s">
        <v>2166</v>
      </c>
      <c r="B663" s="1">
        <v>42240</v>
      </c>
      <c r="C663" s="1">
        <v>42244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918.8</v>
      </c>
      <c r="R663">
        <v>5</v>
      </c>
      <c r="S663">
        <v>0.3</v>
      </c>
      <c r="T663">
        <v>-118.1</v>
      </c>
    </row>
    <row r="664" spans="1:20" x14ac:dyDescent="0.25">
      <c r="A664" t="s">
        <v>2166</v>
      </c>
      <c r="B664" s="1">
        <v>42240</v>
      </c>
      <c r="C664" s="1">
        <v>42244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</v>
      </c>
      <c r="R664">
        <v>3</v>
      </c>
      <c r="S664">
        <v>0.8</v>
      </c>
      <c r="T664">
        <v>-4.2</v>
      </c>
    </row>
    <row r="665" spans="1:20" x14ac:dyDescent="0.25">
      <c r="A665" t="s">
        <v>2169</v>
      </c>
      <c r="B665" s="1">
        <v>42455</v>
      </c>
      <c r="C665" s="1">
        <v>42459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460</v>
      </c>
      <c r="R665">
        <v>5</v>
      </c>
      <c r="S665">
        <v>0</v>
      </c>
      <c r="T665">
        <v>18.399999999999999</v>
      </c>
    </row>
    <row r="666" spans="1:20" x14ac:dyDescent="0.25">
      <c r="A666" t="s">
        <v>2172</v>
      </c>
      <c r="B666" s="1">
        <v>42678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</v>
      </c>
      <c r="R666">
        <v>3</v>
      </c>
      <c r="S666">
        <v>0</v>
      </c>
      <c r="T666">
        <v>5.3</v>
      </c>
    </row>
    <row r="667" spans="1:20" x14ac:dyDescent="0.25">
      <c r="A667" t="s">
        <v>2173</v>
      </c>
      <c r="B667" s="1">
        <v>42894</v>
      </c>
      <c r="C667" s="1">
        <v>42896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23.8</v>
      </c>
      <c r="R667">
        <v>3</v>
      </c>
      <c r="S667">
        <v>0.2</v>
      </c>
      <c r="T667">
        <v>2.1</v>
      </c>
    </row>
    <row r="668" spans="1:20" x14ac:dyDescent="0.25">
      <c r="A668" t="s">
        <v>2173</v>
      </c>
      <c r="B668" s="1">
        <v>42894</v>
      </c>
      <c r="C668" s="1">
        <v>42896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85.1</v>
      </c>
      <c r="R668">
        <v>3</v>
      </c>
      <c r="S668">
        <v>0.2</v>
      </c>
      <c r="T668">
        <v>28.7</v>
      </c>
    </row>
    <row r="669" spans="1:20" x14ac:dyDescent="0.25">
      <c r="A669" t="s">
        <v>2173</v>
      </c>
      <c r="B669" s="1">
        <v>42894</v>
      </c>
      <c r="C669" s="1">
        <v>42896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381.6</v>
      </c>
      <c r="R669">
        <v>3</v>
      </c>
      <c r="S669">
        <v>0.2</v>
      </c>
      <c r="T669">
        <v>28.6</v>
      </c>
    </row>
    <row r="670" spans="1:20" x14ac:dyDescent="0.25">
      <c r="A670" t="s">
        <v>2180</v>
      </c>
      <c r="B670" s="1">
        <v>41997</v>
      </c>
      <c r="C670" s="1">
        <v>41999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30.4</v>
      </c>
      <c r="R670">
        <v>5</v>
      </c>
      <c r="S670">
        <v>0.2</v>
      </c>
      <c r="T670">
        <v>8.6999999999999993</v>
      </c>
    </row>
    <row r="671" spans="1:20" x14ac:dyDescent="0.25">
      <c r="A671" t="s">
        <v>2186</v>
      </c>
      <c r="B671" s="1">
        <v>42895</v>
      </c>
      <c r="C671" s="1">
        <v>42899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24</v>
      </c>
      <c r="R671">
        <v>3</v>
      </c>
      <c r="S671">
        <v>0.6</v>
      </c>
      <c r="T671">
        <v>-14.4</v>
      </c>
    </row>
    <row r="672" spans="1:20" x14ac:dyDescent="0.25">
      <c r="A672" t="s">
        <v>2186</v>
      </c>
      <c r="B672" s="1">
        <v>42895</v>
      </c>
      <c r="C672" s="1">
        <v>42899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</v>
      </c>
      <c r="R672">
        <v>1</v>
      </c>
      <c r="S672">
        <v>0.5</v>
      </c>
      <c r="T672">
        <v>-71.900000000000006</v>
      </c>
    </row>
    <row r="673" spans="1:20" x14ac:dyDescent="0.25">
      <c r="A673" t="s">
        <v>2186</v>
      </c>
      <c r="B673" s="1">
        <v>42895</v>
      </c>
      <c r="C673" s="1">
        <v>42899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36.4</v>
      </c>
      <c r="R673">
        <v>8</v>
      </c>
      <c r="S673">
        <v>0.2</v>
      </c>
      <c r="T673">
        <v>11.4</v>
      </c>
    </row>
    <row r="674" spans="1:20" x14ac:dyDescent="0.25">
      <c r="A674" t="s">
        <v>2192</v>
      </c>
      <c r="B674" s="1">
        <v>42901</v>
      </c>
      <c r="C674" s="1">
        <v>42908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19.600000000000001</v>
      </c>
      <c r="R674">
        <v>5</v>
      </c>
      <c r="S674">
        <v>0.2</v>
      </c>
      <c r="T674">
        <v>1.7</v>
      </c>
    </row>
    <row r="675" spans="1:20" x14ac:dyDescent="0.25">
      <c r="A675" t="s">
        <v>2195</v>
      </c>
      <c r="B675" s="1">
        <v>43074</v>
      </c>
      <c r="C675" s="1">
        <v>43077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</v>
      </c>
      <c r="R675">
        <v>3</v>
      </c>
      <c r="S675">
        <v>0</v>
      </c>
      <c r="T675">
        <v>16.600000000000001</v>
      </c>
    </row>
    <row r="676" spans="1:20" x14ac:dyDescent="0.25">
      <c r="A676" t="s">
        <v>2195</v>
      </c>
      <c r="B676" s="1">
        <v>43074</v>
      </c>
      <c r="C676" s="1">
        <v>43077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</v>
      </c>
    </row>
    <row r="677" spans="1:20" x14ac:dyDescent="0.25">
      <c r="A677" t="s">
        <v>2195</v>
      </c>
      <c r="B677" s="1">
        <v>43074</v>
      </c>
      <c r="C677" s="1">
        <v>43077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99.4</v>
      </c>
      <c r="R677">
        <v>3</v>
      </c>
      <c r="S677">
        <v>0</v>
      </c>
      <c r="T677">
        <v>40.700000000000003</v>
      </c>
    </row>
    <row r="678" spans="1:20" x14ac:dyDescent="0.25">
      <c r="A678" t="s">
        <v>2202</v>
      </c>
      <c r="B678" s="1">
        <v>42812</v>
      </c>
      <c r="C678" s="1">
        <v>42817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2.7</v>
      </c>
      <c r="R678">
        <v>3</v>
      </c>
      <c r="S678">
        <v>0.8</v>
      </c>
      <c r="T678">
        <v>-7.4</v>
      </c>
    </row>
    <row r="679" spans="1:20" x14ac:dyDescent="0.25">
      <c r="A679" t="s">
        <v>2202</v>
      </c>
      <c r="B679" s="1">
        <v>42812</v>
      </c>
      <c r="C679" s="1">
        <v>42817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</v>
      </c>
      <c r="R679">
        <v>3</v>
      </c>
      <c r="S679">
        <v>0.2</v>
      </c>
      <c r="T679">
        <v>4.5</v>
      </c>
    </row>
    <row r="680" spans="1:20" x14ac:dyDescent="0.25">
      <c r="A680" t="s">
        <v>2202</v>
      </c>
      <c r="B680" s="1">
        <v>42812</v>
      </c>
      <c r="C680" s="1">
        <v>42817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</v>
      </c>
      <c r="R680">
        <v>3</v>
      </c>
      <c r="S680">
        <v>0.6</v>
      </c>
      <c r="T680">
        <v>-41.3</v>
      </c>
    </row>
    <row r="681" spans="1:20" x14ac:dyDescent="0.25">
      <c r="A681" t="s">
        <v>2202</v>
      </c>
      <c r="B681" s="1">
        <v>42812</v>
      </c>
      <c r="C681" s="1">
        <v>42817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183</v>
      </c>
      <c r="R681">
        <v>3</v>
      </c>
      <c r="S681">
        <v>0.8</v>
      </c>
      <c r="T681">
        <v>-320.2</v>
      </c>
    </row>
    <row r="682" spans="1:20" x14ac:dyDescent="0.25">
      <c r="A682" t="s">
        <v>2214</v>
      </c>
      <c r="B682" s="1">
        <v>42693</v>
      </c>
      <c r="C682" s="1">
        <v>42698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14.4</v>
      </c>
      <c r="R682">
        <v>3</v>
      </c>
      <c r="S682">
        <v>0.2</v>
      </c>
      <c r="T682">
        <v>4.7</v>
      </c>
    </row>
    <row r="683" spans="1:20" x14ac:dyDescent="0.25">
      <c r="A683" t="s">
        <v>2214</v>
      </c>
      <c r="B683" s="1">
        <v>42693</v>
      </c>
      <c r="C683" s="1">
        <v>42698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65</v>
      </c>
      <c r="R683">
        <v>2</v>
      </c>
      <c r="S683">
        <v>0</v>
      </c>
      <c r="T683">
        <v>2.6</v>
      </c>
    </row>
    <row r="684" spans="1:20" x14ac:dyDescent="0.25">
      <c r="A684" t="s">
        <v>2214</v>
      </c>
      <c r="B684" s="1">
        <v>42693</v>
      </c>
      <c r="C684" s="1">
        <v>42698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</v>
      </c>
    </row>
    <row r="685" spans="1:20" x14ac:dyDescent="0.25">
      <c r="A685" t="s">
        <v>2221</v>
      </c>
      <c r="B685" s="1">
        <v>43043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 s="2">
        <v>8000</v>
      </c>
      <c r="R685">
        <v>4</v>
      </c>
      <c r="S685">
        <v>0.5</v>
      </c>
      <c r="T685" s="2">
        <v>-3840</v>
      </c>
    </row>
    <row r="686" spans="1:20" x14ac:dyDescent="0.25">
      <c r="A686" t="s">
        <v>2221</v>
      </c>
      <c r="B686" s="1">
        <v>43043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</v>
      </c>
      <c r="R686">
        <v>2</v>
      </c>
      <c r="S686">
        <v>0.2</v>
      </c>
      <c r="T686">
        <v>14.7</v>
      </c>
    </row>
    <row r="687" spans="1:20" x14ac:dyDescent="0.25">
      <c r="A687" t="s">
        <v>2227</v>
      </c>
      <c r="B687" s="1">
        <v>41825</v>
      </c>
      <c r="C687" s="1">
        <v>41828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480</v>
      </c>
      <c r="R687">
        <v>3</v>
      </c>
      <c r="S687">
        <v>0</v>
      </c>
      <c r="T687">
        <v>163.19999999999999</v>
      </c>
    </row>
    <row r="688" spans="1:20" x14ac:dyDescent="0.25">
      <c r="A688" t="s">
        <v>2227</v>
      </c>
      <c r="B688" s="1">
        <v>41825</v>
      </c>
      <c r="C688" s="1">
        <v>41828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</v>
      </c>
      <c r="R688">
        <v>2</v>
      </c>
      <c r="S688">
        <v>0</v>
      </c>
      <c r="T688">
        <v>6.9</v>
      </c>
    </row>
    <row r="689" spans="1:20" x14ac:dyDescent="0.25">
      <c r="A689" t="s">
        <v>2227</v>
      </c>
      <c r="B689" s="1">
        <v>41825</v>
      </c>
      <c r="C689" s="1">
        <v>41828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19.399999999999999</v>
      </c>
      <c r="R689">
        <v>3</v>
      </c>
      <c r="S689">
        <v>0</v>
      </c>
      <c r="T689">
        <v>9.3000000000000007</v>
      </c>
    </row>
    <row r="690" spans="1:20" x14ac:dyDescent="0.25">
      <c r="A690" t="s">
        <v>2232</v>
      </c>
      <c r="B690" s="1">
        <v>43094</v>
      </c>
      <c r="C690" s="1">
        <v>43098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192</v>
      </c>
      <c r="R690">
        <v>2</v>
      </c>
      <c r="S690">
        <v>0.2</v>
      </c>
      <c r="T690">
        <v>4.8</v>
      </c>
    </row>
    <row r="691" spans="1:20" x14ac:dyDescent="0.25">
      <c r="A691" t="s">
        <v>2237</v>
      </c>
      <c r="B691" s="1">
        <v>41811</v>
      </c>
      <c r="C691" s="1">
        <v>41813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</v>
      </c>
      <c r="R691">
        <v>1</v>
      </c>
      <c r="S691">
        <v>0</v>
      </c>
      <c r="T691">
        <v>14.6</v>
      </c>
    </row>
    <row r="692" spans="1:20" x14ac:dyDescent="0.25">
      <c r="A692" t="s">
        <v>2237</v>
      </c>
      <c r="B692" s="1">
        <v>41811</v>
      </c>
      <c r="C692" s="1">
        <v>41813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</v>
      </c>
      <c r="R692">
        <v>1</v>
      </c>
      <c r="S692">
        <v>0</v>
      </c>
      <c r="T692">
        <v>74.099999999999994</v>
      </c>
    </row>
    <row r="693" spans="1:20" x14ac:dyDescent="0.25">
      <c r="A693" t="s">
        <v>2237</v>
      </c>
      <c r="B693" s="1">
        <v>41811</v>
      </c>
      <c r="C693" s="1">
        <v>41813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36.799999999999997</v>
      </c>
      <c r="R693">
        <v>3</v>
      </c>
      <c r="S693">
        <v>0</v>
      </c>
      <c r="T693">
        <v>10.3</v>
      </c>
    </row>
    <row r="694" spans="1:20" x14ac:dyDescent="0.25">
      <c r="A694" t="s">
        <v>2245</v>
      </c>
      <c r="B694" s="1">
        <v>42091</v>
      </c>
      <c r="C694" s="1">
        <v>42096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</v>
      </c>
      <c r="R694">
        <v>1</v>
      </c>
      <c r="S694">
        <v>0</v>
      </c>
      <c r="T694">
        <v>24.9</v>
      </c>
    </row>
    <row r="695" spans="1:20" x14ac:dyDescent="0.25">
      <c r="A695" t="s">
        <v>2245</v>
      </c>
      <c r="B695" s="1">
        <v>42091</v>
      </c>
      <c r="C695" s="1">
        <v>42096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</v>
      </c>
    </row>
    <row r="696" spans="1:20" x14ac:dyDescent="0.25">
      <c r="A696" t="s">
        <v>2252</v>
      </c>
      <c r="B696" s="1">
        <v>42138</v>
      </c>
      <c r="C696" s="1">
        <v>42141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198.3</v>
      </c>
      <c r="R696">
        <v>8</v>
      </c>
      <c r="S696">
        <v>0.2</v>
      </c>
      <c r="T696">
        <v>17.3</v>
      </c>
    </row>
    <row r="697" spans="1:20" x14ac:dyDescent="0.25">
      <c r="A697" t="s">
        <v>2252</v>
      </c>
      <c r="B697" s="1">
        <v>42138</v>
      </c>
      <c r="C697" s="1">
        <v>42141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47.4</v>
      </c>
      <c r="R697">
        <v>4</v>
      </c>
      <c r="S697">
        <v>0.2</v>
      </c>
      <c r="T697">
        <v>17.8</v>
      </c>
    </row>
    <row r="698" spans="1:20" x14ac:dyDescent="0.25">
      <c r="A698" t="s">
        <v>2252</v>
      </c>
      <c r="B698" s="1">
        <v>42138</v>
      </c>
      <c r="C698" s="1">
        <v>42141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201</v>
      </c>
      <c r="R698">
        <v>7</v>
      </c>
      <c r="S698">
        <v>0.2</v>
      </c>
      <c r="T698">
        <v>62.8</v>
      </c>
    </row>
    <row r="699" spans="1:20" x14ac:dyDescent="0.25">
      <c r="A699" t="s">
        <v>2252</v>
      </c>
      <c r="B699" s="1">
        <v>42138</v>
      </c>
      <c r="C699" s="1">
        <v>42141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97.7</v>
      </c>
      <c r="R699">
        <v>4</v>
      </c>
      <c r="S699">
        <v>0.2</v>
      </c>
      <c r="T699">
        <v>31.8</v>
      </c>
    </row>
    <row r="700" spans="1:20" x14ac:dyDescent="0.25">
      <c r="A700" t="s">
        <v>2252</v>
      </c>
      <c r="B700" s="1">
        <v>42138</v>
      </c>
      <c r="C700" s="1">
        <v>42141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2.7</v>
      </c>
      <c r="R700">
        <v>1</v>
      </c>
      <c r="S700">
        <v>0.2</v>
      </c>
      <c r="T700">
        <v>0.8</v>
      </c>
    </row>
    <row r="701" spans="1:20" x14ac:dyDescent="0.25">
      <c r="A701" t="s">
        <v>2252</v>
      </c>
      <c r="B701" s="1">
        <v>42138</v>
      </c>
      <c r="C701" s="1">
        <v>42141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18.600000000000001</v>
      </c>
      <c r="R701">
        <v>2</v>
      </c>
      <c r="S701">
        <v>0.7</v>
      </c>
      <c r="T701">
        <v>-13.6</v>
      </c>
    </row>
    <row r="702" spans="1:20" x14ac:dyDescent="0.25">
      <c r="A702" t="s">
        <v>2252</v>
      </c>
      <c r="B702" s="1">
        <v>42138</v>
      </c>
      <c r="C702" s="1">
        <v>42141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4.9000000000000004</v>
      </c>
      <c r="R702">
        <v>3</v>
      </c>
      <c r="S702">
        <v>0.7</v>
      </c>
      <c r="T702">
        <v>-3.4</v>
      </c>
    </row>
    <row r="703" spans="1:20" x14ac:dyDescent="0.25">
      <c r="A703" t="s">
        <v>2264</v>
      </c>
      <c r="B703" s="1">
        <v>42980</v>
      </c>
      <c r="C703" s="1">
        <v>42986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15.1</v>
      </c>
      <c r="R703">
        <v>3</v>
      </c>
      <c r="S703">
        <v>0.2</v>
      </c>
      <c r="T703">
        <v>4.0999999999999996</v>
      </c>
    </row>
    <row r="704" spans="1:20" x14ac:dyDescent="0.25">
      <c r="A704" t="s">
        <v>2265</v>
      </c>
      <c r="B704" s="1">
        <v>42678</v>
      </c>
      <c r="C704" s="1">
        <v>42682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209.9</v>
      </c>
      <c r="R704">
        <v>3</v>
      </c>
      <c r="S704">
        <v>0</v>
      </c>
      <c r="T704">
        <v>35.700000000000003</v>
      </c>
    </row>
    <row r="705" spans="1:20" x14ac:dyDescent="0.25">
      <c r="A705" t="s">
        <v>2268</v>
      </c>
      <c r="B705" s="1">
        <v>42103</v>
      </c>
      <c r="C705" s="1">
        <v>42108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</v>
      </c>
      <c r="R705">
        <v>3</v>
      </c>
      <c r="S705">
        <v>0.2</v>
      </c>
      <c r="T705">
        <v>-13.9</v>
      </c>
    </row>
    <row r="706" spans="1:20" x14ac:dyDescent="0.25">
      <c r="A706" t="s">
        <v>2273</v>
      </c>
      <c r="B706" s="1">
        <v>41894</v>
      </c>
      <c r="C706" s="1">
        <v>41899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10.4</v>
      </c>
      <c r="R706">
        <v>2</v>
      </c>
      <c r="S706">
        <v>0.2</v>
      </c>
      <c r="T706">
        <v>3.6</v>
      </c>
    </row>
    <row r="707" spans="1:20" x14ac:dyDescent="0.25">
      <c r="A707" t="s">
        <v>2273</v>
      </c>
      <c r="B707" s="1">
        <v>41894</v>
      </c>
      <c r="C707" s="1">
        <v>41899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</v>
      </c>
      <c r="R707">
        <v>5</v>
      </c>
      <c r="S707">
        <v>0.2</v>
      </c>
      <c r="T707">
        <v>18.8</v>
      </c>
    </row>
    <row r="708" spans="1:20" x14ac:dyDescent="0.25">
      <c r="A708" t="s">
        <v>2273</v>
      </c>
      <c r="B708" s="1">
        <v>41894</v>
      </c>
      <c r="C708" s="1">
        <v>41899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</v>
      </c>
      <c r="R708">
        <v>1</v>
      </c>
      <c r="S708">
        <v>0.2</v>
      </c>
      <c r="T708">
        <v>2.2999999999999998</v>
      </c>
    </row>
    <row r="709" spans="1:20" x14ac:dyDescent="0.25">
      <c r="A709" t="s">
        <v>2281</v>
      </c>
      <c r="B709" s="1">
        <v>41975</v>
      </c>
      <c r="C709" s="1">
        <v>41977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120</v>
      </c>
      <c r="R709">
        <v>4</v>
      </c>
      <c r="S709">
        <v>0</v>
      </c>
      <c r="T709">
        <v>52.8</v>
      </c>
    </row>
    <row r="710" spans="1:20" x14ac:dyDescent="0.25">
      <c r="A710" t="s">
        <v>2281</v>
      </c>
      <c r="B710" s="1">
        <v>41975</v>
      </c>
      <c r="C710" s="1">
        <v>41977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</v>
      </c>
      <c r="R710">
        <v>5</v>
      </c>
      <c r="S710">
        <v>0.2</v>
      </c>
      <c r="T710">
        <v>-110.5</v>
      </c>
    </row>
    <row r="711" spans="1:20" x14ac:dyDescent="0.25">
      <c r="A711" t="s">
        <v>2281</v>
      </c>
      <c r="B711" s="1">
        <v>41975</v>
      </c>
      <c r="C711" s="1">
        <v>41977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</v>
      </c>
      <c r="R711">
        <v>8</v>
      </c>
      <c r="S711">
        <v>0.2</v>
      </c>
      <c r="T711">
        <v>15.8</v>
      </c>
    </row>
    <row r="712" spans="1:20" x14ac:dyDescent="0.25">
      <c r="A712" t="s">
        <v>2286</v>
      </c>
      <c r="B712" s="1">
        <v>41734</v>
      </c>
      <c r="C712" s="1">
        <v>41736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55.5</v>
      </c>
      <c r="R712">
        <v>1</v>
      </c>
      <c r="S712">
        <v>0</v>
      </c>
      <c r="T712">
        <v>26.6</v>
      </c>
    </row>
    <row r="713" spans="1:20" x14ac:dyDescent="0.25">
      <c r="A713" t="s">
        <v>2289</v>
      </c>
      <c r="B713" s="1">
        <v>42981</v>
      </c>
      <c r="C713" s="1">
        <v>42985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24.5</v>
      </c>
      <c r="R713">
        <v>4</v>
      </c>
      <c r="S713">
        <v>0.2</v>
      </c>
      <c r="T713">
        <v>8.9</v>
      </c>
    </row>
    <row r="714" spans="1:20" x14ac:dyDescent="0.25">
      <c r="A714" t="s">
        <v>2295</v>
      </c>
      <c r="B714" s="1">
        <v>42874</v>
      </c>
      <c r="C714" s="1">
        <v>42879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</v>
      </c>
      <c r="R714">
        <v>6</v>
      </c>
      <c r="S714">
        <v>0</v>
      </c>
      <c r="T714">
        <v>109.7</v>
      </c>
    </row>
    <row r="715" spans="1:20" x14ac:dyDescent="0.25">
      <c r="A715" t="s">
        <v>2295</v>
      </c>
      <c r="B715" s="1">
        <v>42874</v>
      </c>
      <c r="C715" s="1">
        <v>42879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308</v>
      </c>
      <c r="R715">
        <v>2</v>
      </c>
      <c r="S715">
        <v>0</v>
      </c>
      <c r="T715">
        <v>89.3</v>
      </c>
    </row>
    <row r="716" spans="1:20" x14ac:dyDescent="0.25">
      <c r="A716" t="s">
        <v>2295</v>
      </c>
      <c r="B716" s="1">
        <v>42874</v>
      </c>
      <c r="C716" s="1">
        <v>42879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300</v>
      </c>
      <c r="R716">
        <v>3</v>
      </c>
      <c r="S716">
        <v>0</v>
      </c>
      <c r="T716">
        <v>114</v>
      </c>
    </row>
    <row r="717" spans="1:20" x14ac:dyDescent="0.25">
      <c r="A717" t="s">
        <v>2303</v>
      </c>
      <c r="B717" s="1">
        <v>41821</v>
      </c>
      <c r="C717" s="1">
        <v>41826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19.899999999999999</v>
      </c>
      <c r="R717">
        <v>5</v>
      </c>
      <c r="S717">
        <v>0.2</v>
      </c>
      <c r="T717">
        <v>7</v>
      </c>
    </row>
    <row r="718" spans="1:20" x14ac:dyDescent="0.25">
      <c r="A718" t="s">
        <v>2306</v>
      </c>
      <c r="B718" s="1">
        <v>41650</v>
      </c>
      <c r="C718" s="1">
        <v>41653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</v>
      </c>
      <c r="R718">
        <v>2</v>
      </c>
      <c r="S718">
        <v>0</v>
      </c>
      <c r="T718">
        <v>3.1</v>
      </c>
    </row>
    <row r="719" spans="1:20" x14ac:dyDescent="0.25">
      <c r="A719" t="s">
        <v>2309</v>
      </c>
      <c r="B719" s="1">
        <v>43002</v>
      </c>
      <c r="C719" s="1">
        <v>43007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103.1</v>
      </c>
      <c r="R719">
        <v>3</v>
      </c>
      <c r="S719">
        <v>0.2</v>
      </c>
      <c r="T719">
        <v>24.5</v>
      </c>
    </row>
    <row r="720" spans="1:20" x14ac:dyDescent="0.25">
      <c r="A720" t="s">
        <v>2312</v>
      </c>
      <c r="B720" s="1">
        <v>41792</v>
      </c>
      <c r="C720" s="1">
        <v>41797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</v>
      </c>
      <c r="R720">
        <v>3</v>
      </c>
      <c r="S720">
        <v>0.2</v>
      </c>
      <c r="T720">
        <v>19.399999999999999</v>
      </c>
    </row>
    <row r="721" spans="1:20" x14ac:dyDescent="0.25">
      <c r="A721" t="s">
        <v>2312</v>
      </c>
      <c r="B721" s="1">
        <v>41792</v>
      </c>
      <c r="C721" s="1">
        <v>41797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</v>
      </c>
      <c r="R721">
        <v>6</v>
      </c>
      <c r="S721">
        <v>0</v>
      </c>
      <c r="T721">
        <v>22</v>
      </c>
    </row>
    <row r="722" spans="1:20" x14ac:dyDescent="0.25">
      <c r="A722" t="s">
        <v>2315</v>
      </c>
      <c r="B722" s="1">
        <v>42413</v>
      </c>
      <c r="C722" s="1">
        <v>42418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146.80000000000001</v>
      </c>
      <c r="R722">
        <v>3</v>
      </c>
      <c r="S722">
        <v>0</v>
      </c>
      <c r="T722">
        <v>73.400000000000006</v>
      </c>
    </row>
    <row r="723" spans="1:20" x14ac:dyDescent="0.25">
      <c r="A723" t="s">
        <v>2320</v>
      </c>
      <c r="B723" s="1">
        <v>42719</v>
      </c>
      <c r="C723" s="1">
        <v>42723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 s="2">
        <v>1652.9</v>
      </c>
      <c r="R723">
        <v>3</v>
      </c>
      <c r="S723">
        <v>0</v>
      </c>
      <c r="T723">
        <v>231.4</v>
      </c>
    </row>
    <row r="724" spans="1:20" x14ac:dyDescent="0.25">
      <c r="A724" t="s">
        <v>2320</v>
      </c>
      <c r="B724" s="1">
        <v>42719</v>
      </c>
      <c r="C724" s="1">
        <v>42723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296.39999999999998</v>
      </c>
      <c r="R724">
        <v>3</v>
      </c>
      <c r="S724">
        <v>0</v>
      </c>
      <c r="T724">
        <v>80</v>
      </c>
    </row>
    <row r="725" spans="1:20" x14ac:dyDescent="0.25">
      <c r="A725" t="s">
        <v>2325</v>
      </c>
      <c r="B725" s="1">
        <v>41919</v>
      </c>
      <c r="C725" s="1">
        <v>41925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</v>
      </c>
      <c r="R725">
        <v>5</v>
      </c>
      <c r="S725">
        <v>0.2</v>
      </c>
      <c r="T725">
        <v>21.1</v>
      </c>
    </row>
    <row r="726" spans="1:20" x14ac:dyDescent="0.25">
      <c r="A726" t="s">
        <v>2330</v>
      </c>
      <c r="B726" s="1">
        <v>42558</v>
      </c>
      <c r="C726" s="1">
        <v>42563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45.6</v>
      </c>
      <c r="R726">
        <v>7</v>
      </c>
      <c r="S726">
        <v>0.2</v>
      </c>
      <c r="T726">
        <v>5.0999999999999996</v>
      </c>
    </row>
    <row r="727" spans="1:20" x14ac:dyDescent="0.25">
      <c r="A727" t="s">
        <v>2336</v>
      </c>
      <c r="B727" s="1">
        <v>42994</v>
      </c>
      <c r="C727" s="1">
        <v>42998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17.600000000000001</v>
      </c>
      <c r="R727">
        <v>2</v>
      </c>
      <c r="S727">
        <v>0.2</v>
      </c>
      <c r="T727">
        <v>6.4</v>
      </c>
    </row>
    <row r="728" spans="1:20" x14ac:dyDescent="0.25">
      <c r="A728" t="s">
        <v>2336</v>
      </c>
      <c r="B728" s="1">
        <v>42994</v>
      </c>
      <c r="C728" s="1">
        <v>42998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56</v>
      </c>
      <c r="R728">
        <v>1</v>
      </c>
      <c r="S728">
        <v>0.2</v>
      </c>
      <c r="T728">
        <v>5.6</v>
      </c>
    </row>
    <row r="729" spans="1:20" x14ac:dyDescent="0.25">
      <c r="A729" t="s">
        <v>2343</v>
      </c>
      <c r="B729" s="1">
        <v>42707</v>
      </c>
      <c r="C729" s="1">
        <v>42710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</v>
      </c>
      <c r="R729">
        <v>8</v>
      </c>
      <c r="S729">
        <v>0</v>
      </c>
      <c r="T729">
        <v>84.1</v>
      </c>
    </row>
    <row r="730" spans="1:20" x14ac:dyDescent="0.25">
      <c r="A730" t="s">
        <v>2343</v>
      </c>
      <c r="B730" s="1">
        <v>42707</v>
      </c>
      <c r="C730" s="1">
        <v>42710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</v>
      </c>
      <c r="R730">
        <v>2</v>
      </c>
      <c r="S730">
        <v>0.4</v>
      </c>
      <c r="T730">
        <v>-153.30000000000001</v>
      </c>
    </row>
    <row r="731" spans="1:20" x14ac:dyDescent="0.25">
      <c r="A731" t="s">
        <v>2343</v>
      </c>
      <c r="B731" s="1">
        <v>42707</v>
      </c>
      <c r="C731" s="1">
        <v>42710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</v>
      </c>
      <c r="R731">
        <v>3</v>
      </c>
      <c r="S731">
        <v>0</v>
      </c>
      <c r="T731">
        <v>10.1</v>
      </c>
    </row>
    <row r="732" spans="1:20" x14ac:dyDescent="0.25">
      <c r="A732" t="s">
        <v>2343</v>
      </c>
      <c r="B732" s="1">
        <v>42707</v>
      </c>
      <c r="C732" s="1">
        <v>42710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542.70000000000005</v>
      </c>
      <c r="R732">
        <v>3</v>
      </c>
      <c r="S732">
        <v>0.1</v>
      </c>
      <c r="T732">
        <v>102.5</v>
      </c>
    </row>
    <row r="733" spans="1:20" x14ac:dyDescent="0.25">
      <c r="A733" t="s">
        <v>2343</v>
      </c>
      <c r="B733" s="1">
        <v>42707</v>
      </c>
      <c r="C733" s="1">
        <v>42710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</v>
      </c>
    </row>
    <row r="734" spans="1:20" x14ac:dyDescent="0.25">
      <c r="A734" t="s">
        <v>2353</v>
      </c>
      <c r="B734" s="1">
        <v>42756</v>
      </c>
      <c r="C734" s="1">
        <v>42760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</v>
      </c>
      <c r="R734">
        <v>3</v>
      </c>
      <c r="S734">
        <v>0</v>
      </c>
      <c r="T734">
        <v>9.6999999999999993</v>
      </c>
    </row>
    <row r="735" spans="1:20" x14ac:dyDescent="0.25">
      <c r="A735" t="s">
        <v>2353</v>
      </c>
      <c r="B735" s="1">
        <v>42756</v>
      </c>
      <c r="C735" s="1">
        <v>42760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180</v>
      </c>
      <c r="R735">
        <v>3</v>
      </c>
      <c r="S735">
        <v>0</v>
      </c>
      <c r="T735">
        <v>86.4</v>
      </c>
    </row>
    <row r="736" spans="1:20" x14ac:dyDescent="0.25">
      <c r="A736" t="s">
        <v>2353</v>
      </c>
      <c r="B736" s="1">
        <v>42756</v>
      </c>
      <c r="C736" s="1">
        <v>42760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99.7</v>
      </c>
      <c r="R736">
        <v>6</v>
      </c>
      <c r="S736">
        <v>0.2</v>
      </c>
      <c r="T736">
        <v>33.6</v>
      </c>
    </row>
    <row r="737" spans="1:20" x14ac:dyDescent="0.25">
      <c r="A737" t="s">
        <v>2353</v>
      </c>
      <c r="B737" s="1">
        <v>42756</v>
      </c>
      <c r="C737" s="1">
        <v>42760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</v>
      </c>
      <c r="R737">
        <v>4</v>
      </c>
      <c r="S737">
        <v>0.2</v>
      </c>
      <c r="T737">
        <v>9.4</v>
      </c>
    </row>
    <row r="738" spans="1:20" x14ac:dyDescent="0.25">
      <c r="A738" t="s">
        <v>2353</v>
      </c>
      <c r="B738" s="1">
        <v>42756</v>
      </c>
      <c r="C738" s="1">
        <v>42760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85</v>
      </c>
      <c r="R738">
        <v>1</v>
      </c>
      <c r="S738">
        <v>0</v>
      </c>
      <c r="T738">
        <v>18.7</v>
      </c>
    </row>
    <row r="739" spans="1:20" x14ac:dyDescent="0.25">
      <c r="A739" t="s">
        <v>2353</v>
      </c>
      <c r="B739" s="1">
        <v>42756</v>
      </c>
      <c r="C739" s="1">
        <v>42760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</v>
      </c>
      <c r="R739">
        <v>5</v>
      </c>
      <c r="S739">
        <v>0.2</v>
      </c>
      <c r="T739">
        <v>6.6</v>
      </c>
    </row>
    <row r="740" spans="1:20" x14ac:dyDescent="0.25">
      <c r="A740" t="s">
        <v>2362</v>
      </c>
      <c r="B740" s="1">
        <v>41890</v>
      </c>
      <c r="C740" s="1">
        <v>41894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50</v>
      </c>
      <c r="R740">
        <v>2</v>
      </c>
      <c r="S740">
        <v>0</v>
      </c>
      <c r="T740">
        <v>8.5</v>
      </c>
    </row>
    <row r="741" spans="1:20" x14ac:dyDescent="0.25">
      <c r="A741" t="s">
        <v>2365</v>
      </c>
      <c r="B741" s="1">
        <v>41643</v>
      </c>
      <c r="C741" s="1">
        <v>41647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11.8</v>
      </c>
      <c r="R741">
        <v>3</v>
      </c>
      <c r="S741">
        <v>0.2</v>
      </c>
      <c r="T741">
        <v>4.3</v>
      </c>
    </row>
    <row r="742" spans="1:20" x14ac:dyDescent="0.25">
      <c r="A742" t="s">
        <v>2365</v>
      </c>
      <c r="B742" s="1">
        <v>41643</v>
      </c>
      <c r="C742" s="1">
        <v>41647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</v>
      </c>
      <c r="R742">
        <v>3</v>
      </c>
      <c r="S742">
        <v>0.2</v>
      </c>
      <c r="T742">
        <v>-64.8</v>
      </c>
    </row>
    <row r="743" spans="1:20" x14ac:dyDescent="0.25">
      <c r="A743" t="s">
        <v>2365</v>
      </c>
      <c r="B743" s="1">
        <v>41643</v>
      </c>
      <c r="C743" s="1">
        <v>41647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</v>
      </c>
      <c r="R743">
        <v>2</v>
      </c>
      <c r="S743">
        <v>0.8</v>
      </c>
      <c r="T743">
        <v>-5.5</v>
      </c>
    </row>
    <row r="744" spans="1:20" x14ac:dyDescent="0.25">
      <c r="A744" t="s">
        <v>2372</v>
      </c>
      <c r="B744" s="1">
        <v>42609</v>
      </c>
      <c r="C744" s="1">
        <v>42614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</v>
      </c>
      <c r="R744">
        <v>5</v>
      </c>
      <c r="S744">
        <v>0.2</v>
      </c>
      <c r="T744">
        <v>-10.9</v>
      </c>
    </row>
    <row r="745" spans="1:20" x14ac:dyDescent="0.25">
      <c r="A745" t="s">
        <v>2372</v>
      </c>
      <c r="B745" s="1">
        <v>42609</v>
      </c>
      <c r="C745" s="1">
        <v>42614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</v>
      </c>
      <c r="R745">
        <v>1</v>
      </c>
      <c r="S745">
        <v>0.2</v>
      </c>
      <c r="T745">
        <v>1.1000000000000001</v>
      </c>
    </row>
    <row r="746" spans="1:20" x14ac:dyDescent="0.25">
      <c r="A746" t="s">
        <v>2372</v>
      </c>
      <c r="B746" s="1">
        <v>42609</v>
      </c>
      <c r="C746" s="1">
        <v>42614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4.5999999999999996</v>
      </c>
      <c r="R746">
        <v>1</v>
      </c>
      <c r="S746">
        <v>0.2</v>
      </c>
      <c r="T746">
        <v>1.7</v>
      </c>
    </row>
    <row r="747" spans="1:20" x14ac:dyDescent="0.25">
      <c r="A747" t="s">
        <v>2372</v>
      </c>
      <c r="B747" s="1">
        <v>42609</v>
      </c>
      <c r="C747" s="1">
        <v>42614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55.2</v>
      </c>
      <c r="R747">
        <v>4</v>
      </c>
      <c r="S747">
        <v>0.2</v>
      </c>
      <c r="T747">
        <v>6.2</v>
      </c>
    </row>
    <row r="748" spans="1:20" x14ac:dyDescent="0.25">
      <c r="A748" t="s">
        <v>2379</v>
      </c>
      <c r="B748" s="1">
        <v>41786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</v>
      </c>
      <c r="R748">
        <v>10</v>
      </c>
      <c r="S748">
        <v>0.2</v>
      </c>
      <c r="T748">
        <v>-28.4</v>
      </c>
    </row>
    <row r="749" spans="1:20" x14ac:dyDescent="0.25">
      <c r="A749" t="s">
        <v>2379</v>
      </c>
      <c r="B749" s="1">
        <v>41786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</v>
      </c>
      <c r="R749">
        <v>4</v>
      </c>
      <c r="S749">
        <v>0</v>
      </c>
      <c r="T749">
        <v>7.2</v>
      </c>
    </row>
    <row r="750" spans="1:20" x14ac:dyDescent="0.25">
      <c r="A750" t="s">
        <v>2380</v>
      </c>
      <c r="B750" s="1">
        <v>42449</v>
      </c>
      <c r="C750" s="1">
        <v>42451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12</v>
      </c>
      <c r="R750">
        <v>1</v>
      </c>
      <c r="S750">
        <v>0.2</v>
      </c>
      <c r="T750">
        <v>0.9</v>
      </c>
    </row>
    <row r="751" spans="1:20" x14ac:dyDescent="0.25">
      <c r="A751" t="s">
        <v>2386</v>
      </c>
      <c r="B751" s="1">
        <v>43010</v>
      </c>
      <c r="C751" s="1">
        <v>43014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58.1</v>
      </c>
      <c r="R751">
        <v>3</v>
      </c>
      <c r="S751">
        <v>0</v>
      </c>
      <c r="T751">
        <v>26.7</v>
      </c>
    </row>
    <row r="752" spans="1:20" x14ac:dyDescent="0.25">
      <c r="A752" t="s">
        <v>2386</v>
      </c>
      <c r="B752" s="1">
        <v>43010</v>
      </c>
      <c r="C752" s="1">
        <v>43014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157.69999999999999</v>
      </c>
      <c r="R752">
        <v>11</v>
      </c>
      <c r="S752">
        <v>0</v>
      </c>
      <c r="T752">
        <v>56.8</v>
      </c>
    </row>
    <row r="753" spans="1:20" x14ac:dyDescent="0.25">
      <c r="A753" t="s">
        <v>2386</v>
      </c>
      <c r="B753" s="1">
        <v>43010</v>
      </c>
      <c r="C753" s="1">
        <v>43014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57</v>
      </c>
      <c r="R753">
        <v>7</v>
      </c>
      <c r="S753">
        <v>0</v>
      </c>
      <c r="T753">
        <v>22.8</v>
      </c>
    </row>
    <row r="754" spans="1:20" x14ac:dyDescent="0.25">
      <c r="A754" t="s">
        <v>2386</v>
      </c>
      <c r="B754" s="1">
        <v>43010</v>
      </c>
      <c r="C754" s="1">
        <v>43014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2.9</v>
      </c>
      <c r="R754">
        <v>1</v>
      </c>
      <c r="S754">
        <v>0</v>
      </c>
      <c r="T754">
        <v>1.4</v>
      </c>
    </row>
    <row r="755" spans="1:20" x14ac:dyDescent="0.25">
      <c r="A755" t="s">
        <v>2396</v>
      </c>
      <c r="B755" s="1">
        <v>42467</v>
      </c>
      <c r="C755" s="1">
        <v>42469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 s="2">
        <v>1200</v>
      </c>
      <c r="R755">
        <v>3</v>
      </c>
      <c r="S755">
        <v>0.2</v>
      </c>
      <c r="T755">
        <v>375</v>
      </c>
    </row>
    <row r="756" spans="1:20" x14ac:dyDescent="0.25">
      <c r="A756" t="s">
        <v>2401</v>
      </c>
      <c r="B756" s="1">
        <v>42345</v>
      </c>
      <c r="C756" s="1">
        <v>42350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79.900000000000006</v>
      </c>
      <c r="R756">
        <v>4</v>
      </c>
      <c r="S756">
        <v>0</v>
      </c>
      <c r="T756">
        <v>28.8</v>
      </c>
    </row>
    <row r="757" spans="1:20" x14ac:dyDescent="0.25">
      <c r="A757" t="s">
        <v>2402</v>
      </c>
      <c r="B757" s="1">
        <v>42631</v>
      </c>
      <c r="C757" s="1">
        <v>42635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</v>
      </c>
      <c r="R757">
        <v>4</v>
      </c>
      <c r="S757">
        <v>0.5</v>
      </c>
      <c r="T757">
        <v>-167.3</v>
      </c>
    </row>
    <row r="758" spans="1:20" x14ac:dyDescent="0.25">
      <c r="A758" t="s">
        <v>2405</v>
      </c>
      <c r="B758" s="1">
        <v>42002</v>
      </c>
      <c r="C758" s="1">
        <v>42006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24.6</v>
      </c>
      <c r="R758">
        <v>2</v>
      </c>
      <c r="S758">
        <v>0</v>
      </c>
      <c r="T758">
        <v>6.9</v>
      </c>
    </row>
    <row r="759" spans="1:20" x14ac:dyDescent="0.25">
      <c r="A759" t="s">
        <v>2405</v>
      </c>
      <c r="B759" s="1">
        <v>42002</v>
      </c>
      <c r="C759" s="1">
        <v>42006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</v>
      </c>
    </row>
    <row r="760" spans="1:20" x14ac:dyDescent="0.25">
      <c r="A760" t="s">
        <v>2409</v>
      </c>
      <c r="B760" s="1">
        <v>42939</v>
      </c>
      <c r="C760" s="1">
        <v>42944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</v>
      </c>
      <c r="R760">
        <v>3</v>
      </c>
      <c r="S760">
        <v>0.2</v>
      </c>
      <c r="T760">
        <v>4.3</v>
      </c>
    </row>
    <row r="761" spans="1:20" x14ac:dyDescent="0.25">
      <c r="A761" t="s">
        <v>2412</v>
      </c>
      <c r="B761" s="1">
        <v>42996</v>
      </c>
      <c r="C761" s="1">
        <v>43000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</v>
      </c>
      <c r="R761">
        <v>4</v>
      </c>
      <c r="S761">
        <v>0</v>
      </c>
      <c r="T761">
        <v>10.199999999999999</v>
      </c>
    </row>
    <row r="762" spans="1:20" x14ac:dyDescent="0.25">
      <c r="A762" t="s">
        <v>2415</v>
      </c>
      <c r="B762" s="1">
        <v>42247</v>
      </c>
      <c r="C762" s="1">
        <v>42252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</v>
      </c>
      <c r="R762">
        <v>9</v>
      </c>
      <c r="S762">
        <v>0</v>
      </c>
      <c r="T762">
        <v>28</v>
      </c>
    </row>
    <row r="763" spans="1:20" x14ac:dyDescent="0.25">
      <c r="A763" t="s">
        <v>2416</v>
      </c>
      <c r="B763" s="1">
        <v>43042</v>
      </c>
      <c r="C763" s="1">
        <v>43046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12.4</v>
      </c>
      <c r="R763">
        <v>3</v>
      </c>
      <c r="S763">
        <v>0</v>
      </c>
      <c r="T763">
        <v>5.7</v>
      </c>
    </row>
    <row r="764" spans="1:20" x14ac:dyDescent="0.25">
      <c r="A764" t="s">
        <v>2419</v>
      </c>
      <c r="B764" s="1">
        <v>42043</v>
      </c>
      <c r="C764" s="1">
        <v>42048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108</v>
      </c>
      <c r="R764">
        <v>3</v>
      </c>
      <c r="S764">
        <v>0.4</v>
      </c>
      <c r="T764">
        <v>-27</v>
      </c>
    </row>
    <row r="765" spans="1:20" x14ac:dyDescent="0.25">
      <c r="A765" t="s">
        <v>2422</v>
      </c>
      <c r="B765" s="1">
        <v>41652</v>
      </c>
      <c r="C765" s="1">
        <v>41654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11.4</v>
      </c>
      <c r="R765">
        <v>2</v>
      </c>
      <c r="S765">
        <v>0</v>
      </c>
      <c r="T765">
        <v>5.3</v>
      </c>
    </row>
    <row r="766" spans="1:20" x14ac:dyDescent="0.25">
      <c r="A766" t="s">
        <v>2422</v>
      </c>
      <c r="B766" s="1">
        <v>41652</v>
      </c>
      <c r="C766" s="1">
        <v>41654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</v>
      </c>
      <c r="R766">
        <v>3</v>
      </c>
      <c r="S766">
        <v>0</v>
      </c>
      <c r="T766">
        <v>25.5</v>
      </c>
    </row>
    <row r="767" spans="1:20" x14ac:dyDescent="0.25">
      <c r="A767" t="s">
        <v>2422</v>
      </c>
      <c r="B767" s="1">
        <v>41652</v>
      </c>
      <c r="C767" s="1">
        <v>41654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646.70000000000005</v>
      </c>
      <c r="R767">
        <v>6</v>
      </c>
      <c r="S767">
        <v>0</v>
      </c>
      <c r="T767">
        <v>258.7</v>
      </c>
    </row>
    <row r="768" spans="1:20" x14ac:dyDescent="0.25">
      <c r="A768" t="s">
        <v>2422</v>
      </c>
      <c r="B768" s="1">
        <v>41652</v>
      </c>
      <c r="C768" s="1">
        <v>41654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</v>
      </c>
      <c r="R768">
        <v>3</v>
      </c>
      <c r="S768">
        <v>0</v>
      </c>
      <c r="T768">
        <v>2.7</v>
      </c>
    </row>
    <row r="769" spans="1:20" x14ac:dyDescent="0.25">
      <c r="A769" t="s">
        <v>2422</v>
      </c>
      <c r="B769" s="1">
        <v>41652</v>
      </c>
      <c r="C769" s="1">
        <v>41654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572.6</v>
      </c>
      <c r="R769">
        <v>6</v>
      </c>
      <c r="S769">
        <v>0</v>
      </c>
      <c r="T769">
        <v>34.4</v>
      </c>
    </row>
    <row r="770" spans="1:20" x14ac:dyDescent="0.25">
      <c r="A770" t="s">
        <v>2434</v>
      </c>
      <c r="B770" s="1">
        <v>41773</v>
      </c>
      <c r="C770" s="1">
        <v>41779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310.89999999999998</v>
      </c>
      <c r="R770">
        <v>2</v>
      </c>
      <c r="S770">
        <v>0.2</v>
      </c>
      <c r="T770">
        <v>23.3</v>
      </c>
    </row>
    <row r="771" spans="1:20" x14ac:dyDescent="0.25">
      <c r="A771" t="s">
        <v>2439</v>
      </c>
      <c r="B771" s="1">
        <v>42509</v>
      </c>
      <c r="C771" s="1">
        <v>42514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642</v>
      </c>
      <c r="R771">
        <v>2</v>
      </c>
      <c r="S771">
        <v>0</v>
      </c>
      <c r="T771">
        <v>179.7</v>
      </c>
    </row>
    <row r="772" spans="1:20" x14ac:dyDescent="0.25">
      <c r="A772" t="s">
        <v>2442</v>
      </c>
      <c r="B772" s="1">
        <v>42765</v>
      </c>
      <c r="C772" s="1">
        <v>42771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18.3</v>
      </c>
      <c r="R772">
        <v>2</v>
      </c>
      <c r="S772">
        <v>0</v>
      </c>
      <c r="T772">
        <v>9.1</v>
      </c>
    </row>
    <row r="773" spans="1:20" x14ac:dyDescent="0.25">
      <c r="A773" t="s">
        <v>2442</v>
      </c>
      <c r="B773" s="1">
        <v>42765</v>
      </c>
      <c r="C773" s="1">
        <v>42771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51.8</v>
      </c>
    </row>
    <row r="774" spans="1:20" x14ac:dyDescent="0.25">
      <c r="A774" t="s">
        <v>2442</v>
      </c>
      <c r="B774" s="1">
        <v>42765</v>
      </c>
      <c r="C774" s="1">
        <v>42771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32.4</v>
      </c>
      <c r="R774">
        <v>5</v>
      </c>
      <c r="S774">
        <v>0</v>
      </c>
      <c r="T774">
        <v>16.2</v>
      </c>
    </row>
    <row r="775" spans="1:20" x14ac:dyDescent="0.25">
      <c r="A775" t="s">
        <v>2442</v>
      </c>
      <c r="B775" s="1">
        <v>42765</v>
      </c>
      <c r="C775" s="1">
        <v>42771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</v>
      </c>
      <c r="R775">
        <v>1</v>
      </c>
      <c r="S775">
        <v>0</v>
      </c>
      <c r="T775">
        <v>3.5</v>
      </c>
    </row>
    <row r="776" spans="1:20" x14ac:dyDescent="0.25">
      <c r="A776" t="s">
        <v>2442</v>
      </c>
      <c r="B776" s="1">
        <v>42765</v>
      </c>
      <c r="C776" s="1">
        <v>42771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10.9</v>
      </c>
    </row>
    <row r="777" spans="1:20" x14ac:dyDescent="0.25">
      <c r="A777" t="s">
        <v>2442</v>
      </c>
      <c r="B777" s="1">
        <v>42765</v>
      </c>
      <c r="C777" s="1">
        <v>42771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34.6</v>
      </c>
      <c r="R777">
        <v>7</v>
      </c>
      <c r="S777">
        <v>0</v>
      </c>
      <c r="T777">
        <v>14.5</v>
      </c>
    </row>
    <row r="778" spans="1:20" x14ac:dyDescent="0.25">
      <c r="A778" t="s">
        <v>2453</v>
      </c>
      <c r="B778" s="1">
        <v>41819</v>
      </c>
      <c r="C778" s="1">
        <v>41826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32.799999999999997</v>
      </c>
      <c r="R778">
        <v>7</v>
      </c>
      <c r="S778">
        <v>0.2</v>
      </c>
      <c r="T778">
        <v>3.7</v>
      </c>
    </row>
    <row r="779" spans="1:20" x14ac:dyDescent="0.25">
      <c r="A779" t="s">
        <v>2458</v>
      </c>
      <c r="B779" s="1">
        <v>42237</v>
      </c>
      <c r="C779" s="1">
        <v>42239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</v>
      </c>
      <c r="R779">
        <v>3</v>
      </c>
      <c r="S779">
        <v>0.2</v>
      </c>
      <c r="T779">
        <v>40.799999999999997</v>
      </c>
    </row>
    <row r="780" spans="1:20" x14ac:dyDescent="0.25">
      <c r="A780" t="s">
        <v>2458</v>
      </c>
      <c r="B780" s="1">
        <v>42237</v>
      </c>
      <c r="C780" s="1">
        <v>42239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</v>
      </c>
      <c r="R780">
        <v>3</v>
      </c>
      <c r="S780">
        <v>0</v>
      </c>
      <c r="T780">
        <v>28.2</v>
      </c>
    </row>
    <row r="781" spans="1:20" x14ac:dyDescent="0.25">
      <c r="A781" t="s">
        <v>2458</v>
      </c>
      <c r="B781" s="1">
        <v>42237</v>
      </c>
      <c r="C781" s="1">
        <v>42239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</v>
      </c>
      <c r="R781">
        <v>4</v>
      </c>
      <c r="S781">
        <v>0</v>
      </c>
      <c r="T781">
        <v>11.7</v>
      </c>
    </row>
    <row r="782" spans="1:20" x14ac:dyDescent="0.25">
      <c r="A782" t="s">
        <v>2458</v>
      </c>
      <c r="B782" s="1">
        <v>42237</v>
      </c>
      <c r="C782" s="1">
        <v>42239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4.3</v>
      </c>
      <c r="R782">
        <v>1</v>
      </c>
      <c r="S782">
        <v>0</v>
      </c>
      <c r="T782">
        <v>1.9</v>
      </c>
    </row>
    <row r="783" spans="1:20" x14ac:dyDescent="0.25">
      <c r="A783" t="s">
        <v>2463</v>
      </c>
      <c r="B783" s="1">
        <v>42280</v>
      </c>
      <c r="C783" s="1">
        <v>42283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32.1</v>
      </c>
      <c r="R783">
        <v>5</v>
      </c>
      <c r="S783">
        <v>0.7</v>
      </c>
      <c r="T783">
        <v>-22.4</v>
      </c>
    </row>
    <row r="784" spans="1:20" x14ac:dyDescent="0.25">
      <c r="A784" t="s">
        <v>2463</v>
      </c>
      <c r="B784" s="1">
        <v>42280</v>
      </c>
      <c r="C784" s="1">
        <v>42283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25">
      <c r="A785" t="s">
        <v>2463</v>
      </c>
      <c r="B785" s="1">
        <v>42280</v>
      </c>
      <c r="C785" s="1">
        <v>42283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35.5</v>
      </c>
      <c r="R785">
        <v>1</v>
      </c>
      <c r="S785">
        <v>0.5</v>
      </c>
      <c r="T785">
        <v>-15.6</v>
      </c>
    </row>
    <row r="786" spans="1:20" x14ac:dyDescent="0.25">
      <c r="A786" t="s">
        <v>2463</v>
      </c>
      <c r="B786" s="1">
        <v>42280</v>
      </c>
      <c r="C786" s="1">
        <v>42283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48</v>
      </c>
      <c r="R786">
        <v>2</v>
      </c>
      <c r="S786">
        <v>0.2</v>
      </c>
      <c r="T786">
        <v>0.6</v>
      </c>
    </row>
    <row r="787" spans="1:20" x14ac:dyDescent="0.25">
      <c r="A787" t="s">
        <v>2470</v>
      </c>
      <c r="B787" s="1">
        <v>42147</v>
      </c>
      <c r="C787" s="1">
        <v>42152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186.7</v>
      </c>
      <c r="R787">
        <v>3</v>
      </c>
      <c r="S787">
        <v>0</v>
      </c>
      <c r="T787">
        <v>87.7</v>
      </c>
    </row>
    <row r="788" spans="1:20" x14ac:dyDescent="0.25">
      <c r="A788" t="s">
        <v>2473</v>
      </c>
      <c r="B788" s="1">
        <v>42811</v>
      </c>
      <c r="C788" s="1">
        <v>42815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17.5</v>
      </c>
      <c r="R788">
        <v>2</v>
      </c>
      <c r="S788">
        <v>0.2</v>
      </c>
      <c r="T788">
        <v>5.9</v>
      </c>
    </row>
    <row r="789" spans="1:20" x14ac:dyDescent="0.25">
      <c r="A789" t="s">
        <v>2477</v>
      </c>
      <c r="B789" s="1">
        <v>42350</v>
      </c>
      <c r="C789" s="1">
        <v>42354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</v>
      </c>
      <c r="R789">
        <v>2</v>
      </c>
      <c r="S789">
        <v>0.2</v>
      </c>
      <c r="T789">
        <v>34.9</v>
      </c>
    </row>
    <row r="790" spans="1:20" x14ac:dyDescent="0.25">
      <c r="A790" t="s">
        <v>2482</v>
      </c>
      <c r="B790" s="1">
        <v>42181</v>
      </c>
      <c r="C790" s="1">
        <v>42185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144</v>
      </c>
      <c r="R790">
        <v>4</v>
      </c>
      <c r="S790">
        <v>0</v>
      </c>
      <c r="T790">
        <v>69.099999999999994</v>
      </c>
    </row>
    <row r="791" spans="1:20" x14ac:dyDescent="0.25">
      <c r="A791" t="s">
        <v>2482</v>
      </c>
      <c r="B791" s="1">
        <v>42181</v>
      </c>
      <c r="C791" s="1">
        <v>42185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</v>
      </c>
      <c r="R791">
        <v>1</v>
      </c>
      <c r="S791">
        <v>0</v>
      </c>
      <c r="T791">
        <v>4.2</v>
      </c>
    </row>
    <row r="792" spans="1:20" x14ac:dyDescent="0.25">
      <c r="A792" t="s">
        <v>2482</v>
      </c>
      <c r="B792" s="1">
        <v>42181</v>
      </c>
      <c r="C792" s="1">
        <v>42185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</v>
      </c>
      <c r="R792">
        <v>8</v>
      </c>
      <c r="S792">
        <v>0</v>
      </c>
      <c r="T792">
        <v>21.1</v>
      </c>
    </row>
    <row r="793" spans="1:20" x14ac:dyDescent="0.25">
      <c r="A793" t="s">
        <v>2482</v>
      </c>
      <c r="B793" s="1">
        <v>42181</v>
      </c>
      <c r="C793" s="1">
        <v>42185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</v>
      </c>
      <c r="R793">
        <v>3</v>
      </c>
      <c r="S793">
        <v>0</v>
      </c>
      <c r="T793">
        <v>79.900000000000006</v>
      </c>
    </row>
    <row r="794" spans="1:20" x14ac:dyDescent="0.25">
      <c r="A794" t="s">
        <v>2487</v>
      </c>
      <c r="B794" s="1">
        <v>42510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 s="2">
        <v>1364</v>
      </c>
      <c r="R794">
        <v>5</v>
      </c>
      <c r="S794">
        <v>0.2</v>
      </c>
      <c r="T794">
        <v>85.2</v>
      </c>
    </row>
    <row r="795" spans="1:20" x14ac:dyDescent="0.25">
      <c r="A795" t="s">
        <v>2493</v>
      </c>
      <c r="B795" s="1">
        <v>41902</v>
      </c>
      <c r="C795" s="1">
        <v>41908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10</v>
      </c>
      <c r="R795">
        <v>2</v>
      </c>
      <c r="S795">
        <v>0</v>
      </c>
      <c r="T795">
        <v>4.5999999999999996</v>
      </c>
    </row>
    <row r="796" spans="1:20" x14ac:dyDescent="0.25">
      <c r="A796" t="s">
        <v>2493</v>
      </c>
      <c r="B796" s="1">
        <v>41902</v>
      </c>
      <c r="C796" s="1">
        <v>41908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</v>
      </c>
      <c r="R796">
        <v>4</v>
      </c>
      <c r="S796">
        <v>0</v>
      </c>
      <c r="T796">
        <v>10.6</v>
      </c>
    </row>
    <row r="797" spans="1:20" x14ac:dyDescent="0.25">
      <c r="A797" t="s">
        <v>2498</v>
      </c>
      <c r="B797" s="1">
        <v>42999</v>
      </c>
      <c r="C797" s="1">
        <v>43004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20.2</v>
      </c>
      <c r="R797">
        <v>7</v>
      </c>
      <c r="S797">
        <v>0</v>
      </c>
      <c r="T797">
        <v>9.9</v>
      </c>
    </row>
    <row r="798" spans="1:20" x14ac:dyDescent="0.25">
      <c r="A798" t="s">
        <v>2501</v>
      </c>
      <c r="B798" s="1">
        <v>42362</v>
      </c>
      <c r="C798" s="1">
        <v>42364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132.80000000000001</v>
      </c>
      <c r="R798">
        <v>7</v>
      </c>
      <c r="S798">
        <v>0</v>
      </c>
      <c r="T798">
        <v>63.7</v>
      </c>
    </row>
    <row r="799" spans="1:20" x14ac:dyDescent="0.25">
      <c r="A799" t="s">
        <v>2501</v>
      </c>
      <c r="B799" s="1">
        <v>42362</v>
      </c>
      <c r="C799" s="1">
        <v>42364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13</v>
      </c>
      <c r="R799">
        <v>2</v>
      </c>
      <c r="S799">
        <v>0</v>
      </c>
      <c r="T799">
        <v>6.2</v>
      </c>
    </row>
    <row r="800" spans="1:20" x14ac:dyDescent="0.25">
      <c r="A800" t="s">
        <v>2501</v>
      </c>
      <c r="B800" s="1">
        <v>42362</v>
      </c>
      <c r="C800" s="1">
        <v>42364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21.6</v>
      </c>
      <c r="R800">
        <v>7</v>
      </c>
      <c r="S800">
        <v>0</v>
      </c>
      <c r="T800">
        <v>10.3</v>
      </c>
    </row>
    <row r="801" spans="1:20" x14ac:dyDescent="0.25">
      <c r="A801" t="s">
        <v>2506</v>
      </c>
      <c r="B801" s="1">
        <v>42335</v>
      </c>
      <c r="C801" s="1">
        <v>42341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283.89999999999998</v>
      </c>
      <c r="R801">
        <v>5</v>
      </c>
      <c r="S801">
        <v>0.2</v>
      </c>
      <c r="T801">
        <v>17.7</v>
      </c>
    </row>
    <row r="802" spans="1:20" x14ac:dyDescent="0.25">
      <c r="A802" t="s">
        <v>2510</v>
      </c>
      <c r="B802" s="1">
        <v>42786</v>
      </c>
      <c r="C802" s="1">
        <v>42789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</v>
      </c>
      <c r="R802">
        <v>1</v>
      </c>
      <c r="S802">
        <v>0</v>
      </c>
      <c r="T802">
        <v>7.3</v>
      </c>
    </row>
    <row r="803" spans="1:20" x14ac:dyDescent="0.25">
      <c r="A803" t="s">
        <v>2510</v>
      </c>
      <c r="B803" s="1">
        <v>42786</v>
      </c>
      <c r="C803" s="1">
        <v>42789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216</v>
      </c>
      <c r="R803">
        <v>2</v>
      </c>
      <c r="S803">
        <v>0.2</v>
      </c>
      <c r="T803">
        <v>18.899999999999999</v>
      </c>
    </row>
    <row r="804" spans="1:20" x14ac:dyDescent="0.25">
      <c r="A804" t="s">
        <v>2515</v>
      </c>
      <c r="B804" s="1">
        <v>42600</v>
      </c>
      <c r="C804" s="1">
        <v>42605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</v>
      </c>
      <c r="R804">
        <v>9</v>
      </c>
      <c r="S804">
        <v>0</v>
      </c>
      <c r="T804">
        <v>99.5</v>
      </c>
    </row>
    <row r="805" spans="1:20" x14ac:dyDescent="0.25">
      <c r="A805" t="s">
        <v>2518</v>
      </c>
      <c r="B805" s="1">
        <v>42441</v>
      </c>
      <c r="C805" s="1">
        <v>42446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13</v>
      </c>
      <c r="R805">
        <v>2</v>
      </c>
      <c r="S805">
        <v>0</v>
      </c>
      <c r="T805">
        <v>6.2</v>
      </c>
    </row>
    <row r="806" spans="1:20" x14ac:dyDescent="0.25">
      <c r="A806" t="s">
        <v>2523</v>
      </c>
      <c r="B806" s="1">
        <v>42847</v>
      </c>
      <c r="C806" s="1">
        <v>42849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18.3</v>
      </c>
      <c r="R806">
        <v>2</v>
      </c>
      <c r="S806">
        <v>0</v>
      </c>
      <c r="T806">
        <v>6.2</v>
      </c>
    </row>
    <row r="807" spans="1:20" x14ac:dyDescent="0.25">
      <c r="A807" t="s">
        <v>2528</v>
      </c>
      <c r="B807" s="1">
        <v>41944</v>
      </c>
      <c r="C807" s="1">
        <v>41950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43.2</v>
      </c>
      <c r="R807">
        <v>3</v>
      </c>
      <c r="S807">
        <v>0.2</v>
      </c>
      <c r="T807">
        <v>4.3</v>
      </c>
    </row>
    <row r="808" spans="1:20" x14ac:dyDescent="0.25">
      <c r="A808" t="s">
        <v>2528</v>
      </c>
      <c r="B808" s="1">
        <v>41944</v>
      </c>
      <c r="C808" s="1">
        <v>41950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 s="2">
        <v>1984</v>
      </c>
      <c r="R808">
        <v>4</v>
      </c>
      <c r="S808">
        <v>0.2</v>
      </c>
      <c r="T808">
        <v>248</v>
      </c>
    </row>
    <row r="809" spans="1:20" x14ac:dyDescent="0.25">
      <c r="A809" t="s">
        <v>2533</v>
      </c>
      <c r="B809" s="1">
        <v>42038</v>
      </c>
      <c r="C809" s="1">
        <v>42040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11.1</v>
      </c>
    </row>
    <row r="810" spans="1:20" x14ac:dyDescent="0.25">
      <c r="A810" t="s">
        <v>2533</v>
      </c>
      <c r="B810" s="1">
        <v>42038</v>
      </c>
      <c r="C810" s="1">
        <v>42040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150</v>
      </c>
      <c r="R810">
        <v>3</v>
      </c>
      <c r="S810">
        <v>0</v>
      </c>
      <c r="T810">
        <v>51</v>
      </c>
    </row>
    <row r="811" spans="1:20" x14ac:dyDescent="0.25">
      <c r="A811" t="s">
        <v>2537</v>
      </c>
      <c r="B811" s="1">
        <v>41925</v>
      </c>
      <c r="C811" s="1">
        <v>41927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</v>
      </c>
      <c r="R811">
        <v>4</v>
      </c>
      <c r="S811">
        <v>0</v>
      </c>
      <c r="T811">
        <v>3.2</v>
      </c>
    </row>
    <row r="812" spans="1:20" x14ac:dyDescent="0.25">
      <c r="A812" t="s">
        <v>2537</v>
      </c>
      <c r="B812" s="1">
        <v>41925</v>
      </c>
      <c r="C812" s="1">
        <v>41927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 s="2">
        <v>1298.5999999999999</v>
      </c>
      <c r="R812">
        <v>5</v>
      </c>
      <c r="S812">
        <v>0</v>
      </c>
      <c r="T812">
        <v>311.7</v>
      </c>
    </row>
    <row r="813" spans="1:20" x14ac:dyDescent="0.25">
      <c r="A813" t="s">
        <v>2537</v>
      </c>
      <c r="B813" s="1">
        <v>41925</v>
      </c>
      <c r="C813" s="1">
        <v>41927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</v>
      </c>
      <c r="R813">
        <v>4</v>
      </c>
      <c r="S813">
        <v>0</v>
      </c>
      <c r="T813">
        <v>62</v>
      </c>
    </row>
    <row r="814" spans="1:20" x14ac:dyDescent="0.25">
      <c r="A814" t="s">
        <v>2537</v>
      </c>
      <c r="B814" s="1">
        <v>41925</v>
      </c>
      <c r="C814" s="1">
        <v>41927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25.8</v>
      </c>
      <c r="R814">
        <v>2</v>
      </c>
      <c r="S814">
        <v>0</v>
      </c>
      <c r="T814">
        <v>2.6</v>
      </c>
    </row>
    <row r="815" spans="1:20" x14ac:dyDescent="0.25">
      <c r="A815" t="s">
        <v>2543</v>
      </c>
      <c r="B815" s="1">
        <v>42869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18.3</v>
      </c>
      <c r="R815">
        <v>2</v>
      </c>
      <c r="S815">
        <v>0</v>
      </c>
      <c r="T815">
        <v>6.2</v>
      </c>
    </row>
    <row r="816" spans="1:20" x14ac:dyDescent="0.25">
      <c r="A816" t="s">
        <v>2543</v>
      </c>
      <c r="B816" s="1">
        <v>42869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 s="2">
        <v>1399.9</v>
      </c>
      <c r="R816">
        <v>7</v>
      </c>
      <c r="S816">
        <v>0</v>
      </c>
      <c r="T816">
        <v>602</v>
      </c>
    </row>
    <row r="817" spans="1:20" x14ac:dyDescent="0.25">
      <c r="A817" t="s">
        <v>2549</v>
      </c>
      <c r="B817" s="1">
        <v>42083</v>
      </c>
      <c r="C817" s="1">
        <v>42086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</v>
      </c>
      <c r="R817">
        <v>8</v>
      </c>
      <c r="S817">
        <v>0</v>
      </c>
      <c r="T817">
        <v>24.9</v>
      </c>
    </row>
    <row r="818" spans="1:20" x14ac:dyDescent="0.25">
      <c r="A818" t="s">
        <v>2553</v>
      </c>
      <c r="B818" s="1">
        <v>42628</v>
      </c>
      <c r="C818" s="1">
        <v>42632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</v>
      </c>
      <c r="R818">
        <v>1</v>
      </c>
      <c r="S818">
        <v>0.2</v>
      </c>
      <c r="T818">
        <v>1.9</v>
      </c>
    </row>
    <row r="819" spans="1:20" x14ac:dyDescent="0.25">
      <c r="A819" t="s">
        <v>2556</v>
      </c>
      <c r="B819" s="1">
        <v>41818</v>
      </c>
      <c r="C819" s="1">
        <v>41822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41.5</v>
      </c>
      <c r="R819">
        <v>8</v>
      </c>
      <c r="S819">
        <v>0.2</v>
      </c>
      <c r="T819">
        <v>14.5</v>
      </c>
    </row>
    <row r="820" spans="1:20" x14ac:dyDescent="0.25">
      <c r="A820" t="s">
        <v>2556</v>
      </c>
      <c r="B820" s="1">
        <v>41818</v>
      </c>
      <c r="C820" s="1">
        <v>41822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3.2</v>
      </c>
      <c r="R820">
        <v>3</v>
      </c>
      <c r="S820">
        <v>0.7</v>
      </c>
      <c r="T820">
        <v>-2.4</v>
      </c>
    </row>
    <row r="821" spans="1:20" x14ac:dyDescent="0.25">
      <c r="A821" t="s">
        <v>2556</v>
      </c>
      <c r="B821" s="1">
        <v>41818</v>
      </c>
      <c r="C821" s="1">
        <v>41822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 s="2">
        <v>1228.5</v>
      </c>
      <c r="R821">
        <v>5</v>
      </c>
      <c r="S821">
        <v>0.3</v>
      </c>
      <c r="T821">
        <v>0</v>
      </c>
    </row>
    <row r="822" spans="1:20" x14ac:dyDescent="0.25">
      <c r="A822" t="s">
        <v>2556</v>
      </c>
      <c r="B822" s="1">
        <v>41818</v>
      </c>
      <c r="C822" s="1">
        <v>41822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31.1</v>
      </c>
      <c r="R822">
        <v>3</v>
      </c>
      <c r="S822">
        <v>0.7</v>
      </c>
      <c r="T822">
        <v>-22.8</v>
      </c>
    </row>
    <row r="823" spans="1:20" x14ac:dyDescent="0.25">
      <c r="A823" t="s">
        <v>2556</v>
      </c>
      <c r="B823" s="1">
        <v>41818</v>
      </c>
      <c r="C823" s="1">
        <v>41822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</v>
      </c>
      <c r="R823">
        <v>4</v>
      </c>
      <c r="S823">
        <v>0.2</v>
      </c>
      <c r="T823">
        <v>117.4</v>
      </c>
    </row>
    <row r="824" spans="1:20" x14ac:dyDescent="0.25">
      <c r="A824" t="s">
        <v>2565</v>
      </c>
      <c r="B824" s="1">
        <v>42906</v>
      </c>
      <c r="C824" s="1">
        <v>42913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240</v>
      </c>
      <c r="R824">
        <v>3</v>
      </c>
      <c r="S824">
        <v>0</v>
      </c>
      <c r="T824">
        <v>72</v>
      </c>
    </row>
    <row r="825" spans="1:20" x14ac:dyDescent="0.25">
      <c r="A825" t="s">
        <v>2565</v>
      </c>
      <c r="B825" s="1">
        <v>42906</v>
      </c>
      <c r="C825" s="1">
        <v>42913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9.8000000000000007</v>
      </c>
      <c r="R825">
        <v>2</v>
      </c>
      <c r="S825">
        <v>0</v>
      </c>
      <c r="T825">
        <v>4.8</v>
      </c>
    </row>
    <row r="826" spans="1:20" x14ac:dyDescent="0.25">
      <c r="A826" t="s">
        <v>2570</v>
      </c>
      <c r="B826" s="1">
        <v>41768</v>
      </c>
      <c r="C826" s="1">
        <v>41774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4.0999999999999996</v>
      </c>
    </row>
    <row r="827" spans="1:20" x14ac:dyDescent="0.25">
      <c r="A827" t="s">
        <v>2570</v>
      </c>
      <c r="B827" s="1">
        <v>41768</v>
      </c>
      <c r="C827" s="1">
        <v>41774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168</v>
      </c>
      <c r="R827">
        <v>3</v>
      </c>
      <c r="S827">
        <v>0</v>
      </c>
      <c r="T827">
        <v>40.299999999999997</v>
      </c>
    </row>
    <row r="828" spans="1:20" x14ac:dyDescent="0.25">
      <c r="A828" t="s">
        <v>2575</v>
      </c>
      <c r="B828" s="1">
        <v>42968</v>
      </c>
      <c r="C828" s="1">
        <v>42975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 t="s">
        <v>2575</v>
      </c>
      <c r="B829" s="1">
        <v>42968</v>
      </c>
      <c r="C829" s="1">
        <v>42975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37.200000000000003</v>
      </c>
      <c r="R829">
        <v>4</v>
      </c>
      <c r="S829">
        <v>0</v>
      </c>
      <c r="T829">
        <v>10.8</v>
      </c>
    </row>
    <row r="830" spans="1:20" x14ac:dyDescent="0.25">
      <c r="A830" t="s">
        <v>2575</v>
      </c>
      <c r="B830" s="1">
        <v>42968</v>
      </c>
      <c r="C830" s="1">
        <v>42975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15.3</v>
      </c>
      <c r="R830">
        <v>2</v>
      </c>
      <c r="S830">
        <v>0</v>
      </c>
      <c r="T830">
        <v>7.5</v>
      </c>
    </row>
    <row r="831" spans="1:20" x14ac:dyDescent="0.25">
      <c r="A831" t="s">
        <v>2582</v>
      </c>
      <c r="B831" s="1">
        <v>42902</v>
      </c>
      <c r="C831" s="1">
        <v>42907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302</v>
      </c>
      <c r="R831">
        <v>2</v>
      </c>
      <c r="S831">
        <v>0</v>
      </c>
      <c r="T831">
        <v>90.6</v>
      </c>
    </row>
    <row r="832" spans="1:20" x14ac:dyDescent="0.25">
      <c r="A832" t="s">
        <v>2582</v>
      </c>
      <c r="B832" s="1">
        <v>42902</v>
      </c>
      <c r="C832" s="1">
        <v>42907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180.7</v>
      </c>
      <c r="R832">
        <v>3</v>
      </c>
      <c r="S832">
        <v>0</v>
      </c>
      <c r="T832">
        <v>50.6</v>
      </c>
    </row>
    <row r="833" spans="1:20" x14ac:dyDescent="0.25">
      <c r="A833" t="s">
        <v>2582</v>
      </c>
      <c r="B833" s="1">
        <v>42902</v>
      </c>
      <c r="C833" s="1">
        <v>42907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192</v>
      </c>
      <c r="R833">
        <v>2</v>
      </c>
      <c r="S833">
        <v>0</v>
      </c>
      <c r="T833">
        <v>51.8</v>
      </c>
    </row>
    <row r="834" spans="1:20" x14ac:dyDescent="0.25">
      <c r="A834" t="s">
        <v>2582</v>
      </c>
      <c r="B834" s="1">
        <v>42902</v>
      </c>
      <c r="C834" s="1">
        <v>42907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66</v>
      </c>
      <c r="R834">
        <v>1</v>
      </c>
      <c r="S834">
        <v>0</v>
      </c>
      <c r="T834">
        <v>17.2</v>
      </c>
    </row>
    <row r="835" spans="1:20" x14ac:dyDescent="0.25">
      <c r="A835" t="s">
        <v>2592</v>
      </c>
      <c r="B835" s="1">
        <v>42574</v>
      </c>
      <c r="C835" s="1">
        <v>42578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35.200000000000003</v>
      </c>
      <c r="R835">
        <v>2</v>
      </c>
      <c r="S835">
        <v>0.2</v>
      </c>
      <c r="T835">
        <v>2.6</v>
      </c>
    </row>
    <row r="836" spans="1:20" x14ac:dyDescent="0.25">
      <c r="A836" t="s">
        <v>2592</v>
      </c>
      <c r="B836" s="1">
        <v>42574</v>
      </c>
      <c r="C836" s="1">
        <v>42578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23.7</v>
      </c>
      <c r="R836">
        <v>2</v>
      </c>
      <c r="S836">
        <v>0.2</v>
      </c>
      <c r="T836">
        <v>6.5</v>
      </c>
    </row>
    <row r="837" spans="1:20" x14ac:dyDescent="0.25">
      <c r="A837" t="s">
        <v>2592</v>
      </c>
      <c r="B837" s="1">
        <v>42574</v>
      </c>
      <c r="C837" s="1">
        <v>42578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265.5</v>
      </c>
      <c r="R837">
        <v>1</v>
      </c>
      <c r="S837">
        <v>0.5</v>
      </c>
      <c r="T837">
        <v>-111.5</v>
      </c>
    </row>
    <row r="838" spans="1:20" x14ac:dyDescent="0.25">
      <c r="A838" t="s">
        <v>2599</v>
      </c>
      <c r="B838" s="1">
        <v>41890</v>
      </c>
      <c r="C838" s="1">
        <v>41895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51.2</v>
      </c>
      <c r="R838">
        <v>4</v>
      </c>
      <c r="S838">
        <v>0.8</v>
      </c>
      <c r="T838">
        <v>-79.3</v>
      </c>
    </row>
    <row r="839" spans="1:20" x14ac:dyDescent="0.25">
      <c r="A839" t="s">
        <v>2602</v>
      </c>
      <c r="B839" s="1">
        <v>43043</v>
      </c>
      <c r="C839" s="1">
        <v>43050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9.6999999999999993</v>
      </c>
      <c r="R839">
        <v>2</v>
      </c>
      <c r="S839">
        <v>0.2</v>
      </c>
      <c r="T839">
        <v>3.3</v>
      </c>
    </row>
    <row r="840" spans="1:20" x14ac:dyDescent="0.25">
      <c r="A840" t="s">
        <v>2607</v>
      </c>
      <c r="B840" s="1">
        <v>42436</v>
      </c>
      <c r="C840" s="1">
        <v>42441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21.1</v>
      </c>
      <c r="R840">
        <v>3</v>
      </c>
      <c r="S840">
        <v>0.2</v>
      </c>
      <c r="T840">
        <v>1.6</v>
      </c>
    </row>
    <row r="841" spans="1:20" x14ac:dyDescent="0.25">
      <c r="A841" t="s">
        <v>2608</v>
      </c>
      <c r="B841" s="1">
        <v>42328</v>
      </c>
      <c r="C841" s="1">
        <v>42333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60.5</v>
      </c>
      <c r="R841">
        <v>3</v>
      </c>
      <c r="S841">
        <v>0</v>
      </c>
      <c r="T841">
        <v>16.3</v>
      </c>
    </row>
    <row r="842" spans="1:20" x14ac:dyDescent="0.25">
      <c r="A842" t="s">
        <v>2608</v>
      </c>
      <c r="B842" s="1">
        <v>42328</v>
      </c>
      <c r="C842" s="1">
        <v>42333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</v>
      </c>
      <c r="R842">
        <v>4</v>
      </c>
      <c r="S842">
        <v>0</v>
      </c>
      <c r="T842">
        <v>3.3</v>
      </c>
    </row>
    <row r="843" spans="1:20" x14ac:dyDescent="0.25">
      <c r="A843" t="s">
        <v>2608</v>
      </c>
      <c r="B843" s="1">
        <v>42328</v>
      </c>
      <c r="C843" s="1">
        <v>42333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186.1</v>
      </c>
      <c r="R843">
        <v>4</v>
      </c>
      <c r="S843">
        <v>0.2</v>
      </c>
      <c r="T843">
        <v>9.3000000000000007</v>
      </c>
    </row>
    <row r="844" spans="1:20" x14ac:dyDescent="0.25">
      <c r="A844" t="s">
        <v>2615</v>
      </c>
      <c r="B844" s="1">
        <v>42681</v>
      </c>
      <c r="C844" s="1">
        <v>42683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</v>
      </c>
      <c r="R844">
        <v>4</v>
      </c>
      <c r="S844">
        <v>0.2</v>
      </c>
      <c r="T844">
        <v>11.7</v>
      </c>
    </row>
    <row r="845" spans="1:20" x14ac:dyDescent="0.25">
      <c r="A845" t="s">
        <v>2615</v>
      </c>
      <c r="B845" s="1">
        <v>42681</v>
      </c>
      <c r="C845" s="1">
        <v>42683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27</v>
      </c>
      <c r="R845">
        <v>4</v>
      </c>
      <c r="S845">
        <v>0.2</v>
      </c>
      <c r="T845">
        <v>8.8000000000000007</v>
      </c>
    </row>
    <row r="846" spans="1:20" x14ac:dyDescent="0.25">
      <c r="A846" t="s">
        <v>2615</v>
      </c>
      <c r="B846" s="1">
        <v>42681</v>
      </c>
      <c r="C846" s="1">
        <v>42683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11.4</v>
      </c>
      <c r="R846">
        <v>2</v>
      </c>
      <c r="S846">
        <v>0</v>
      </c>
      <c r="T846">
        <v>3.3</v>
      </c>
    </row>
    <row r="847" spans="1:20" x14ac:dyDescent="0.25">
      <c r="A847" t="s">
        <v>2615</v>
      </c>
      <c r="B847" s="1">
        <v>42681</v>
      </c>
      <c r="C847" s="1">
        <v>42683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</v>
      </c>
      <c r="R847">
        <v>2</v>
      </c>
      <c r="S847">
        <v>0</v>
      </c>
      <c r="T847">
        <v>6.9</v>
      </c>
    </row>
    <row r="848" spans="1:20" x14ac:dyDescent="0.25">
      <c r="A848" t="s">
        <v>2626</v>
      </c>
      <c r="B848" s="1">
        <v>42290</v>
      </c>
      <c r="C848" s="1">
        <v>42294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</v>
      </c>
      <c r="R848">
        <v>7</v>
      </c>
      <c r="S848">
        <v>0</v>
      </c>
      <c r="T848">
        <v>23.4</v>
      </c>
    </row>
    <row r="849" spans="1:20" x14ac:dyDescent="0.25">
      <c r="A849" t="s">
        <v>2626</v>
      </c>
      <c r="B849" s="1">
        <v>42290</v>
      </c>
      <c r="C849" s="1">
        <v>42294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287.89999999999998</v>
      </c>
      <c r="R849">
        <v>3</v>
      </c>
      <c r="S849">
        <v>0</v>
      </c>
      <c r="T849">
        <v>77.7</v>
      </c>
    </row>
    <row r="850" spans="1:20" x14ac:dyDescent="0.25">
      <c r="A850" t="s">
        <v>2629</v>
      </c>
      <c r="B850" s="1">
        <v>42736</v>
      </c>
      <c r="C850" s="1">
        <v>42741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48.9</v>
      </c>
      <c r="R850">
        <v>4</v>
      </c>
      <c r="S850">
        <v>0.2</v>
      </c>
      <c r="T850">
        <v>8.6</v>
      </c>
    </row>
    <row r="851" spans="1:20" x14ac:dyDescent="0.25">
      <c r="A851" t="s">
        <v>2635</v>
      </c>
      <c r="B851" s="1">
        <v>41677</v>
      </c>
      <c r="C851" s="1">
        <v>41682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115.4</v>
      </c>
      <c r="R851">
        <v>7</v>
      </c>
      <c r="S851">
        <v>0</v>
      </c>
      <c r="T851">
        <v>49.6</v>
      </c>
    </row>
    <row r="852" spans="1:20" x14ac:dyDescent="0.25">
      <c r="A852" t="s">
        <v>2641</v>
      </c>
      <c r="B852" s="1">
        <v>42541</v>
      </c>
      <c r="C852" s="1">
        <v>42546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5.2</v>
      </c>
      <c r="R852">
        <v>2</v>
      </c>
      <c r="S852">
        <v>0</v>
      </c>
      <c r="T852">
        <v>1.3</v>
      </c>
    </row>
    <row r="853" spans="1:20" x14ac:dyDescent="0.25">
      <c r="A853" t="s">
        <v>2641</v>
      </c>
      <c r="B853" s="1">
        <v>42541</v>
      </c>
      <c r="C853" s="1">
        <v>42546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38.9</v>
      </c>
      <c r="R853">
        <v>6</v>
      </c>
      <c r="S853">
        <v>0</v>
      </c>
      <c r="T853">
        <v>18.7</v>
      </c>
    </row>
    <row r="854" spans="1:20" x14ac:dyDescent="0.25">
      <c r="A854" t="s">
        <v>2649</v>
      </c>
      <c r="B854" s="1">
        <v>42518</v>
      </c>
      <c r="C854" s="1">
        <v>42525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185.9</v>
      </c>
      <c r="R854">
        <v>6</v>
      </c>
      <c r="S854">
        <v>0</v>
      </c>
      <c r="T854">
        <v>50.2</v>
      </c>
    </row>
    <row r="855" spans="1:20" x14ac:dyDescent="0.25">
      <c r="A855" t="s">
        <v>2650</v>
      </c>
      <c r="B855" s="1">
        <v>42419</v>
      </c>
      <c r="C855" s="1">
        <v>42424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44.5</v>
      </c>
      <c r="R855">
        <v>2</v>
      </c>
      <c r="S855">
        <v>0</v>
      </c>
      <c r="T855">
        <v>14.7</v>
      </c>
    </row>
    <row r="856" spans="1:20" x14ac:dyDescent="0.25">
      <c r="A856" t="s">
        <v>2650</v>
      </c>
      <c r="B856" s="1">
        <v>42419</v>
      </c>
      <c r="C856" s="1">
        <v>42424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</v>
      </c>
      <c r="R856">
        <v>3</v>
      </c>
      <c r="S856">
        <v>0</v>
      </c>
      <c r="T856">
        <v>9.6999999999999993</v>
      </c>
    </row>
    <row r="857" spans="1:20" x14ac:dyDescent="0.25">
      <c r="A857" t="s">
        <v>2651</v>
      </c>
      <c r="B857" s="1">
        <v>41854</v>
      </c>
      <c r="C857" s="1">
        <v>41859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40</v>
      </c>
      <c r="R857">
        <v>2</v>
      </c>
      <c r="S857">
        <v>0</v>
      </c>
      <c r="T857">
        <v>18.8</v>
      </c>
    </row>
    <row r="858" spans="1:20" x14ac:dyDescent="0.25">
      <c r="A858" t="s">
        <v>2651</v>
      </c>
      <c r="B858" s="1">
        <v>41854</v>
      </c>
      <c r="C858" s="1">
        <v>41859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26.6</v>
      </c>
    </row>
    <row r="859" spans="1:20" x14ac:dyDescent="0.25">
      <c r="A859" t="s">
        <v>2651</v>
      </c>
      <c r="B859" s="1">
        <v>41854</v>
      </c>
      <c r="C859" s="1">
        <v>41859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21.4</v>
      </c>
      <c r="R859">
        <v>2</v>
      </c>
      <c r="S859">
        <v>0</v>
      </c>
      <c r="T859">
        <v>5.8</v>
      </c>
    </row>
    <row r="860" spans="1:20" x14ac:dyDescent="0.25">
      <c r="A860" t="s">
        <v>2660</v>
      </c>
      <c r="B860" s="1">
        <v>42835</v>
      </c>
      <c r="C860" s="1">
        <v>42840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</v>
      </c>
      <c r="R860">
        <v>1</v>
      </c>
      <c r="S860">
        <v>0</v>
      </c>
      <c r="T860">
        <v>3.6</v>
      </c>
    </row>
    <row r="861" spans="1:20" x14ac:dyDescent="0.25">
      <c r="A861" t="s">
        <v>2660</v>
      </c>
      <c r="B861" s="1">
        <v>42835</v>
      </c>
      <c r="C861" s="1">
        <v>42840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7.2</v>
      </c>
      <c r="R861">
        <v>2</v>
      </c>
      <c r="S861">
        <v>0</v>
      </c>
      <c r="T861">
        <v>3.6</v>
      </c>
    </row>
    <row r="862" spans="1:20" x14ac:dyDescent="0.25">
      <c r="A862" t="s">
        <v>2664</v>
      </c>
      <c r="B862" s="1">
        <v>41799</v>
      </c>
      <c r="C862" s="1">
        <v>41806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7.4</v>
      </c>
      <c r="R862">
        <v>2</v>
      </c>
      <c r="S862">
        <v>0</v>
      </c>
      <c r="T862">
        <v>0.1</v>
      </c>
    </row>
    <row r="863" spans="1:20" x14ac:dyDescent="0.25">
      <c r="A863" t="s">
        <v>2664</v>
      </c>
      <c r="B863" s="1">
        <v>41799</v>
      </c>
      <c r="C863" s="1">
        <v>41806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</v>
      </c>
    </row>
    <row r="864" spans="1:20" x14ac:dyDescent="0.25">
      <c r="A864" t="s">
        <v>2669</v>
      </c>
      <c r="B864" s="1">
        <v>42374</v>
      </c>
      <c r="C864" s="1">
        <v>42376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191.5</v>
      </c>
      <c r="R864">
        <v>6</v>
      </c>
      <c r="S864">
        <v>0.2</v>
      </c>
      <c r="T864">
        <v>40.700000000000003</v>
      </c>
    </row>
    <row r="865" spans="1:20" x14ac:dyDescent="0.25">
      <c r="A865" t="s">
        <v>2669</v>
      </c>
      <c r="B865" s="1">
        <v>42374</v>
      </c>
      <c r="C865" s="1">
        <v>42376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5.3</v>
      </c>
      <c r="R865">
        <v>2</v>
      </c>
      <c r="S865">
        <v>0.2</v>
      </c>
      <c r="T865">
        <v>0.6</v>
      </c>
    </row>
    <row r="866" spans="1:20" x14ac:dyDescent="0.25">
      <c r="A866" t="s">
        <v>2669</v>
      </c>
      <c r="B866" s="1">
        <v>42374</v>
      </c>
      <c r="C866" s="1">
        <v>42376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59.2</v>
      </c>
      <c r="R866">
        <v>2</v>
      </c>
      <c r="S866">
        <v>0.2</v>
      </c>
      <c r="T866">
        <v>5.2</v>
      </c>
    </row>
    <row r="867" spans="1:20" x14ac:dyDescent="0.25">
      <c r="A867" t="s">
        <v>2676</v>
      </c>
      <c r="B867" s="1">
        <v>41649</v>
      </c>
      <c r="C867" s="1">
        <v>41654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2.9</v>
      </c>
      <c r="R867">
        <v>1</v>
      </c>
      <c r="S867">
        <v>0</v>
      </c>
      <c r="T867">
        <v>1.4</v>
      </c>
    </row>
    <row r="868" spans="1:20" x14ac:dyDescent="0.25">
      <c r="A868" t="s">
        <v>2676</v>
      </c>
      <c r="B868" s="1">
        <v>41649</v>
      </c>
      <c r="C868" s="1">
        <v>41654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</v>
      </c>
      <c r="R868">
        <v>1</v>
      </c>
      <c r="S868">
        <v>0</v>
      </c>
      <c r="T868">
        <v>21.3</v>
      </c>
    </row>
    <row r="869" spans="1:20" x14ac:dyDescent="0.25">
      <c r="A869" t="s">
        <v>2683</v>
      </c>
      <c r="B869" s="1">
        <v>42642</v>
      </c>
      <c r="C869" s="1">
        <v>42645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</v>
      </c>
      <c r="R869">
        <v>4</v>
      </c>
      <c r="S869">
        <v>0.2</v>
      </c>
      <c r="T869">
        <v>5.2</v>
      </c>
    </row>
    <row r="870" spans="1:20" x14ac:dyDescent="0.25">
      <c r="A870" t="s">
        <v>2688</v>
      </c>
      <c r="B870" s="1">
        <v>41735</v>
      </c>
      <c r="C870" s="1">
        <v>41739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</v>
      </c>
      <c r="R870">
        <v>6</v>
      </c>
      <c r="S870">
        <v>0.7</v>
      </c>
      <c r="T870">
        <v>-35.9</v>
      </c>
    </row>
    <row r="871" spans="1:20" x14ac:dyDescent="0.25">
      <c r="A871" t="s">
        <v>2693</v>
      </c>
      <c r="B871" s="1">
        <v>42616</v>
      </c>
      <c r="C871" s="1">
        <v>42618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 s="2">
        <v>1141.5</v>
      </c>
      <c r="R871">
        <v>5</v>
      </c>
      <c r="S871">
        <v>0.7</v>
      </c>
      <c r="T871">
        <v>-761</v>
      </c>
    </row>
    <row r="872" spans="1:20" x14ac:dyDescent="0.25">
      <c r="A872" t="s">
        <v>2693</v>
      </c>
      <c r="B872" s="1">
        <v>42616</v>
      </c>
      <c r="C872" s="1">
        <v>42618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280.8</v>
      </c>
      <c r="R872">
        <v>3</v>
      </c>
      <c r="S872">
        <v>0.4</v>
      </c>
      <c r="T872">
        <v>-46.8</v>
      </c>
    </row>
    <row r="873" spans="1:20" x14ac:dyDescent="0.25">
      <c r="A873" t="s">
        <v>2698</v>
      </c>
      <c r="B873" s="1">
        <v>42296</v>
      </c>
      <c r="C873" s="1">
        <v>42297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</v>
      </c>
      <c r="R873">
        <v>3</v>
      </c>
      <c r="S873">
        <v>0</v>
      </c>
      <c r="T873">
        <v>17.2</v>
      </c>
    </row>
    <row r="874" spans="1:20" x14ac:dyDescent="0.25">
      <c r="A874" t="s">
        <v>2702</v>
      </c>
      <c r="B874" s="1">
        <v>41983</v>
      </c>
      <c r="C874" s="1">
        <v>41988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11.4</v>
      </c>
      <c r="R874">
        <v>2</v>
      </c>
      <c r="S874">
        <v>0</v>
      </c>
      <c r="T874">
        <v>5.2</v>
      </c>
    </row>
    <row r="875" spans="1:20" x14ac:dyDescent="0.25">
      <c r="A875" t="s">
        <v>2702</v>
      </c>
      <c r="B875" s="1">
        <v>41983</v>
      </c>
      <c r="C875" s="1">
        <v>41988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</v>
      </c>
      <c r="R875">
        <v>7</v>
      </c>
      <c r="S875">
        <v>0.2</v>
      </c>
      <c r="T875">
        <v>37.200000000000003</v>
      </c>
    </row>
    <row r="876" spans="1:20" x14ac:dyDescent="0.25">
      <c r="A876" t="s">
        <v>2705</v>
      </c>
      <c r="B876" s="1">
        <v>42972</v>
      </c>
      <c r="C876" s="1">
        <v>42976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192.2</v>
      </c>
      <c r="R876">
        <v>5</v>
      </c>
      <c r="S876">
        <v>0.2</v>
      </c>
      <c r="T876">
        <v>67.3</v>
      </c>
    </row>
    <row r="877" spans="1:20" x14ac:dyDescent="0.25">
      <c r="A877" t="s">
        <v>2708</v>
      </c>
      <c r="B877" s="1">
        <v>42386</v>
      </c>
      <c r="C877" s="1">
        <v>42390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322.60000000000002</v>
      </c>
      <c r="R877">
        <v>3</v>
      </c>
      <c r="S877">
        <v>0</v>
      </c>
      <c r="T877">
        <v>64.5</v>
      </c>
    </row>
    <row r="878" spans="1:20" x14ac:dyDescent="0.25">
      <c r="A878" t="s">
        <v>2708</v>
      </c>
      <c r="B878" s="1">
        <v>42386</v>
      </c>
      <c r="C878" s="1">
        <v>42390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30</v>
      </c>
      <c r="R878">
        <v>1</v>
      </c>
      <c r="S878">
        <v>0</v>
      </c>
      <c r="T878">
        <v>13.2</v>
      </c>
    </row>
    <row r="879" spans="1:20" x14ac:dyDescent="0.25">
      <c r="A879" t="s">
        <v>2708</v>
      </c>
      <c r="B879" s="1">
        <v>42386</v>
      </c>
      <c r="C879" s="1">
        <v>42390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372</v>
      </c>
      <c r="R879">
        <v>3</v>
      </c>
      <c r="S879">
        <v>0</v>
      </c>
      <c r="T879">
        <v>67</v>
      </c>
    </row>
    <row r="880" spans="1:20" x14ac:dyDescent="0.25">
      <c r="A880" t="s">
        <v>2711</v>
      </c>
      <c r="B880" s="1">
        <v>41899</v>
      </c>
      <c r="C880" s="1">
        <v>41903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5.9</v>
      </c>
      <c r="R880">
        <v>4</v>
      </c>
      <c r="S880">
        <v>0.7</v>
      </c>
      <c r="T880">
        <v>-4.0999999999999996</v>
      </c>
    </row>
    <row r="881" spans="1:20" x14ac:dyDescent="0.25">
      <c r="A881" t="s">
        <v>2716</v>
      </c>
      <c r="B881" s="1">
        <v>43069</v>
      </c>
      <c r="C881" s="1">
        <v>43071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68.5</v>
      </c>
      <c r="R881">
        <v>3</v>
      </c>
      <c r="S881">
        <v>0.2</v>
      </c>
      <c r="T881">
        <v>23.1</v>
      </c>
    </row>
    <row r="882" spans="1:20" x14ac:dyDescent="0.25">
      <c r="A882" t="s">
        <v>2716</v>
      </c>
      <c r="B882" s="1">
        <v>43069</v>
      </c>
      <c r="C882" s="1">
        <v>43071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 s="2">
        <v>1242.9000000000001</v>
      </c>
      <c r="R882">
        <v>5</v>
      </c>
      <c r="S882">
        <v>0.1</v>
      </c>
      <c r="T882">
        <v>262.39999999999998</v>
      </c>
    </row>
    <row r="883" spans="1:20" x14ac:dyDescent="0.25">
      <c r="A883" t="s">
        <v>2719</v>
      </c>
      <c r="B883" s="1">
        <v>42286</v>
      </c>
      <c r="C883" s="1">
        <v>42290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</v>
      </c>
      <c r="R883">
        <v>2</v>
      </c>
      <c r="S883">
        <v>0</v>
      </c>
      <c r="T883">
        <v>8.3000000000000007</v>
      </c>
    </row>
    <row r="884" spans="1:20" x14ac:dyDescent="0.25">
      <c r="A884" t="s">
        <v>2720</v>
      </c>
      <c r="B884" s="1">
        <v>43092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13.5</v>
      </c>
      <c r="R884">
        <v>4</v>
      </c>
      <c r="S884">
        <v>0</v>
      </c>
      <c r="T884">
        <v>5.9</v>
      </c>
    </row>
    <row r="885" spans="1:20" x14ac:dyDescent="0.25">
      <c r="A885" t="s">
        <v>2721</v>
      </c>
      <c r="B885" s="1">
        <v>42665</v>
      </c>
      <c r="C885" s="1">
        <v>42667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</v>
      </c>
    </row>
    <row r="886" spans="1:20" x14ac:dyDescent="0.25">
      <c r="A886" t="s">
        <v>2724</v>
      </c>
      <c r="B886" s="1">
        <v>41758</v>
      </c>
      <c r="C886" s="1">
        <v>41763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17.5</v>
      </c>
      <c r="R886">
        <v>2</v>
      </c>
      <c r="S886">
        <v>0</v>
      </c>
      <c r="T886">
        <v>5.9</v>
      </c>
    </row>
    <row r="887" spans="1:20" x14ac:dyDescent="0.25">
      <c r="A887" t="s">
        <v>2729</v>
      </c>
      <c r="B887" s="1">
        <v>42119</v>
      </c>
      <c r="C887" s="1">
        <v>42122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</v>
      </c>
      <c r="R887">
        <v>3</v>
      </c>
      <c r="S887">
        <v>0.2</v>
      </c>
      <c r="T887">
        <v>4.5</v>
      </c>
    </row>
    <row r="888" spans="1:20" x14ac:dyDescent="0.25">
      <c r="A888" t="s">
        <v>2734</v>
      </c>
      <c r="B888" s="1">
        <v>42912</v>
      </c>
      <c r="C888" s="1">
        <v>42918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83.8</v>
      </c>
      <c r="R888">
        <v>12</v>
      </c>
      <c r="S888">
        <v>0</v>
      </c>
      <c r="T888">
        <v>1.7</v>
      </c>
    </row>
    <row r="889" spans="1:20" x14ac:dyDescent="0.25">
      <c r="A889" t="s">
        <v>2737</v>
      </c>
      <c r="B889" s="1">
        <v>43022</v>
      </c>
      <c r="C889" s="1">
        <v>43027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37.700000000000003</v>
      </c>
      <c r="R889">
        <v>7</v>
      </c>
      <c r="S889">
        <v>0</v>
      </c>
      <c r="T889">
        <v>18.5</v>
      </c>
    </row>
    <row r="890" spans="1:20" x14ac:dyDescent="0.25">
      <c r="A890" t="s">
        <v>2741</v>
      </c>
      <c r="B890" s="1">
        <v>41982</v>
      </c>
      <c r="C890" s="1">
        <v>41989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34.700000000000003</v>
      </c>
      <c r="R890">
        <v>6</v>
      </c>
      <c r="S890">
        <v>0</v>
      </c>
      <c r="T890">
        <v>17</v>
      </c>
    </row>
    <row r="891" spans="1:20" x14ac:dyDescent="0.25">
      <c r="A891" t="s">
        <v>2742</v>
      </c>
      <c r="B891" s="1">
        <v>42906</v>
      </c>
      <c r="C891" s="1">
        <v>42912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150</v>
      </c>
      <c r="R891">
        <v>5</v>
      </c>
      <c r="S891">
        <v>0</v>
      </c>
      <c r="T891">
        <v>15</v>
      </c>
    </row>
    <row r="892" spans="1:20" x14ac:dyDescent="0.25">
      <c r="A892" t="s">
        <v>2742</v>
      </c>
      <c r="B892" s="1">
        <v>42906</v>
      </c>
      <c r="C892" s="1">
        <v>42912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</v>
      </c>
      <c r="R892">
        <v>3</v>
      </c>
      <c r="S892">
        <v>0.2</v>
      </c>
      <c r="T892">
        <v>18.600000000000001</v>
      </c>
    </row>
    <row r="893" spans="1:20" x14ac:dyDescent="0.25">
      <c r="A893" t="s">
        <v>2745</v>
      </c>
      <c r="B893" s="1">
        <v>42912</v>
      </c>
      <c r="C893" s="1">
        <v>42913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</v>
      </c>
      <c r="R893">
        <v>1</v>
      </c>
      <c r="S893">
        <v>0</v>
      </c>
      <c r="T893">
        <v>2</v>
      </c>
    </row>
    <row r="894" spans="1:20" x14ac:dyDescent="0.25">
      <c r="A894" t="s">
        <v>2745</v>
      </c>
      <c r="B894" s="1">
        <v>42912</v>
      </c>
      <c r="C894" s="1">
        <v>42913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</v>
      </c>
      <c r="R894">
        <v>4</v>
      </c>
      <c r="S894">
        <v>0</v>
      </c>
      <c r="T894">
        <v>5.4</v>
      </c>
    </row>
    <row r="895" spans="1:20" x14ac:dyDescent="0.25">
      <c r="A895" t="s">
        <v>2745</v>
      </c>
      <c r="B895" s="1">
        <v>42912</v>
      </c>
      <c r="C895" s="1">
        <v>42913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</v>
      </c>
      <c r="R895">
        <v>8</v>
      </c>
      <c r="S895">
        <v>0</v>
      </c>
      <c r="T895">
        <v>136</v>
      </c>
    </row>
    <row r="896" spans="1:20" x14ac:dyDescent="0.25">
      <c r="A896" t="s">
        <v>2752</v>
      </c>
      <c r="B896" s="1">
        <v>42684</v>
      </c>
      <c r="C896" s="1">
        <v>42686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155.80000000000001</v>
      </c>
      <c r="R896">
        <v>7</v>
      </c>
      <c r="S896">
        <v>0</v>
      </c>
      <c r="T896">
        <v>42.1</v>
      </c>
    </row>
    <row r="897" spans="1:20" x14ac:dyDescent="0.25">
      <c r="A897" t="s">
        <v>2752</v>
      </c>
      <c r="B897" s="1">
        <v>42684</v>
      </c>
      <c r="C897" s="1">
        <v>42686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</v>
      </c>
      <c r="R897">
        <v>3</v>
      </c>
      <c r="S897">
        <v>0.2</v>
      </c>
      <c r="T897">
        <v>24.5</v>
      </c>
    </row>
    <row r="898" spans="1:20" x14ac:dyDescent="0.25">
      <c r="A898" t="s">
        <v>2757</v>
      </c>
      <c r="B898" s="1">
        <v>42646</v>
      </c>
      <c r="C898" s="1">
        <v>42649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15.7</v>
      </c>
      <c r="R898">
        <v>2</v>
      </c>
      <c r="S898">
        <v>0.2</v>
      </c>
      <c r="T898">
        <v>5.0999999999999996</v>
      </c>
    </row>
    <row r="899" spans="1:20" x14ac:dyDescent="0.25">
      <c r="A899" t="s">
        <v>2761</v>
      </c>
      <c r="B899" s="1">
        <v>41891</v>
      </c>
      <c r="C899" s="1">
        <v>41897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25">
      <c r="A900" t="s">
        <v>2764</v>
      </c>
      <c r="B900" s="1">
        <v>43037</v>
      </c>
      <c r="C900" s="1">
        <v>43039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47</v>
      </c>
      <c r="R900">
        <v>8</v>
      </c>
      <c r="S900">
        <v>0</v>
      </c>
      <c r="T900">
        <v>22.5</v>
      </c>
    </row>
    <row r="901" spans="1:20" x14ac:dyDescent="0.25">
      <c r="A901" t="s">
        <v>2769</v>
      </c>
      <c r="B901" s="1">
        <v>42470</v>
      </c>
      <c r="C901" s="1">
        <v>42472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</v>
      </c>
      <c r="R901">
        <v>2</v>
      </c>
      <c r="S901">
        <v>0.7</v>
      </c>
      <c r="T901">
        <v>-6.5</v>
      </c>
    </row>
    <row r="902" spans="1:20" x14ac:dyDescent="0.25">
      <c r="A902" t="s">
        <v>2774</v>
      </c>
      <c r="B902" s="1">
        <v>43050</v>
      </c>
      <c r="C902" s="1">
        <v>43052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</v>
      </c>
      <c r="R902">
        <v>5</v>
      </c>
      <c r="S902">
        <v>0.2</v>
      </c>
      <c r="T902">
        <v>3.4</v>
      </c>
    </row>
    <row r="903" spans="1:20" x14ac:dyDescent="0.25">
      <c r="A903" t="s">
        <v>2774</v>
      </c>
      <c r="B903" s="1">
        <v>43050</v>
      </c>
      <c r="C903" s="1">
        <v>43052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</v>
      </c>
      <c r="R903">
        <v>4</v>
      </c>
      <c r="S903">
        <v>0.8</v>
      </c>
      <c r="T903">
        <v>-32.1</v>
      </c>
    </row>
    <row r="904" spans="1:20" x14ac:dyDescent="0.25">
      <c r="A904" t="s">
        <v>2780</v>
      </c>
      <c r="B904" s="1">
        <v>42993</v>
      </c>
      <c r="C904" s="1">
        <v>42995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324</v>
      </c>
      <c r="R904">
        <v>3</v>
      </c>
      <c r="S904">
        <v>0.2</v>
      </c>
      <c r="T904">
        <v>20.2</v>
      </c>
    </row>
    <row r="905" spans="1:20" x14ac:dyDescent="0.25">
      <c r="A905" t="s">
        <v>2781</v>
      </c>
      <c r="B905" s="1">
        <v>42468</v>
      </c>
      <c r="C905" s="1">
        <v>42472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</v>
      </c>
      <c r="R905">
        <v>3</v>
      </c>
      <c r="S905">
        <v>0</v>
      </c>
      <c r="T905">
        <v>9.6</v>
      </c>
    </row>
    <row r="906" spans="1:20" x14ac:dyDescent="0.25">
      <c r="A906" t="s">
        <v>2781</v>
      </c>
      <c r="B906" s="1">
        <v>42468</v>
      </c>
      <c r="C906" s="1">
        <v>42472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65</v>
      </c>
      <c r="R906">
        <v>2</v>
      </c>
      <c r="S906">
        <v>0</v>
      </c>
      <c r="T906">
        <v>2.6</v>
      </c>
    </row>
    <row r="907" spans="1:20" x14ac:dyDescent="0.25">
      <c r="A907" t="s">
        <v>2781</v>
      </c>
      <c r="B907" s="1">
        <v>42468</v>
      </c>
      <c r="C907" s="1">
        <v>42472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13</v>
      </c>
      <c r="R907">
        <v>2</v>
      </c>
      <c r="S907">
        <v>0</v>
      </c>
      <c r="T907">
        <v>6.2</v>
      </c>
    </row>
    <row r="908" spans="1:20" x14ac:dyDescent="0.25">
      <c r="A908" t="s">
        <v>2786</v>
      </c>
      <c r="B908" s="1">
        <v>43099</v>
      </c>
      <c r="C908" s="1">
        <v>43103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323.10000000000002</v>
      </c>
      <c r="R908">
        <v>4</v>
      </c>
      <c r="S908">
        <v>0.2</v>
      </c>
      <c r="T908">
        <v>12.1</v>
      </c>
    </row>
    <row r="909" spans="1:20" x14ac:dyDescent="0.25">
      <c r="A909" t="s">
        <v>2786</v>
      </c>
      <c r="B909" s="1">
        <v>43099</v>
      </c>
      <c r="C909" s="1">
        <v>43103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</v>
      </c>
      <c r="R909">
        <v>7</v>
      </c>
      <c r="S909">
        <v>0</v>
      </c>
      <c r="T909">
        <v>2.7</v>
      </c>
    </row>
    <row r="910" spans="1:20" x14ac:dyDescent="0.25">
      <c r="A910" t="s">
        <v>2786</v>
      </c>
      <c r="B910" s="1">
        <v>43099</v>
      </c>
      <c r="C910" s="1">
        <v>43103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52.8</v>
      </c>
      <c r="R910">
        <v>3</v>
      </c>
      <c r="S910">
        <v>0.2</v>
      </c>
      <c r="T910">
        <v>19.8</v>
      </c>
    </row>
    <row r="911" spans="1:20" x14ac:dyDescent="0.25">
      <c r="A911" t="s">
        <v>2793</v>
      </c>
      <c r="B911" s="1">
        <v>42980</v>
      </c>
      <c r="C911" s="1">
        <v>42985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 s="2">
        <v>1199.8</v>
      </c>
      <c r="R911">
        <v>4</v>
      </c>
      <c r="S911">
        <v>0</v>
      </c>
      <c r="T911">
        <v>323.89999999999998</v>
      </c>
    </row>
    <row r="912" spans="1:20" x14ac:dyDescent="0.25">
      <c r="A912" t="s">
        <v>2793</v>
      </c>
      <c r="B912" s="1">
        <v>42980</v>
      </c>
      <c r="C912" s="1">
        <v>42985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 s="2">
        <v>1928.8</v>
      </c>
      <c r="R912">
        <v>7</v>
      </c>
      <c r="S912">
        <v>0</v>
      </c>
      <c r="T912">
        <v>829.4</v>
      </c>
    </row>
    <row r="913" spans="1:20" x14ac:dyDescent="0.25">
      <c r="A913" t="s">
        <v>2793</v>
      </c>
      <c r="B913" s="1">
        <v>42980</v>
      </c>
      <c r="C913" s="1">
        <v>42985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352.4</v>
      </c>
      <c r="R913">
        <v>2</v>
      </c>
      <c r="S913">
        <v>0</v>
      </c>
      <c r="T913">
        <v>81</v>
      </c>
    </row>
    <row r="914" spans="1:20" x14ac:dyDescent="0.25">
      <c r="A914" t="s">
        <v>2802</v>
      </c>
      <c r="B914" s="1">
        <v>42155</v>
      </c>
      <c r="C914" s="1">
        <v>42162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</v>
      </c>
    </row>
    <row r="915" spans="1:20" x14ac:dyDescent="0.25">
      <c r="A915" t="s">
        <v>2806</v>
      </c>
      <c r="B915" s="1">
        <v>43066</v>
      </c>
      <c r="C915" s="1">
        <v>43068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</v>
      </c>
      <c r="R915">
        <v>1</v>
      </c>
      <c r="S915">
        <v>0</v>
      </c>
      <c r="T915">
        <v>19.2</v>
      </c>
    </row>
    <row r="916" spans="1:20" x14ac:dyDescent="0.25">
      <c r="A916" t="s">
        <v>2806</v>
      </c>
      <c r="B916" s="1">
        <v>43066</v>
      </c>
      <c r="C916" s="1">
        <v>43068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143.69999999999999</v>
      </c>
      <c r="R916">
        <v>9</v>
      </c>
      <c r="S916">
        <v>0</v>
      </c>
      <c r="T916">
        <v>56.1</v>
      </c>
    </row>
    <row r="917" spans="1:20" x14ac:dyDescent="0.25">
      <c r="A917" t="s">
        <v>2807</v>
      </c>
      <c r="B917" s="1">
        <v>41805</v>
      </c>
      <c r="C917" s="1">
        <v>41811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</v>
      </c>
      <c r="R917">
        <v>2</v>
      </c>
      <c r="S917">
        <v>0.3</v>
      </c>
      <c r="T917">
        <v>-18.600000000000001</v>
      </c>
    </row>
    <row r="918" spans="1:20" x14ac:dyDescent="0.25">
      <c r="A918" t="s">
        <v>2807</v>
      </c>
      <c r="B918" s="1">
        <v>41805</v>
      </c>
      <c r="C918" s="1">
        <v>41811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</v>
      </c>
      <c r="R918">
        <v>4</v>
      </c>
      <c r="S918">
        <v>0.3</v>
      </c>
      <c r="T918">
        <v>-57</v>
      </c>
    </row>
    <row r="919" spans="1:20" x14ac:dyDescent="0.25">
      <c r="A919" t="s">
        <v>2807</v>
      </c>
      <c r="B919" s="1">
        <v>41805</v>
      </c>
      <c r="C919" s="1">
        <v>41811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8.6</v>
      </c>
      <c r="R919">
        <v>3</v>
      </c>
      <c r="S919">
        <v>0.8</v>
      </c>
      <c r="T919">
        <v>-14.6</v>
      </c>
    </row>
    <row r="920" spans="1:20" x14ac:dyDescent="0.25">
      <c r="A920" t="s">
        <v>2810</v>
      </c>
      <c r="B920" s="1">
        <v>42434</v>
      </c>
      <c r="C920" s="1">
        <v>42440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149.4</v>
      </c>
      <c r="R920">
        <v>3</v>
      </c>
      <c r="S920">
        <v>0.2</v>
      </c>
      <c r="T920">
        <v>50.4</v>
      </c>
    </row>
    <row r="921" spans="1:20" x14ac:dyDescent="0.25">
      <c r="A921" t="s">
        <v>2810</v>
      </c>
      <c r="B921" s="1">
        <v>42434</v>
      </c>
      <c r="C921" s="1">
        <v>42440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13</v>
      </c>
      <c r="R921">
        <v>1</v>
      </c>
      <c r="S921">
        <v>0.2</v>
      </c>
      <c r="T921">
        <v>-0.8</v>
      </c>
    </row>
    <row r="922" spans="1:20" x14ac:dyDescent="0.25">
      <c r="A922" t="s">
        <v>2815</v>
      </c>
      <c r="B922" s="1">
        <v>41978</v>
      </c>
      <c r="C922" s="1">
        <v>41985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24.6</v>
      </c>
      <c r="R922">
        <v>2</v>
      </c>
      <c r="S922">
        <v>0</v>
      </c>
      <c r="T922">
        <v>6.9</v>
      </c>
    </row>
    <row r="923" spans="1:20" x14ac:dyDescent="0.25">
      <c r="A923" t="s">
        <v>2817</v>
      </c>
      <c r="B923" s="1">
        <v>42105</v>
      </c>
      <c r="C923" s="1">
        <v>42109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</v>
      </c>
      <c r="R923">
        <v>3</v>
      </c>
      <c r="S923">
        <v>0</v>
      </c>
      <c r="T923">
        <v>34.9</v>
      </c>
    </row>
    <row r="924" spans="1:20" x14ac:dyDescent="0.25">
      <c r="A924" t="s">
        <v>2817</v>
      </c>
      <c r="B924" s="1">
        <v>42105</v>
      </c>
      <c r="C924" s="1">
        <v>42109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22</v>
      </c>
      <c r="R924">
        <v>1</v>
      </c>
      <c r="S924">
        <v>0</v>
      </c>
      <c r="T924">
        <v>10.6</v>
      </c>
    </row>
    <row r="925" spans="1:20" x14ac:dyDescent="0.25">
      <c r="A925" t="s">
        <v>2817</v>
      </c>
      <c r="B925" s="1">
        <v>42105</v>
      </c>
      <c r="C925" s="1">
        <v>42109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</v>
      </c>
    </row>
    <row r="926" spans="1:20" x14ac:dyDescent="0.25">
      <c r="A926" t="s">
        <v>2826</v>
      </c>
      <c r="B926" s="1">
        <v>42628</v>
      </c>
      <c r="C926" s="1">
        <v>42633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841.6</v>
      </c>
      <c r="R926">
        <v>2</v>
      </c>
      <c r="S926">
        <v>0.2</v>
      </c>
      <c r="T926">
        <v>294.5</v>
      </c>
    </row>
    <row r="927" spans="1:20" x14ac:dyDescent="0.25">
      <c r="A927" t="s">
        <v>2829</v>
      </c>
      <c r="B927" s="1">
        <v>41895</v>
      </c>
      <c r="C927" s="1">
        <v>41898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15.6</v>
      </c>
      <c r="R927">
        <v>3</v>
      </c>
      <c r="S927">
        <v>0.2</v>
      </c>
      <c r="T927">
        <v>5.4</v>
      </c>
    </row>
    <row r="928" spans="1:20" x14ac:dyDescent="0.25">
      <c r="A928" t="s">
        <v>2829</v>
      </c>
      <c r="B928" s="1">
        <v>41895</v>
      </c>
      <c r="C928" s="1">
        <v>41898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53.6</v>
      </c>
    </row>
    <row r="929" spans="1:20" x14ac:dyDescent="0.25">
      <c r="A929" t="s">
        <v>2836</v>
      </c>
      <c r="B929" s="1">
        <v>42282</v>
      </c>
      <c r="C929" s="1">
        <v>42286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</v>
      </c>
    </row>
    <row r="930" spans="1:20" x14ac:dyDescent="0.25">
      <c r="A930" t="s">
        <v>2836</v>
      </c>
      <c r="B930" s="1">
        <v>42282</v>
      </c>
      <c r="C930" s="1">
        <v>42286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</v>
      </c>
      <c r="R930">
        <v>2</v>
      </c>
      <c r="S930">
        <v>0</v>
      </c>
      <c r="T930">
        <v>9.5</v>
      </c>
    </row>
    <row r="931" spans="1:20" x14ac:dyDescent="0.25">
      <c r="A931" t="s">
        <v>2839</v>
      </c>
      <c r="B931" s="1">
        <v>42839</v>
      </c>
      <c r="C931" s="1">
        <v>42842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14.6</v>
      </c>
      <c r="R931">
        <v>3</v>
      </c>
      <c r="S931">
        <v>0.2</v>
      </c>
      <c r="T931">
        <v>2.6</v>
      </c>
    </row>
    <row r="932" spans="1:20" x14ac:dyDescent="0.25">
      <c r="A932" t="s">
        <v>2839</v>
      </c>
      <c r="B932" s="1">
        <v>42839</v>
      </c>
      <c r="C932" s="1">
        <v>42842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89.9</v>
      </c>
      <c r="R932">
        <v>3</v>
      </c>
      <c r="S932">
        <v>0.2</v>
      </c>
      <c r="T932">
        <v>21.3</v>
      </c>
    </row>
    <row r="933" spans="1:20" x14ac:dyDescent="0.25">
      <c r="A933" t="s">
        <v>2839</v>
      </c>
      <c r="B933" s="1">
        <v>42839</v>
      </c>
      <c r="C933" s="1">
        <v>42842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13.9</v>
      </c>
      <c r="R933">
        <v>3</v>
      </c>
      <c r="S933">
        <v>0.2</v>
      </c>
      <c r="T933">
        <v>5</v>
      </c>
    </row>
    <row r="934" spans="1:20" x14ac:dyDescent="0.25">
      <c r="A934" t="s">
        <v>2843</v>
      </c>
      <c r="B934" s="1">
        <v>42980</v>
      </c>
      <c r="C934" s="1">
        <v>42984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12.2</v>
      </c>
      <c r="R934">
        <v>3</v>
      </c>
      <c r="S934">
        <v>0.2</v>
      </c>
      <c r="T934">
        <v>4.0999999999999996</v>
      </c>
    </row>
    <row r="935" spans="1:20" x14ac:dyDescent="0.25">
      <c r="A935" t="s">
        <v>2848</v>
      </c>
      <c r="B935" s="1">
        <v>42541</v>
      </c>
      <c r="C935" s="1">
        <v>42545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45.1</v>
      </c>
      <c r="R935">
        <v>8</v>
      </c>
      <c r="S935">
        <v>0.2</v>
      </c>
      <c r="T935">
        <v>15.2</v>
      </c>
    </row>
    <row r="936" spans="1:20" x14ac:dyDescent="0.25">
      <c r="A936" t="s">
        <v>2848</v>
      </c>
      <c r="B936" s="1">
        <v>42541</v>
      </c>
      <c r="C936" s="1">
        <v>42545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</v>
      </c>
      <c r="R936">
        <v>6</v>
      </c>
      <c r="S936">
        <v>0.7</v>
      </c>
      <c r="T936">
        <v>-21.8</v>
      </c>
    </row>
    <row r="937" spans="1:20" x14ac:dyDescent="0.25">
      <c r="A937" t="s">
        <v>2848</v>
      </c>
      <c r="B937" s="1">
        <v>42541</v>
      </c>
      <c r="C937" s="1">
        <v>42545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15.6</v>
      </c>
      <c r="R937">
        <v>3</v>
      </c>
      <c r="S937">
        <v>0.2</v>
      </c>
      <c r="T937">
        <v>5.4</v>
      </c>
    </row>
    <row r="938" spans="1:20" x14ac:dyDescent="0.25">
      <c r="A938" t="s">
        <v>2848</v>
      </c>
      <c r="B938" s="1">
        <v>42541</v>
      </c>
      <c r="C938" s="1">
        <v>42545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447.7</v>
      </c>
      <c r="R938">
        <v>2</v>
      </c>
      <c r="S938">
        <v>0.2</v>
      </c>
      <c r="T938">
        <v>33.6</v>
      </c>
    </row>
    <row r="939" spans="1:20" x14ac:dyDescent="0.25">
      <c r="A939" t="s">
        <v>2855</v>
      </c>
      <c r="B939" s="1">
        <v>43044</v>
      </c>
      <c r="C939" s="1">
        <v>43045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160</v>
      </c>
      <c r="R939">
        <v>1</v>
      </c>
      <c r="S939">
        <v>0</v>
      </c>
      <c r="T939">
        <v>54.4</v>
      </c>
    </row>
    <row r="940" spans="1:20" x14ac:dyDescent="0.25">
      <c r="A940" t="s">
        <v>2857</v>
      </c>
      <c r="B940" s="1">
        <v>42351</v>
      </c>
      <c r="C940" s="1">
        <v>42355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13</v>
      </c>
      <c r="R940">
        <v>2</v>
      </c>
      <c r="S940">
        <v>0</v>
      </c>
      <c r="T940">
        <v>6.2</v>
      </c>
    </row>
    <row r="941" spans="1:20" x14ac:dyDescent="0.25">
      <c r="A941" t="s">
        <v>2857</v>
      </c>
      <c r="B941" s="1">
        <v>42351</v>
      </c>
      <c r="C941" s="1">
        <v>42355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134.5</v>
      </c>
      <c r="R941">
        <v>4</v>
      </c>
      <c r="S941">
        <v>0</v>
      </c>
      <c r="T941">
        <v>35</v>
      </c>
    </row>
    <row r="942" spans="1:20" x14ac:dyDescent="0.25">
      <c r="A942" t="s">
        <v>2865</v>
      </c>
      <c r="B942" s="1">
        <v>42540</v>
      </c>
      <c r="C942" s="1">
        <v>42541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17.100000000000001</v>
      </c>
      <c r="R942">
        <v>2</v>
      </c>
      <c r="S942">
        <v>0</v>
      </c>
      <c r="T942">
        <v>8</v>
      </c>
    </row>
    <row r="943" spans="1:20" x14ac:dyDescent="0.25">
      <c r="A943" t="s">
        <v>2870</v>
      </c>
      <c r="B943" s="1">
        <v>42717</v>
      </c>
      <c r="C943" s="1">
        <v>42724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6.1</v>
      </c>
      <c r="R943">
        <v>2</v>
      </c>
      <c r="S943">
        <v>0.2</v>
      </c>
      <c r="T943">
        <v>2.2000000000000002</v>
      </c>
    </row>
    <row r="944" spans="1:20" x14ac:dyDescent="0.25">
      <c r="A944" t="s">
        <v>2870</v>
      </c>
      <c r="B944" s="1">
        <v>42717</v>
      </c>
      <c r="C944" s="1">
        <v>42724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 s="2">
        <v>1114.3</v>
      </c>
      <c r="R944">
        <v>4</v>
      </c>
      <c r="S944">
        <v>0.2</v>
      </c>
      <c r="T944">
        <v>41.8</v>
      </c>
    </row>
    <row r="945" spans="1:20" x14ac:dyDescent="0.25">
      <c r="A945" t="s">
        <v>2874</v>
      </c>
      <c r="B945" s="1">
        <v>42153</v>
      </c>
      <c r="C945" s="1">
        <v>42158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15.6</v>
      </c>
    </row>
    <row r="946" spans="1:20" x14ac:dyDescent="0.25">
      <c r="A946" t="s">
        <v>2874</v>
      </c>
      <c r="B946" s="1">
        <v>42153</v>
      </c>
      <c r="C946" s="1">
        <v>42158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540.6</v>
      </c>
      <c r="R946">
        <v>3</v>
      </c>
      <c r="S946">
        <v>0</v>
      </c>
      <c r="T946">
        <v>140.5</v>
      </c>
    </row>
    <row r="947" spans="1:20" x14ac:dyDescent="0.25">
      <c r="A947" t="s">
        <v>2874</v>
      </c>
      <c r="B947" s="1">
        <v>42153</v>
      </c>
      <c r="C947" s="1">
        <v>42158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167.8</v>
      </c>
      <c r="R947">
        <v>5</v>
      </c>
      <c r="S947">
        <v>0.2</v>
      </c>
      <c r="T947">
        <v>62.9</v>
      </c>
    </row>
    <row r="948" spans="1:20" x14ac:dyDescent="0.25">
      <c r="A948" t="s">
        <v>2879</v>
      </c>
      <c r="B948" s="1">
        <v>42211</v>
      </c>
      <c r="C948" s="1">
        <v>42213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393.2</v>
      </c>
      <c r="R948">
        <v>3</v>
      </c>
      <c r="S948">
        <v>0.5</v>
      </c>
      <c r="T948">
        <v>-204.4</v>
      </c>
    </row>
    <row r="949" spans="1:20" x14ac:dyDescent="0.25">
      <c r="A949" t="s">
        <v>2882</v>
      </c>
      <c r="B949" s="1">
        <v>43067</v>
      </c>
      <c r="C949" s="1">
        <v>43071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516.5</v>
      </c>
      <c r="R949">
        <v>7</v>
      </c>
      <c r="S949">
        <v>0.2</v>
      </c>
      <c r="T949">
        <v>-12.9</v>
      </c>
    </row>
    <row r="950" spans="1:20" x14ac:dyDescent="0.25">
      <c r="A950" t="s">
        <v>2882</v>
      </c>
      <c r="B950" s="1">
        <v>43067</v>
      </c>
      <c r="C950" s="1">
        <v>43071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 s="2">
        <v>1007.2</v>
      </c>
      <c r="R950">
        <v>6</v>
      </c>
      <c r="S950">
        <v>0.2</v>
      </c>
      <c r="T950">
        <v>75.5</v>
      </c>
    </row>
    <row r="951" spans="1:20" x14ac:dyDescent="0.25">
      <c r="A951" t="s">
        <v>2882</v>
      </c>
      <c r="B951" s="1">
        <v>43067</v>
      </c>
      <c r="C951" s="1">
        <v>43071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 s="2">
        <v>2065.3000000000002</v>
      </c>
      <c r="R951">
        <v>12</v>
      </c>
      <c r="S951">
        <v>0.4</v>
      </c>
      <c r="T951">
        <v>-619.6</v>
      </c>
    </row>
    <row r="952" spans="1:20" x14ac:dyDescent="0.25">
      <c r="A952" t="s">
        <v>2882</v>
      </c>
      <c r="B952" s="1">
        <v>43067</v>
      </c>
      <c r="C952" s="1">
        <v>43071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15.6</v>
      </c>
      <c r="R952">
        <v>3</v>
      </c>
      <c r="S952">
        <v>0.2</v>
      </c>
      <c r="T952">
        <v>5.4</v>
      </c>
    </row>
    <row r="953" spans="1:20" x14ac:dyDescent="0.25">
      <c r="A953" t="s">
        <v>2882</v>
      </c>
      <c r="B953" s="1">
        <v>43067</v>
      </c>
      <c r="C953" s="1">
        <v>43071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</v>
      </c>
      <c r="R953">
        <v>6</v>
      </c>
      <c r="S953">
        <v>0.2</v>
      </c>
      <c r="T953">
        <v>7.9</v>
      </c>
    </row>
    <row r="954" spans="1:20" x14ac:dyDescent="0.25">
      <c r="A954" t="s">
        <v>2889</v>
      </c>
      <c r="B954" s="1">
        <v>42828</v>
      </c>
      <c r="C954" s="1">
        <v>42832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25.5</v>
      </c>
      <c r="R954">
        <v>4</v>
      </c>
      <c r="S954">
        <v>0.2</v>
      </c>
      <c r="T954">
        <v>7.6</v>
      </c>
    </row>
    <row r="955" spans="1:20" x14ac:dyDescent="0.25">
      <c r="A955" t="s">
        <v>2893</v>
      </c>
      <c r="B955" s="1">
        <v>43097</v>
      </c>
      <c r="C955" s="1">
        <v>43101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27.2</v>
      </c>
      <c r="R955">
        <v>2</v>
      </c>
      <c r="S955">
        <v>0.2</v>
      </c>
      <c r="T955">
        <v>2.7</v>
      </c>
    </row>
    <row r="956" spans="1:20" x14ac:dyDescent="0.25">
      <c r="A956" t="s">
        <v>2893</v>
      </c>
      <c r="B956" s="1">
        <v>43097</v>
      </c>
      <c r="C956" s="1">
        <v>43101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78.900000000000006</v>
      </c>
      <c r="R956">
        <v>2</v>
      </c>
      <c r="S956">
        <v>0.3</v>
      </c>
      <c r="T956">
        <v>-11.6</v>
      </c>
    </row>
    <row r="957" spans="1:20" x14ac:dyDescent="0.25">
      <c r="A957" t="s">
        <v>2897</v>
      </c>
      <c r="B957" s="1">
        <v>43069</v>
      </c>
      <c r="C957" s="1">
        <v>43073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43.5</v>
      </c>
    </row>
    <row r="958" spans="1:20" x14ac:dyDescent="0.25">
      <c r="A958" t="s">
        <v>2900</v>
      </c>
      <c r="B958" s="1">
        <v>42870</v>
      </c>
      <c r="C958" s="1">
        <v>42873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29.6</v>
      </c>
      <c r="R958">
        <v>1</v>
      </c>
      <c r="S958">
        <v>0.2</v>
      </c>
      <c r="T958">
        <v>2.6</v>
      </c>
    </row>
    <row r="959" spans="1:20" x14ac:dyDescent="0.25">
      <c r="A959" t="s">
        <v>2900</v>
      </c>
      <c r="B959" s="1">
        <v>42870</v>
      </c>
      <c r="C959" s="1">
        <v>42873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4.8</v>
      </c>
      <c r="R959">
        <v>2</v>
      </c>
      <c r="S959">
        <v>0.7</v>
      </c>
      <c r="T959">
        <v>-3.2</v>
      </c>
    </row>
    <row r="960" spans="1:20" x14ac:dyDescent="0.25">
      <c r="A960" t="s">
        <v>2900</v>
      </c>
      <c r="B960" s="1">
        <v>42870</v>
      </c>
      <c r="C960" s="1">
        <v>42873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15.6</v>
      </c>
      <c r="R960">
        <v>3</v>
      </c>
      <c r="S960">
        <v>0.2</v>
      </c>
      <c r="T960">
        <v>5.6</v>
      </c>
    </row>
    <row r="961" spans="1:20" x14ac:dyDescent="0.25">
      <c r="A961" t="s">
        <v>2907</v>
      </c>
      <c r="B961" s="1">
        <v>42269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53.2</v>
      </c>
    </row>
    <row r="962" spans="1:20" x14ac:dyDescent="0.25">
      <c r="A962" t="s">
        <v>2912</v>
      </c>
      <c r="B962" s="1">
        <v>43053</v>
      </c>
      <c r="C962" s="1">
        <v>43058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321.60000000000002</v>
      </c>
      <c r="R962">
        <v>2</v>
      </c>
      <c r="S962">
        <v>0.2</v>
      </c>
      <c r="T962">
        <v>28.1</v>
      </c>
    </row>
    <row r="963" spans="1:20" x14ac:dyDescent="0.25">
      <c r="A963" t="s">
        <v>2915</v>
      </c>
      <c r="B963" s="1">
        <v>42335</v>
      </c>
      <c r="C963" s="1">
        <v>42339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</v>
      </c>
      <c r="R963">
        <v>2</v>
      </c>
      <c r="S963">
        <v>0</v>
      </c>
      <c r="T963">
        <v>3.1</v>
      </c>
    </row>
    <row r="964" spans="1:20" x14ac:dyDescent="0.25">
      <c r="A964" t="s">
        <v>2920</v>
      </c>
      <c r="B964" s="1">
        <v>42614</v>
      </c>
      <c r="C964" s="1">
        <v>42617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21.9</v>
      </c>
      <c r="R964">
        <v>2</v>
      </c>
      <c r="S964">
        <v>0</v>
      </c>
      <c r="T964">
        <v>10.9</v>
      </c>
    </row>
    <row r="965" spans="1:20" x14ac:dyDescent="0.25">
      <c r="A965" t="s">
        <v>2921</v>
      </c>
      <c r="B965" s="1">
        <v>41904</v>
      </c>
      <c r="C965" s="1">
        <v>41906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4.5999999999999996</v>
      </c>
      <c r="R965">
        <v>2</v>
      </c>
      <c r="S965">
        <v>0.2</v>
      </c>
      <c r="T965">
        <v>1.7</v>
      </c>
    </row>
    <row r="966" spans="1:20" x14ac:dyDescent="0.25">
      <c r="A966" t="s">
        <v>2925</v>
      </c>
      <c r="B966" s="1">
        <v>42834</v>
      </c>
      <c r="C966" s="1">
        <v>42836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9.8000000000000007</v>
      </c>
      <c r="R966">
        <v>2</v>
      </c>
      <c r="S966">
        <v>0</v>
      </c>
      <c r="T966">
        <v>4.8</v>
      </c>
    </row>
    <row r="967" spans="1:20" x14ac:dyDescent="0.25">
      <c r="A967" t="s">
        <v>2925</v>
      </c>
      <c r="B967" s="1">
        <v>42834</v>
      </c>
      <c r="C967" s="1">
        <v>42836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36</v>
      </c>
      <c r="R967">
        <v>3</v>
      </c>
      <c r="S967">
        <v>0</v>
      </c>
      <c r="T967">
        <v>9.6999999999999993</v>
      </c>
    </row>
    <row r="968" spans="1:20" x14ac:dyDescent="0.25">
      <c r="A968" t="s">
        <v>2925</v>
      </c>
      <c r="B968" s="1">
        <v>42834</v>
      </c>
      <c r="C968" s="1">
        <v>42836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13</v>
      </c>
      <c r="R968">
        <v>2</v>
      </c>
      <c r="S968">
        <v>0</v>
      </c>
      <c r="T968">
        <v>6.2</v>
      </c>
    </row>
    <row r="969" spans="1:20" x14ac:dyDescent="0.25">
      <c r="A969" t="s">
        <v>2925</v>
      </c>
      <c r="B969" s="1">
        <v>42834</v>
      </c>
      <c r="C969" s="1">
        <v>42836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92</v>
      </c>
    </row>
    <row r="970" spans="1:20" x14ac:dyDescent="0.25">
      <c r="A970" t="s">
        <v>2925</v>
      </c>
      <c r="B970" s="1">
        <v>42834</v>
      </c>
      <c r="C970" s="1">
        <v>42836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</v>
      </c>
      <c r="R970">
        <v>3</v>
      </c>
      <c r="S970">
        <v>0</v>
      </c>
      <c r="T970">
        <v>4.2</v>
      </c>
    </row>
    <row r="971" spans="1:20" x14ac:dyDescent="0.25">
      <c r="A971" t="s">
        <v>2925</v>
      </c>
      <c r="B971" s="1">
        <v>42834</v>
      </c>
      <c r="C971" s="1">
        <v>42836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</v>
      </c>
      <c r="R971">
        <v>3</v>
      </c>
      <c r="S971">
        <v>0</v>
      </c>
      <c r="T971">
        <v>0</v>
      </c>
    </row>
    <row r="972" spans="1:20" x14ac:dyDescent="0.25">
      <c r="A972" t="s">
        <v>2936</v>
      </c>
      <c r="B972" s="1">
        <v>41655</v>
      </c>
      <c r="C972" s="1">
        <v>41657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</v>
      </c>
      <c r="R972">
        <v>6</v>
      </c>
      <c r="S972">
        <v>0.2</v>
      </c>
      <c r="T972">
        <v>28.6</v>
      </c>
    </row>
    <row r="973" spans="1:20" x14ac:dyDescent="0.25">
      <c r="A973" t="s">
        <v>2936</v>
      </c>
      <c r="B973" s="1">
        <v>41655</v>
      </c>
      <c r="C973" s="1">
        <v>41657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-31.1</v>
      </c>
    </row>
    <row r="974" spans="1:20" x14ac:dyDescent="0.25">
      <c r="A974" t="s">
        <v>2936</v>
      </c>
      <c r="B974" s="1">
        <v>41655</v>
      </c>
      <c r="C974" s="1">
        <v>41657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18.600000000000001</v>
      </c>
      <c r="R974">
        <v>2</v>
      </c>
      <c r="S974">
        <v>0.7</v>
      </c>
      <c r="T974">
        <v>-13.6</v>
      </c>
    </row>
    <row r="975" spans="1:20" x14ac:dyDescent="0.25">
      <c r="A975" t="s">
        <v>2936</v>
      </c>
      <c r="B975" s="1">
        <v>41655</v>
      </c>
      <c r="C975" s="1">
        <v>41657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30.1</v>
      </c>
      <c r="R975">
        <v>3</v>
      </c>
      <c r="S975">
        <v>0.2</v>
      </c>
      <c r="T975">
        <v>10.1</v>
      </c>
    </row>
    <row r="976" spans="1:20" x14ac:dyDescent="0.25">
      <c r="A976" t="s">
        <v>2939</v>
      </c>
      <c r="B976" s="1">
        <v>43013</v>
      </c>
      <c r="C976" s="1">
        <v>43016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</v>
      </c>
      <c r="R976">
        <v>7</v>
      </c>
      <c r="S976">
        <v>0</v>
      </c>
      <c r="T976">
        <v>3.2</v>
      </c>
    </row>
    <row r="977" spans="1:20" x14ac:dyDescent="0.25">
      <c r="A977" t="s">
        <v>2939</v>
      </c>
      <c r="B977" s="1">
        <v>43013</v>
      </c>
      <c r="C977" s="1">
        <v>43016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75.8</v>
      </c>
      <c r="R977">
        <v>3</v>
      </c>
      <c r="S977">
        <v>0.2</v>
      </c>
      <c r="T977">
        <v>25.6</v>
      </c>
    </row>
    <row r="978" spans="1:20" x14ac:dyDescent="0.25">
      <c r="A978" t="s">
        <v>2940</v>
      </c>
      <c r="B978" s="1">
        <v>42925</v>
      </c>
      <c r="C978" s="1">
        <v>42931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1.1000000000000001</v>
      </c>
      <c r="R978">
        <v>2</v>
      </c>
      <c r="S978">
        <v>0.7</v>
      </c>
      <c r="T978">
        <v>-0.8</v>
      </c>
    </row>
    <row r="979" spans="1:20" x14ac:dyDescent="0.25">
      <c r="A979" t="s">
        <v>2943</v>
      </c>
      <c r="B979" s="1">
        <v>42742</v>
      </c>
      <c r="C979" s="1">
        <v>42745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 s="2">
        <v>3060</v>
      </c>
      <c r="R979">
        <v>2</v>
      </c>
      <c r="S979">
        <v>0.1</v>
      </c>
      <c r="T979">
        <v>680</v>
      </c>
    </row>
    <row r="980" spans="1:20" x14ac:dyDescent="0.25">
      <c r="A980" t="s">
        <v>2944</v>
      </c>
      <c r="B980" s="1">
        <v>42520</v>
      </c>
      <c r="C980" s="1">
        <v>42521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3.3</v>
      </c>
      <c r="R980">
        <v>2</v>
      </c>
      <c r="S980">
        <v>0.7</v>
      </c>
      <c r="T980">
        <v>-2.6</v>
      </c>
    </row>
    <row r="981" spans="1:20" x14ac:dyDescent="0.25">
      <c r="A981" t="s">
        <v>2947</v>
      </c>
      <c r="B981" s="1">
        <v>42347</v>
      </c>
      <c r="C981" s="1">
        <v>42350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</v>
      </c>
      <c r="R981">
        <v>3</v>
      </c>
      <c r="S981">
        <v>0</v>
      </c>
      <c r="T981">
        <v>16.7</v>
      </c>
    </row>
    <row r="982" spans="1:20" x14ac:dyDescent="0.25">
      <c r="A982" t="s">
        <v>2950</v>
      </c>
      <c r="B982" s="1">
        <v>42646</v>
      </c>
      <c r="C982" s="1">
        <v>42651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599.29999999999995</v>
      </c>
      <c r="R982">
        <v>6</v>
      </c>
      <c r="S982">
        <v>0.1</v>
      </c>
      <c r="T982">
        <v>93.2</v>
      </c>
    </row>
    <row r="983" spans="1:20" x14ac:dyDescent="0.25">
      <c r="A983" t="s">
        <v>2951</v>
      </c>
      <c r="B983" s="1">
        <v>41954</v>
      </c>
      <c r="C983" s="1">
        <v>41957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3.4</v>
      </c>
      <c r="R983">
        <v>1</v>
      </c>
      <c r="S983">
        <v>0.2</v>
      </c>
      <c r="T983">
        <v>0.8</v>
      </c>
    </row>
    <row r="984" spans="1:20" x14ac:dyDescent="0.25">
      <c r="A984" t="s">
        <v>2951</v>
      </c>
      <c r="B984" s="1">
        <v>41954</v>
      </c>
      <c r="C984" s="1">
        <v>41957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560</v>
      </c>
      <c r="R984">
        <v>2</v>
      </c>
      <c r="S984">
        <v>0.2</v>
      </c>
      <c r="T984">
        <v>56</v>
      </c>
    </row>
    <row r="985" spans="1:20" x14ac:dyDescent="0.25">
      <c r="A985" t="s">
        <v>2951</v>
      </c>
      <c r="B985" s="1">
        <v>41954</v>
      </c>
      <c r="C985" s="1">
        <v>41957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</v>
      </c>
      <c r="R985">
        <v>5</v>
      </c>
      <c r="S985">
        <v>0.2</v>
      </c>
      <c r="T985">
        <v>75.5</v>
      </c>
    </row>
    <row r="986" spans="1:20" x14ac:dyDescent="0.25">
      <c r="A986" t="s">
        <v>2958</v>
      </c>
      <c r="B986" s="1">
        <v>43007</v>
      </c>
      <c r="C986" s="1">
        <v>43013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8</v>
      </c>
      <c r="R986">
        <v>2</v>
      </c>
      <c r="S986">
        <v>0.2</v>
      </c>
      <c r="T986">
        <v>2.6</v>
      </c>
    </row>
    <row r="987" spans="1:20" x14ac:dyDescent="0.25">
      <c r="A987" t="s">
        <v>2958</v>
      </c>
      <c r="B987" s="1">
        <v>43007</v>
      </c>
      <c r="C987" s="1">
        <v>43013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28</v>
      </c>
      <c r="R987">
        <v>4</v>
      </c>
      <c r="S987">
        <v>0.2</v>
      </c>
      <c r="T987">
        <v>9.4</v>
      </c>
    </row>
    <row r="988" spans="1:20" x14ac:dyDescent="0.25">
      <c r="A988" t="s">
        <v>2958</v>
      </c>
      <c r="B988" s="1">
        <v>43007</v>
      </c>
      <c r="C988" s="1">
        <v>43013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</v>
      </c>
      <c r="R988">
        <v>3</v>
      </c>
      <c r="S988">
        <v>0.4</v>
      </c>
      <c r="T988">
        <v>44.9</v>
      </c>
    </row>
    <row r="989" spans="1:20" x14ac:dyDescent="0.25">
      <c r="A989" t="s">
        <v>2965</v>
      </c>
      <c r="B989" s="1">
        <v>42073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1.1000000000000001</v>
      </c>
      <c r="R989">
        <v>2</v>
      </c>
      <c r="S989">
        <v>0.8</v>
      </c>
      <c r="T989">
        <v>-1.9</v>
      </c>
    </row>
    <row r="990" spans="1:20" x14ac:dyDescent="0.25">
      <c r="A990" t="s">
        <v>2970</v>
      </c>
      <c r="B990" s="1">
        <v>42876</v>
      </c>
      <c r="C990" s="1">
        <v>42881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520.1</v>
      </c>
      <c r="R990">
        <v>5</v>
      </c>
      <c r="S990">
        <v>0</v>
      </c>
      <c r="T990">
        <v>72.8</v>
      </c>
    </row>
    <row r="991" spans="1:20" x14ac:dyDescent="0.25">
      <c r="A991" t="s">
        <v>2970</v>
      </c>
      <c r="B991" s="1">
        <v>42876</v>
      </c>
      <c r="C991" s="1">
        <v>42881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18</v>
      </c>
      <c r="R991">
        <v>3</v>
      </c>
      <c r="S991">
        <v>0</v>
      </c>
      <c r="T991">
        <v>5.2</v>
      </c>
    </row>
    <row r="992" spans="1:20" x14ac:dyDescent="0.25">
      <c r="A992" t="s">
        <v>2973</v>
      </c>
      <c r="B992" s="1">
        <v>42092</v>
      </c>
      <c r="C992" s="1">
        <v>42094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 s="2">
        <v>1166.9000000000001</v>
      </c>
      <c r="R992">
        <v>5</v>
      </c>
      <c r="S992">
        <v>0.2</v>
      </c>
      <c r="T992">
        <v>131.30000000000001</v>
      </c>
    </row>
    <row r="993" spans="1:20" x14ac:dyDescent="0.25">
      <c r="A993" t="s">
        <v>2976</v>
      </c>
      <c r="B993" s="1">
        <v>42622</v>
      </c>
      <c r="C993" s="1">
        <v>42624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</v>
      </c>
      <c r="R993">
        <v>2</v>
      </c>
      <c r="S993">
        <v>0.2</v>
      </c>
      <c r="T993">
        <v>5.5</v>
      </c>
    </row>
    <row r="994" spans="1:20" x14ac:dyDescent="0.25">
      <c r="A994" t="s">
        <v>2977</v>
      </c>
      <c r="B994" s="1">
        <v>42608</v>
      </c>
      <c r="C994" s="1">
        <v>42609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10.199999999999999</v>
      </c>
      <c r="R994">
        <v>3</v>
      </c>
      <c r="S994">
        <v>0</v>
      </c>
      <c r="T994">
        <v>4.9000000000000004</v>
      </c>
    </row>
    <row r="995" spans="1:20" x14ac:dyDescent="0.25">
      <c r="A995" t="s">
        <v>2977</v>
      </c>
      <c r="B995" s="1">
        <v>42608</v>
      </c>
      <c r="C995" s="1">
        <v>42609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</v>
      </c>
    </row>
    <row r="996" spans="1:20" x14ac:dyDescent="0.25">
      <c r="A996" t="s">
        <v>2980</v>
      </c>
      <c r="B996" s="1">
        <v>41780</v>
      </c>
      <c r="C996" s="1">
        <v>41784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 s="2">
        <v>2715.9</v>
      </c>
      <c r="R996">
        <v>7</v>
      </c>
      <c r="S996">
        <v>0</v>
      </c>
      <c r="T996" s="2">
        <v>1276.5</v>
      </c>
    </row>
    <row r="997" spans="1:20" x14ac:dyDescent="0.25">
      <c r="A997" t="s">
        <v>2980</v>
      </c>
      <c r="B997" s="1">
        <v>41780</v>
      </c>
      <c r="C997" s="1">
        <v>41784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618</v>
      </c>
      <c r="R997">
        <v>3</v>
      </c>
      <c r="S997">
        <v>0</v>
      </c>
      <c r="T997">
        <v>173</v>
      </c>
    </row>
    <row r="998" spans="1:20" x14ac:dyDescent="0.25">
      <c r="A998" t="s">
        <v>2987</v>
      </c>
      <c r="B998" s="1">
        <v>42305</v>
      </c>
      <c r="C998" s="1">
        <v>42311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10.7</v>
      </c>
      <c r="R998">
        <v>1</v>
      </c>
      <c r="S998">
        <v>0</v>
      </c>
      <c r="T998">
        <v>4.9000000000000004</v>
      </c>
    </row>
    <row r="999" spans="1:20" x14ac:dyDescent="0.25">
      <c r="A999" t="s">
        <v>2987</v>
      </c>
      <c r="B999" s="1">
        <v>42305</v>
      </c>
      <c r="C999" s="1">
        <v>42311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</v>
      </c>
      <c r="R999">
        <v>3</v>
      </c>
      <c r="S999">
        <v>0</v>
      </c>
      <c r="T999">
        <v>9.9</v>
      </c>
    </row>
    <row r="1000" spans="1:20" x14ac:dyDescent="0.25">
      <c r="A1000" t="s">
        <v>2987</v>
      </c>
      <c r="B1000" s="1">
        <v>42305</v>
      </c>
      <c r="C1000" s="1">
        <v>42311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9.1999999999999993</v>
      </c>
    </row>
    <row r="1001" spans="1:20" x14ac:dyDescent="0.25">
      <c r="A1001" t="s">
        <v>2987</v>
      </c>
      <c r="B1001" s="1">
        <v>42305</v>
      </c>
      <c r="C1001" s="1">
        <v>42311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</v>
      </c>
      <c r="R1001">
        <v>7</v>
      </c>
      <c r="S1001">
        <v>0</v>
      </c>
      <c r="T1001">
        <v>12.9</v>
      </c>
    </row>
    <row r="1002" spans="1:20" x14ac:dyDescent="0.25">
      <c r="A1002" t="s">
        <v>2996</v>
      </c>
      <c r="B1002" s="1">
        <v>42687</v>
      </c>
      <c r="C1002" s="1">
        <v>42691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</v>
      </c>
      <c r="R1002">
        <v>2</v>
      </c>
      <c r="S1002">
        <v>0</v>
      </c>
      <c r="T1002">
        <v>11.4</v>
      </c>
    </row>
    <row r="1003" spans="1:20" x14ac:dyDescent="0.25">
      <c r="A1003" t="s">
        <v>2997</v>
      </c>
      <c r="B1003" s="1">
        <v>42216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 s="2">
        <v>2309.6999999999998</v>
      </c>
      <c r="R1003">
        <v>7</v>
      </c>
      <c r="S1003">
        <v>0</v>
      </c>
      <c r="T1003">
        <v>762.2</v>
      </c>
    </row>
    <row r="1004" spans="1:20" x14ac:dyDescent="0.25">
      <c r="A1004" t="s">
        <v>2997</v>
      </c>
      <c r="B1004" s="1">
        <v>42216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 s="2">
        <v>1090.8</v>
      </c>
      <c r="R1004">
        <v>7</v>
      </c>
      <c r="S1004">
        <v>0.4</v>
      </c>
      <c r="T1004">
        <v>-290.89999999999998</v>
      </c>
    </row>
    <row r="1005" spans="1:20" x14ac:dyDescent="0.25">
      <c r="A1005" t="s">
        <v>2997</v>
      </c>
      <c r="B1005" s="1">
        <v>42216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19.399999999999999</v>
      </c>
      <c r="R1005">
        <v>3</v>
      </c>
      <c r="S1005">
        <v>0</v>
      </c>
      <c r="T1005">
        <v>9.3000000000000007</v>
      </c>
    </row>
    <row r="1006" spans="1:20" x14ac:dyDescent="0.25">
      <c r="A1006" t="s">
        <v>3000</v>
      </c>
      <c r="B1006" s="1">
        <v>42243</v>
      </c>
      <c r="C1006" s="1">
        <v>42247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484.7</v>
      </c>
      <c r="R1006">
        <v>3</v>
      </c>
      <c r="S1006">
        <v>0</v>
      </c>
      <c r="T1006">
        <v>92.1</v>
      </c>
    </row>
    <row r="1007" spans="1:20" x14ac:dyDescent="0.25">
      <c r="A1007" t="s">
        <v>3006</v>
      </c>
      <c r="B1007" s="1">
        <v>42321</v>
      </c>
      <c r="C1007" s="1">
        <v>42325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115.3</v>
      </c>
      <c r="R1007">
        <v>3</v>
      </c>
      <c r="S1007">
        <v>0.2</v>
      </c>
      <c r="T1007">
        <v>40.4</v>
      </c>
    </row>
    <row r="1008" spans="1:20" x14ac:dyDescent="0.25">
      <c r="A1008" t="s">
        <v>3007</v>
      </c>
      <c r="B1008" s="1">
        <v>42314</v>
      </c>
      <c r="C1008" s="1">
        <v>42317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7.1</v>
      </c>
      <c r="R1008">
        <v>3</v>
      </c>
      <c r="S1008">
        <v>0.2</v>
      </c>
      <c r="T1008">
        <v>2.5</v>
      </c>
    </row>
    <row r="1009" spans="1:20" x14ac:dyDescent="0.25">
      <c r="A1009" t="s">
        <v>3007</v>
      </c>
      <c r="B1009" s="1">
        <v>42314</v>
      </c>
      <c r="C1009" s="1">
        <v>42317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4.4000000000000004</v>
      </c>
      <c r="R1009">
        <v>3</v>
      </c>
      <c r="S1009">
        <v>0.7</v>
      </c>
      <c r="T1009">
        <v>-3.5</v>
      </c>
    </row>
    <row r="1010" spans="1:20" x14ac:dyDescent="0.25">
      <c r="A1010" t="s">
        <v>3012</v>
      </c>
      <c r="B1010" s="1">
        <v>43095</v>
      </c>
      <c r="C1010" s="1">
        <v>43101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44.8</v>
      </c>
      <c r="R1010">
        <v>5</v>
      </c>
      <c r="S1010">
        <v>0</v>
      </c>
      <c r="T1010">
        <v>20.6</v>
      </c>
    </row>
    <row r="1011" spans="1:20" x14ac:dyDescent="0.25">
      <c r="A1011" t="s">
        <v>3013</v>
      </c>
      <c r="B1011" s="1">
        <v>42948</v>
      </c>
      <c r="C1011" s="1">
        <v>42950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96</v>
      </c>
      <c r="R1011">
        <v>2</v>
      </c>
      <c r="S1011">
        <v>0.2</v>
      </c>
      <c r="T1011">
        <v>6</v>
      </c>
    </row>
    <row r="1012" spans="1:20" x14ac:dyDescent="0.25">
      <c r="A1012" t="s">
        <v>3014</v>
      </c>
      <c r="B1012" s="1">
        <v>41967</v>
      </c>
      <c r="C1012" s="1">
        <v>41969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151.69999999999999</v>
      </c>
      <c r="R1012">
        <v>4</v>
      </c>
      <c r="S1012">
        <v>0</v>
      </c>
      <c r="T1012">
        <v>27.3</v>
      </c>
    </row>
    <row r="1013" spans="1:20" x14ac:dyDescent="0.25">
      <c r="A1013" t="s">
        <v>3019</v>
      </c>
      <c r="B1013" s="1">
        <v>42903</v>
      </c>
      <c r="C1013" s="1">
        <v>42907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155.30000000000001</v>
      </c>
      <c r="R1013">
        <v>3</v>
      </c>
      <c r="S1013">
        <v>0</v>
      </c>
      <c r="T1013">
        <v>46.6</v>
      </c>
    </row>
    <row r="1014" spans="1:20" x14ac:dyDescent="0.25">
      <c r="A1014" t="s">
        <v>3019</v>
      </c>
      <c r="B1014" s="1">
        <v>42903</v>
      </c>
      <c r="C1014" s="1">
        <v>42907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</v>
      </c>
      <c r="R1014">
        <v>1</v>
      </c>
      <c r="S1014">
        <v>0</v>
      </c>
      <c r="T1014">
        <v>4.0999999999999996</v>
      </c>
    </row>
    <row r="1015" spans="1:20" x14ac:dyDescent="0.25">
      <c r="A1015" t="s">
        <v>3023</v>
      </c>
      <c r="B1015" s="1">
        <v>42359</v>
      </c>
      <c r="C1015" s="1">
        <v>42362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 s="2">
        <v>1618.4</v>
      </c>
      <c r="R1015">
        <v>13</v>
      </c>
      <c r="S1015">
        <v>0</v>
      </c>
      <c r="T1015">
        <v>356</v>
      </c>
    </row>
    <row r="1016" spans="1:20" x14ac:dyDescent="0.25">
      <c r="A1016" t="s">
        <v>3023</v>
      </c>
      <c r="B1016" s="1">
        <v>42359</v>
      </c>
      <c r="C1016" s="1">
        <v>42362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36.9</v>
      </c>
    </row>
    <row r="1017" spans="1:20" x14ac:dyDescent="0.25">
      <c r="A1017" t="s">
        <v>3028</v>
      </c>
      <c r="B1017" s="1">
        <v>42264</v>
      </c>
      <c r="C1017" s="1">
        <v>42266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15.6</v>
      </c>
    </row>
    <row r="1018" spans="1:20" x14ac:dyDescent="0.25">
      <c r="A1018" t="s">
        <v>3029</v>
      </c>
      <c r="B1018" s="1">
        <v>42191</v>
      </c>
      <c r="C1018" s="1">
        <v>42195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14</v>
      </c>
      <c r="R1018">
        <v>2</v>
      </c>
      <c r="S1018">
        <v>0</v>
      </c>
      <c r="T1018">
        <v>6.7</v>
      </c>
    </row>
    <row r="1019" spans="1:20" x14ac:dyDescent="0.25">
      <c r="A1019" t="s">
        <v>3029</v>
      </c>
      <c r="B1019" s="1">
        <v>42191</v>
      </c>
      <c r="C1019" s="1">
        <v>42195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155.80000000000001</v>
      </c>
      <c r="R1019">
        <v>3</v>
      </c>
      <c r="S1019">
        <v>0</v>
      </c>
      <c r="T1019">
        <v>63.9</v>
      </c>
    </row>
    <row r="1020" spans="1:20" x14ac:dyDescent="0.25">
      <c r="A1020" t="s">
        <v>3029</v>
      </c>
      <c r="B1020" s="1">
        <v>42191</v>
      </c>
      <c r="C1020" s="1">
        <v>42195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125</v>
      </c>
      <c r="R1020">
        <v>5</v>
      </c>
      <c r="S1020">
        <v>0</v>
      </c>
      <c r="T1020">
        <v>2.5</v>
      </c>
    </row>
    <row r="1021" spans="1:20" x14ac:dyDescent="0.25">
      <c r="A1021" t="s">
        <v>3029</v>
      </c>
      <c r="B1021" s="1">
        <v>42191</v>
      </c>
      <c r="C1021" s="1">
        <v>42195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601.70000000000005</v>
      </c>
      <c r="R1021">
        <v>5</v>
      </c>
      <c r="S1021">
        <v>0</v>
      </c>
      <c r="T1021">
        <v>156.4</v>
      </c>
    </row>
    <row r="1022" spans="1:20" x14ac:dyDescent="0.25">
      <c r="A1022" t="s">
        <v>3038</v>
      </c>
      <c r="B1022" s="1">
        <v>42121</v>
      </c>
      <c r="C1022" s="1">
        <v>42127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</v>
      </c>
      <c r="R1022">
        <v>3</v>
      </c>
      <c r="S1022">
        <v>0</v>
      </c>
      <c r="T1022">
        <v>8.9</v>
      </c>
    </row>
    <row r="1023" spans="1:20" x14ac:dyDescent="0.25">
      <c r="A1023" t="s">
        <v>3038</v>
      </c>
      <c r="B1023" s="1">
        <v>42121</v>
      </c>
      <c r="C1023" s="1">
        <v>42127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 s="2">
        <v>1267.5</v>
      </c>
      <c r="R1023">
        <v>3</v>
      </c>
      <c r="S1023">
        <v>0</v>
      </c>
      <c r="T1023">
        <v>316.89999999999998</v>
      </c>
    </row>
    <row r="1024" spans="1:20" x14ac:dyDescent="0.25">
      <c r="A1024" t="s">
        <v>3038</v>
      </c>
      <c r="B1024" s="1">
        <v>42121</v>
      </c>
      <c r="C1024" s="1">
        <v>42127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 s="2">
        <v>1379.9</v>
      </c>
      <c r="R1024">
        <v>8</v>
      </c>
      <c r="S1024">
        <v>0</v>
      </c>
      <c r="T1024">
        <v>648.6</v>
      </c>
    </row>
    <row r="1025" spans="1:20" x14ac:dyDescent="0.25">
      <c r="A1025" t="s">
        <v>3046</v>
      </c>
      <c r="B1025" s="1">
        <v>42171</v>
      </c>
      <c r="C1025" s="1">
        <v>42175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</v>
      </c>
      <c r="R1025">
        <v>2</v>
      </c>
      <c r="S1025">
        <v>0.2</v>
      </c>
      <c r="T1025">
        <v>2.2000000000000002</v>
      </c>
    </row>
    <row r="1026" spans="1:20" x14ac:dyDescent="0.25">
      <c r="A1026" t="s">
        <v>3049</v>
      </c>
      <c r="B1026" s="1">
        <v>43086</v>
      </c>
      <c r="C1026" s="1">
        <v>43089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</v>
      </c>
      <c r="R1026">
        <v>2</v>
      </c>
      <c r="S1026">
        <v>0.2</v>
      </c>
      <c r="T1026">
        <v>4.3</v>
      </c>
    </row>
    <row r="1027" spans="1:20" x14ac:dyDescent="0.25">
      <c r="A1027" t="s">
        <v>3054</v>
      </c>
      <c r="B1027" s="1">
        <v>42380</v>
      </c>
      <c r="C1027" s="1">
        <v>42382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15.6</v>
      </c>
      <c r="R1027">
        <v>3</v>
      </c>
      <c r="S1027">
        <v>0.2</v>
      </c>
      <c r="T1027">
        <v>5.4</v>
      </c>
    </row>
    <row r="1028" spans="1:20" x14ac:dyDescent="0.25">
      <c r="A1028" t="s">
        <v>3054</v>
      </c>
      <c r="B1028" s="1">
        <v>42380</v>
      </c>
      <c r="C1028" s="1">
        <v>42382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</v>
      </c>
      <c r="R1028">
        <v>3</v>
      </c>
      <c r="S1028">
        <v>0.2</v>
      </c>
      <c r="T1028">
        <v>20.6</v>
      </c>
    </row>
    <row r="1029" spans="1:20" x14ac:dyDescent="0.25">
      <c r="A1029" t="s">
        <v>3054</v>
      </c>
      <c r="B1029" s="1">
        <v>42380</v>
      </c>
      <c r="C1029" s="1">
        <v>42382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15.6</v>
      </c>
      <c r="R1029">
        <v>2</v>
      </c>
      <c r="S1029">
        <v>0.4</v>
      </c>
      <c r="T1029">
        <v>-9.9</v>
      </c>
    </row>
    <row r="1030" spans="1:20" x14ac:dyDescent="0.25">
      <c r="A1030" t="s">
        <v>3063</v>
      </c>
      <c r="B1030" s="1">
        <v>41831</v>
      </c>
      <c r="C1030" s="1">
        <v>41835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83.3</v>
      </c>
    </row>
    <row r="1031" spans="1:20" x14ac:dyDescent="0.25">
      <c r="A1031" t="s">
        <v>3063</v>
      </c>
      <c r="B1031" s="1">
        <v>41831</v>
      </c>
      <c r="C1031" s="1">
        <v>41835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198</v>
      </c>
      <c r="R1031">
        <v>3</v>
      </c>
      <c r="S1031">
        <v>0</v>
      </c>
      <c r="T1031">
        <v>57.4</v>
      </c>
    </row>
    <row r="1032" spans="1:20" x14ac:dyDescent="0.25">
      <c r="A1032" t="s">
        <v>3063</v>
      </c>
      <c r="B1032" s="1">
        <v>41831</v>
      </c>
      <c r="C1032" s="1">
        <v>41835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</v>
      </c>
      <c r="R1032">
        <v>3</v>
      </c>
      <c r="S1032">
        <v>0</v>
      </c>
      <c r="T1032">
        <v>213.7</v>
      </c>
    </row>
    <row r="1033" spans="1:20" x14ac:dyDescent="0.25">
      <c r="A1033" t="s">
        <v>3063</v>
      </c>
      <c r="B1033" s="1">
        <v>41831</v>
      </c>
      <c r="C1033" s="1">
        <v>41835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</v>
      </c>
      <c r="R1033">
        <v>9</v>
      </c>
      <c r="S1033">
        <v>0</v>
      </c>
      <c r="T1033">
        <v>52.1</v>
      </c>
    </row>
    <row r="1034" spans="1:20" x14ac:dyDescent="0.25">
      <c r="A1034" t="s">
        <v>3063</v>
      </c>
      <c r="B1034" s="1">
        <v>41831</v>
      </c>
      <c r="C1034" s="1">
        <v>41835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7.1</v>
      </c>
    </row>
    <row r="1035" spans="1:20" x14ac:dyDescent="0.25">
      <c r="A1035" t="s">
        <v>3068</v>
      </c>
      <c r="B1035" s="1">
        <v>42694</v>
      </c>
      <c r="C1035" s="1">
        <v>42696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15.7</v>
      </c>
      <c r="R1035">
        <v>3</v>
      </c>
      <c r="S1035">
        <v>0.2</v>
      </c>
      <c r="T1035">
        <v>5.0999999999999996</v>
      </c>
    </row>
    <row r="1036" spans="1:20" x14ac:dyDescent="0.25">
      <c r="A1036" t="s">
        <v>3068</v>
      </c>
      <c r="B1036" s="1">
        <v>42694</v>
      </c>
      <c r="C1036" s="1">
        <v>42696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</v>
      </c>
      <c r="R1036">
        <v>2</v>
      </c>
      <c r="S1036">
        <v>0.7</v>
      </c>
      <c r="T1036">
        <v>-1.9</v>
      </c>
    </row>
    <row r="1037" spans="1:20" x14ac:dyDescent="0.25">
      <c r="A1037" t="s">
        <v>3068</v>
      </c>
      <c r="B1037" s="1">
        <v>42694</v>
      </c>
      <c r="C1037" s="1">
        <v>42696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</v>
      </c>
      <c r="R1037">
        <v>3</v>
      </c>
      <c r="S1037">
        <v>0.7</v>
      </c>
      <c r="T1037">
        <v>-10.6</v>
      </c>
    </row>
    <row r="1038" spans="1:20" x14ac:dyDescent="0.25">
      <c r="A1038" t="s">
        <v>3073</v>
      </c>
      <c r="B1038" s="1">
        <v>42482</v>
      </c>
      <c r="C1038" s="1">
        <v>42486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</v>
      </c>
      <c r="R1038">
        <v>2</v>
      </c>
      <c r="S1038">
        <v>0</v>
      </c>
      <c r="T1038">
        <v>8.6999999999999993</v>
      </c>
    </row>
    <row r="1039" spans="1:20" x14ac:dyDescent="0.25">
      <c r="A1039" t="s">
        <v>3077</v>
      </c>
      <c r="B1039" s="1">
        <v>42168</v>
      </c>
      <c r="C1039" s="1">
        <v>42169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</v>
      </c>
      <c r="R1039">
        <v>3</v>
      </c>
      <c r="S1039">
        <v>0.2</v>
      </c>
      <c r="T1039">
        <v>13.7</v>
      </c>
    </row>
    <row r="1040" spans="1:20" x14ac:dyDescent="0.25">
      <c r="A1040" t="s">
        <v>3082</v>
      </c>
      <c r="B1040" s="1">
        <v>43059</v>
      </c>
      <c r="C1040" s="1">
        <v>43060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24</v>
      </c>
      <c r="R1040">
        <v>7</v>
      </c>
      <c r="S1040">
        <v>0.2</v>
      </c>
      <c r="T1040">
        <v>2.7</v>
      </c>
    </row>
    <row r="1041" spans="1:20" x14ac:dyDescent="0.25">
      <c r="A1041" t="s">
        <v>3082</v>
      </c>
      <c r="B1041" s="1">
        <v>43059</v>
      </c>
      <c r="C1041" s="1">
        <v>43060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</v>
      </c>
      <c r="R1041">
        <v>3</v>
      </c>
      <c r="S1041">
        <v>0.2</v>
      </c>
      <c r="T1041">
        <v>1.8</v>
      </c>
    </row>
    <row r="1042" spans="1:20" x14ac:dyDescent="0.25">
      <c r="A1042" t="s">
        <v>3088</v>
      </c>
      <c r="B1042" s="1">
        <v>42449</v>
      </c>
      <c r="C1042" s="1">
        <v>42453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697.2</v>
      </c>
      <c r="R1042">
        <v>4</v>
      </c>
      <c r="S1042">
        <v>0</v>
      </c>
      <c r="T1042">
        <v>146.4</v>
      </c>
    </row>
    <row r="1043" spans="1:20" x14ac:dyDescent="0.25">
      <c r="A1043" t="s">
        <v>3092</v>
      </c>
      <c r="B1043" s="1">
        <v>42619</v>
      </c>
      <c r="C1043" s="1">
        <v>42622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31.9</v>
      </c>
      <c r="R1043">
        <v>2</v>
      </c>
      <c r="S1043">
        <v>0</v>
      </c>
      <c r="T1043">
        <v>11.2</v>
      </c>
    </row>
    <row r="1044" spans="1:20" x14ac:dyDescent="0.25">
      <c r="A1044" t="s">
        <v>3092</v>
      </c>
      <c r="B1044" s="1">
        <v>42619</v>
      </c>
      <c r="C1044" s="1">
        <v>42622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722.4</v>
      </c>
      <c r="R1044">
        <v>3</v>
      </c>
      <c r="S1044">
        <v>0.2</v>
      </c>
      <c r="T1044">
        <v>90.3</v>
      </c>
    </row>
    <row r="1045" spans="1:20" x14ac:dyDescent="0.25">
      <c r="A1045" t="s">
        <v>3099</v>
      </c>
      <c r="B1045" s="1">
        <v>42925</v>
      </c>
      <c r="C1045" s="1">
        <v>42928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8.8000000000000007</v>
      </c>
      <c r="R1045">
        <v>5</v>
      </c>
      <c r="S1045">
        <v>0.2</v>
      </c>
      <c r="T1045">
        <v>3</v>
      </c>
    </row>
    <row r="1046" spans="1:20" x14ac:dyDescent="0.25">
      <c r="A1046" t="s">
        <v>3099</v>
      </c>
      <c r="B1046" s="1">
        <v>42925</v>
      </c>
      <c r="C1046" s="1">
        <v>42928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58.5</v>
      </c>
      <c r="R1046">
        <v>9</v>
      </c>
      <c r="S1046">
        <v>0.8</v>
      </c>
      <c r="T1046">
        <v>-146.19999999999999</v>
      </c>
    </row>
    <row r="1047" spans="1:20" x14ac:dyDescent="0.25">
      <c r="A1047" t="s">
        <v>3106</v>
      </c>
      <c r="B1047" s="1">
        <v>43020</v>
      </c>
      <c r="C1047" s="1">
        <v>43024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</v>
      </c>
      <c r="R1047">
        <v>14</v>
      </c>
      <c r="S1047">
        <v>0.3</v>
      </c>
      <c r="T1047">
        <v>-18.2</v>
      </c>
    </row>
    <row r="1048" spans="1:20" x14ac:dyDescent="0.25">
      <c r="A1048" t="s">
        <v>3110</v>
      </c>
      <c r="B1048" s="1">
        <v>42437</v>
      </c>
      <c r="C1048" s="1">
        <v>42442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 s="2">
        <v>1364</v>
      </c>
      <c r="R1048">
        <v>5</v>
      </c>
      <c r="S1048">
        <v>0.2</v>
      </c>
      <c r="T1048">
        <v>85.2</v>
      </c>
    </row>
    <row r="1049" spans="1:20" x14ac:dyDescent="0.25">
      <c r="A1049" t="s">
        <v>3110</v>
      </c>
      <c r="B1049" s="1">
        <v>42437</v>
      </c>
      <c r="C1049" s="1">
        <v>42442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102.4</v>
      </c>
      <c r="R1049">
        <v>3</v>
      </c>
      <c r="S1049">
        <v>0.2</v>
      </c>
      <c r="T1049">
        <v>-3.8</v>
      </c>
    </row>
    <row r="1050" spans="1:20" x14ac:dyDescent="0.25">
      <c r="A1050" t="s">
        <v>3111</v>
      </c>
      <c r="B1050" s="1">
        <v>41786</v>
      </c>
      <c r="C1050" s="1">
        <v>41791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 s="2">
        <v>1113.5</v>
      </c>
      <c r="R1050">
        <v>12</v>
      </c>
      <c r="S1050">
        <v>0.2</v>
      </c>
      <c r="T1050">
        <v>125.3</v>
      </c>
    </row>
    <row r="1051" spans="1:20" x14ac:dyDescent="0.25">
      <c r="A1051" t="s">
        <v>3111</v>
      </c>
      <c r="B1051" s="1">
        <v>41786</v>
      </c>
      <c r="C1051" s="1">
        <v>41791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100</v>
      </c>
      <c r="R1051">
        <v>1</v>
      </c>
      <c r="S1051">
        <v>0</v>
      </c>
      <c r="T1051">
        <v>38</v>
      </c>
    </row>
    <row r="1052" spans="1:20" x14ac:dyDescent="0.25">
      <c r="A1052" t="s">
        <v>3112</v>
      </c>
      <c r="B1052" s="1">
        <v>42188</v>
      </c>
      <c r="C1052" s="1">
        <v>42190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168.5</v>
      </c>
      <c r="R1052">
        <v>2</v>
      </c>
      <c r="S1052">
        <v>0.2</v>
      </c>
      <c r="T1052">
        <v>-29.5</v>
      </c>
    </row>
    <row r="1053" spans="1:20" x14ac:dyDescent="0.25">
      <c r="A1053" t="s">
        <v>3112</v>
      </c>
      <c r="B1053" s="1">
        <v>42188</v>
      </c>
      <c r="C1053" s="1">
        <v>42190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</v>
      </c>
      <c r="R1053">
        <v>2</v>
      </c>
      <c r="S1053">
        <v>0.2</v>
      </c>
      <c r="T1053">
        <v>2.4</v>
      </c>
    </row>
    <row r="1054" spans="1:20" x14ac:dyDescent="0.25">
      <c r="A1054" t="s">
        <v>3112</v>
      </c>
      <c r="B1054" s="1">
        <v>42188</v>
      </c>
      <c r="C1054" s="1">
        <v>42190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282.89999999999998</v>
      </c>
      <c r="R1054">
        <v>9</v>
      </c>
      <c r="S1054">
        <v>0.2</v>
      </c>
      <c r="T1054">
        <v>56.6</v>
      </c>
    </row>
    <row r="1055" spans="1:20" x14ac:dyDescent="0.25">
      <c r="A1055" t="s">
        <v>3121</v>
      </c>
      <c r="B1055" s="1">
        <v>42098</v>
      </c>
      <c r="C1055" s="1">
        <v>42102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11.2</v>
      </c>
      <c r="R1055">
        <v>2</v>
      </c>
      <c r="S1055">
        <v>0</v>
      </c>
      <c r="T1055">
        <v>4.4000000000000004</v>
      </c>
    </row>
    <row r="1056" spans="1:20" x14ac:dyDescent="0.25">
      <c r="A1056" t="s">
        <v>3121</v>
      </c>
      <c r="B1056" s="1">
        <v>42098</v>
      </c>
      <c r="C1056" s="1">
        <v>42102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22.8</v>
      </c>
    </row>
    <row r="1057" spans="1:20" x14ac:dyDescent="0.25">
      <c r="A1057" t="s">
        <v>3121</v>
      </c>
      <c r="B1057" s="1">
        <v>42098</v>
      </c>
      <c r="C1057" s="1">
        <v>42102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</v>
      </c>
      <c r="R1057">
        <v>3</v>
      </c>
      <c r="S1057">
        <v>0.2</v>
      </c>
      <c r="T1057">
        <v>27.8</v>
      </c>
    </row>
    <row r="1058" spans="1:20" x14ac:dyDescent="0.25">
      <c r="A1058" t="s">
        <v>3121</v>
      </c>
      <c r="B1058" s="1">
        <v>42098</v>
      </c>
      <c r="C1058" s="1">
        <v>42102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9.1</v>
      </c>
      <c r="R1058">
        <v>4</v>
      </c>
      <c r="S1058">
        <v>0.2</v>
      </c>
      <c r="T1058">
        <v>3.3</v>
      </c>
    </row>
    <row r="1059" spans="1:20" x14ac:dyDescent="0.25">
      <c r="A1059" t="s">
        <v>3130</v>
      </c>
      <c r="B1059" s="1">
        <v>43079</v>
      </c>
      <c r="C1059" s="1">
        <v>43086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19.899999999999999</v>
      </c>
      <c r="R1059">
        <v>4</v>
      </c>
      <c r="S1059">
        <v>0.2</v>
      </c>
      <c r="T1059">
        <v>7.2</v>
      </c>
    </row>
    <row r="1060" spans="1:20" x14ac:dyDescent="0.25">
      <c r="A1060" t="s">
        <v>3130</v>
      </c>
      <c r="B1060" s="1">
        <v>43079</v>
      </c>
      <c r="C1060" s="1">
        <v>43086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65.599999999999994</v>
      </c>
      <c r="R1060">
        <v>2</v>
      </c>
      <c r="S1060">
        <v>0.2</v>
      </c>
      <c r="T1060">
        <v>22.9</v>
      </c>
    </row>
    <row r="1061" spans="1:20" x14ac:dyDescent="0.25">
      <c r="A1061" t="s">
        <v>3135</v>
      </c>
      <c r="B1061" s="1">
        <v>42698</v>
      </c>
      <c r="C1061" s="1">
        <v>42705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4.4000000000000004</v>
      </c>
      <c r="R1061">
        <v>3</v>
      </c>
      <c r="S1061">
        <v>0.2</v>
      </c>
      <c r="T1061">
        <v>1.6</v>
      </c>
    </row>
    <row r="1062" spans="1:20" x14ac:dyDescent="0.25">
      <c r="A1062" t="s">
        <v>3140</v>
      </c>
      <c r="B1062" s="1">
        <v>42086</v>
      </c>
      <c r="C1062" s="1">
        <v>42092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107.8</v>
      </c>
      <c r="R1062">
        <v>2</v>
      </c>
      <c r="S1062">
        <v>0.3</v>
      </c>
      <c r="T1062">
        <v>-29.3</v>
      </c>
    </row>
    <row r="1063" spans="1:20" x14ac:dyDescent="0.25">
      <c r="A1063" t="s">
        <v>3141</v>
      </c>
      <c r="B1063" s="1">
        <v>42110</v>
      </c>
      <c r="C1063" s="1">
        <v>42115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</v>
      </c>
      <c r="R1063">
        <v>3</v>
      </c>
      <c r="S1063">
        <v>0.2</v>
      </c>
      <c r="T1063">
        <v>4.5</v>
      </c>
    </row>
    <row r="1064" spans="1:20" x14ac:dyDescent="0.25">
      <c r="A1064" t="s">
        <v>3141</v>
      </c>
      <c r="B1064" s="1">
        <v>42110</v>
      </c>
      <c r="C1064" s="1">
        <v>42115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</v>
      </c>
      <c r="R1064">
        <v>7</v>
      </c>
      <c r="S1064">
        <v>0.2</v>
      </c>
      <c r="T1064">
        <v>-2.2000000000000002</v>
      </c>
    </row>
    <row r="1065" spans="1:20" x14ac:dyDescent="0.25">
      <c r="A1065" t="s">
        <v>3141</v>
      </c>
      <c r="B1065" s="1">
        <v>42110</v>
      </c>
      <c r="C1065" s="1">
        <v>42115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7.9</v>
      </c>
      <c r="R1065">
        <v>3</v>
      </c>
      <c r="S1065">
        <v>0.2</v>
      </c>
      <c r="T1065">
        <v>1.3</v>
      </c>
    </row>
    <row r="1066" spans="1:20" x14ac:dyDescent="0.25">
      <c r="A1066" t="s">
        <v>3141</v>
      </c>
      <c r="B1066" s="1">
        <v>42110</v>
      </c>
      <c r="C1066" s="1">
        <v>42115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118.8</v>
      </c>
      <c r="R1066">
        <v>3</v>
      </c>
      <c r="S1066">
        <v>0.4</v>
      </c>
      <c r="T1066">
        <v>-27.7</v>
      </c>
    </row>
    <row r="1067" spans="1:20" x14ac:dyDescent="0.25">
      <c r="A1067" t="s">
        <v>3141</v>
      </c>
      <c r="B1067" s="1">
        <v>42110</v>
      </c>
      <c r="C1067" s="1">
        <v>42115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1.5</v>
      </c>
      <c r="R1067">
        <v>1</v>
      </c>
      <c r="S1067">
        <v>0.2</v>
      </c>
      <c r="T1067">
        <v>0.2</v>
      </c>
    </row>
    <row r="1068" spans="1:20" x14ac:dyDescent="0.25">
      <c r="A1068" t="s">
        <v>3141</v>
      </c>
      <c r="B1068" s="1">
        <v>42110</v>
      </c>
      <c r="C1068" s="1">
        <v>42115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55.5</v>
      </c>
      <c r="R1068">
        <v>5</v>
      </c>
      <c r="S1068">
        <v>0.7</v>
      </c>
      <c r="T1068">
        <v>-46.2</v>
      </c>
    </row>
    <row r="1069" spans="1:20" x14ac:dyDescent="0.25">
      <c r="A1069" t="s">
        <v>3152</v>
      </c>
      <c r="B1069" s="1">
        <v>42644</v>
      </c>
      <c r="C1069" s="1">
        <v>42645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194.9</v>
      </c>
      <c r="R1069">
        <v>4</v>
      </c>
      <c r="S1069">
        <v>0.2</v>
      </c>
      <c r="T1069">
        <v>12.2</v>
      </c>
    </row>
    <row r="1070" spans="1:20" x14ac:dyDescent="0.25">
      <c r="A1070" t="s">
        <v>3155</v>
      </c>
      <c r="B1070" s="1">
        <v>43006</v>
      </c>
      <c r="C1070" s="1">
        <v>43008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</v>
      </c>
      <c r="R1070">
        <v>1</v>
      </c>
      <c r="S1070">
        <v>0.2</v>
      </c>
      <c r="T1070">
        <v>-0.3</v>
      </c>
    </row>
    <row r="1071" spans="1:20" x14ac:dyDescent="0.25">
      <c r="A1071" t="s">
        <v>3159</v>
      </c>
      <c r="B1071" s="1">
        <v>42210</v>
      </c>
      <c r="C1071" s="1">
        <v>42214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25.2</v>
      </c>
      <c r="R1071">
        <v>4</v>
      </c>
      <c r="S1071">
        <v>0.7</v>
      </c>
      <c r="T1071">
        <v>-18.5</v>
      </c>
    </row>
    <row r="1072" spans="1:20" x14ac:dyDescent="0.25">
      <c r="A1072" t="s">
        <v>3160</v>
      </c>
      <c r="B1072" s="1">
        <v>42328</v>
      </c>
      <c r="C1072" s="1">
        <v>42334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19.5</v>
      </c>
      <c r="R1072">
        <v>7</v>
      </c>
      <c r="S1072">
        <v>0</v>
      </c>
      <c r="T1072">
        <v>5.0999999999999996</v>
      </c>
    </row>
    <row r="1073" spans="1:20" x14ac:dyDescent="0.25">
      <c r="A1073" t="s">
        <v>3163</v>
      </c>
      <c r="B1073" s="1">
        <v>42488</v>
      </c>
      <c r="C1073" s="1">
        <v>42492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29.5</v>
      </c>
      <c r="R1073">
        <v>3</v>
      </c>
      <c r="S1073">
        <v>0.2</v>
      </c>
      <c r="T1073">
        <v>9.9</v>
      </c>
    </row>
    <row r="1074" spans="1:20" x14ac:dyDescent="0.25">
      <c r="A1074" t="s">
        <v>3166</v>
      </c>
      <c r="B1074" s="1">
        <v>43053</v>
      </c>
      <c r="C1074" s="1">
        <v>43058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</v>
      </c>
      <c r="R1074">
        <v>2</v>
      </c>
      <c r="S1074">
        <v>0.2</v>
      </c>
      <c r="T1074">
        <v>3</v>
      </c>
    </row>
    <row r="1075" spans="1:20" x14ac:dyDescent="0.25">
      <c r="A1075" t="s">
        <v>3171</v>
      </c>
      <c r="B1075" s="1">
        <v>42686</v>
      </c>
      <c r="C1075" s="1">
        <v>42693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6.3</v>
      </c>
      <c r="R1075">
        <v>5</v>
      </c>
      <c r="S1075">
        <v>0.7</v>
      </c>
      <c r="T1075">
        <v>-4.5999999999999996</v>
      </c>
    </row>
    <row r="1076" spans="1:20" x14ac:dyDescent="0.25">
      <c r="A1076" t="s">
        <v>3171</v>
      </c>
      <c r="B1076" s="1">
        <v>42686</v>
      </c>
      <c r="C1076" s="1">
        <v>42693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4.4000000000000004</v>
      </c>
      <c r="R1076">
        <v>7</v>
      </c>
      <c r="S1076">
        <v>0.7</v>
      </c>
      <c r="T1076">
        <v>-3.3</v>
      </c>
    </row>
    <row r="1077" spans="1:20" x14ac:dyDescent="0.25">
      <c r="A1077" t="s">
        <v>3171</v>
      </c>
      <c r="B1077" s="1">
        <v>42686</v>
      </c>
      <c r="C1077" s="1">
        <v>42693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32</v>
      </c>
      <c r="R1077">
        <v>2</v>
      </c>
      <c r="S1077">
        <v>0.2</v>
      </c>
      <c r="T1077">
        <v>2</v>
      </c>
    </row>
    <row r="1078" spans="1:20" x14ac:dyDescent="0.25">
      <c r="A1078" t="s">
        <v>3178</v>
      </c>
      <c r="B1078" s="1">
        <v>42642</v>
      </c>
      <c r="C1078" s="1">
        <v>42643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40.9</v>
      </c>
      <c r="R1078">
        <v>7</v>
      </c>
      <c r="S1078">
        <v>0</v>
      </c>
      <c r="T1078">
        <v>10.6</v>
      </c>
    </row>
    <row r="1079" spans="1:20" x14ac:dyDescent="0.25">
      <c r="A1079" t="s">
        <v>3183</v>
      </c>
      <c r="B1079" s="1">
        <v>43001</v>
      </c>
      <c r="C1079" s="1">
        <v>43003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120</v>
      </c>
      <c r="R1079">
        <v>2</v>
      </c>
      <c r="S1079">
        <v>0</v>
      </c>
      <c r="T1079">
        <v>33.6</v>
      </c>
    </row>
    <row r="1080" spans="1:20" x14ac:dyDescent="0.25">
      <c r="A1080" t="s">
        <v>3183</v>
      </c>
      <c r="B1080" s="1">
        <v>43001</v>
      </c>
      <c r="C1080" s="1">
        <v>43003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</v>
      </c>
      <c r="R1080">
        <v>3</v>
      </c>
      <c r="S1080">
        <v>0</v>
      </c>
      <c r="T1080">
        <v>8.5</v>
      </c>
    </row>
    <row r="1081" spans="1:20" x14ac:dyDescent="0.25">
      <c r="A1081" t="s">
        <v>3183</v>
      </c>
      <c r="B1081" s="1">
        <v>43001</v>
      </c>
      <c r="C1081" s="1">
        <v>43003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6.9</v>
      </c>
      <c r="R1081">
        <v>1</v>
      </c>
      <c r="S1081">
        <v>0.2</v>
      </c>
      <c r="T1081">
        <v>2.2999999999999998</v>
      </c>
    </row>
    <row r="1082" spans="1:20" x14ac:dyDescent="0.25">
      <c r="A1082" t="s">
        <v>3188</v>
      </c>
      <c r="B1082" s="1">
        <v>42337</v>
      </c>
      <c r="C1082" s="1">
        <v>42342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19.899999999999999</v>
      </c>
      <c r="R1082">
        <v>4</v>
      </c>
      <c r="S1082">
        <v>0</v>
      </c>
      <c r="T1082">
        <v>9.4</v>
      </c>
    </row>
    <row r="1083" spans="1:20" x14ac:dyDescent="0.25">
      <c r="A1083" t="s">
        <v>3188</v>
      </c>
      <c r="B1083" s="1">
        <v>42337</v>
      </c>
      <c r="C1083" s="1">
        <v>42342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 s="2">
        <v>1106.9000000000001</v>
      </c>
      <c r="R1083">
        <v>9</v>
      </c>
      <c r="S1083">
        <v>0</v>
      </c>
      <c r="T1083">
        <v>121.8</v>
      </c>
    </row>
    <row r="1084" spans="1:20" x14ac:dyDescent="0.25">
      <c r="A1084" t="s">
        <v>3194</v>
      </c>
      <c r="B1084" s="1">
        <v>42430</v>
      </c>
      <c r="C1084" s="1">
        <v>42434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836.6</v>
      </c>
      <c r="R1084">
        <v>8</v>
      </c>
      <c r="S1084">
        <v>0.4</v>
      </c>
      <c r="T1084">
        <v>-264.89999999999998</v>
      </c>
    </row>
    <row r="1085" spans="1:20" x14ac:dyDescent="0.25">
      <c r="A1085" t="s">
        <v>3194</v>
      </c>
      <c r="B1085" s="1">
        <v>42430</v>
      </c>
      <c r="C1085" s="1">
        <v>42434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26.4</v>
      </c>
      <c r="R1085">
        <v>1</v>
      </c>
      <c r="S1085">
        <v>0</v>
      </c>
      <c r="T1085">
        <v>12.1</v>
      </c>
    </row>
    <row r="1086" spans="1:20" x14ac:dyDescent="0.25">
      <c r="A1086" t="s">
        <v>3194</v>
      </c>
      <c r="B1086" s="1">
        <v>42430</v>
      </c>
      <c r="C1086" s="1">
        <v>42434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</v>
      </c>
      <c r="R1086">
        <v>2</v>
      </c>
      <c r="S1086">
        <v>0</v>
      </c>
      <c r="T1086">
        <v>105.2</v>
      </c>
    </row>
    <row r="1087" spans="1:20" x14ac:dyDescent="0.25">
      <c r="A1087" t="s">
        <v>3194</v>
      </c>
      <c r="B1087" s="1">
        <v>42430</v>
      </c>
      <c r="C1087" s="1">
        <v>42434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 s="2">
        <v>4899.8999999999996</v>
      </c>
      <c r="R1087">
        <v>7</v>
      </c>
      <c r="S1087">
        <v>0</v>
      </c>
      <c r="T1087" s="2">
        <v>2401</v>
      </c>
    </row>
    <row r="1088" spans="1:20" x14ac:dyDescent="0.25">
      <c r="A1088" t="s">
        <v>3199</v>
      </c>
      <c r="B1088" s="1">
        <v>42594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6.5</v>
      </c>
      <c r="R1088">
        <v>1</v>
      </c>
      <c r="S1088">
        <v>0</v>
      </c>
      <c r="T1088">
        <v>3.1</v>
      </c>
    </row>
    <row r="1089" spans="1:20" x14ac:dyDescent="0.25">
      <c r="A1089" t="s">
        <v>3202</v>
      </c>
      <c r="B1089" s="1">
        <v>42597</v>
      </c>
      <c r="C1089" s="1">
        <v>42602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72</v>
      </c>
      <c r="R1089">
        <v>3</v>
      </c>
      <c r="S1089">
        <v>0.2</v>
      </c>
      <c r="T1089">
        <v>7.2</v>
      </c>
    </row>
    <row r="1090" spans="1:20" x14ac:dyDescent="0.25">
      <c r="A1090" t="s">
        <v>3202</v>
      </c>
      <c r="B1090" s="1">
        <v>42597</v>
      </c>
      <c r="C1090" s="1">
        <v>42602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3.2</v>
      </c>
      <c r="R1090">
        <v>1</v>
      </c>
      <c r="S1090">
        <v>0</v>
      </c>
      <c r="T1090">
        <v>1.5</v>
      </c>
    </row>
    <row r="1091" spans="1:20" x14ac:dyDescent="0.25">
      <c r="A1091" t="s">
        <v>3208</v>
      </c>
      <c r="B1091" s="1">
        <v>42890</v>
      </c>
      <c r="C1091" s="1">
        <v>42896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32</v>
      </c>
      <c r="R1091">
        <v>2</v>
      </c>
      <c r="S1091">
        <v>0.2</v>
      </c>
      <c r="T1091">
        <v>2</v>
      </c>
    </row>
    <row r="1092" spans="1:20" x14ac:dyDescent="0.25">
      <c r="A1092" t="s">
        <v>3208</v>
      </c>
      <c r="B1092" s="1">
        <v>42890</v>
      </c>
      <c r="C1092" s="1">
        <v>42896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72</v>
      </c>
      <c r="R1092">
        <v>2</v>
      </c>
      <c r="S1092">
        <v>0.2</v>
      </c>
      <c r="T1092">
        <v>25.2</v>
      </c>
    </row>
    <row r="1093" spans="1:20" x14ac:dyDescent="0.25">
      <c r="A1093" t="s">
        <v>3211</v>
      </c>
      <c r="B1093" s="1">
        <v>42344</v>
      </c>
      <c r="C1093" s="1">
        <v>42351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120.2</v>
      </c>
      <c r="R1093">
        <v>9</v>
      </c>
      <c r="S1093">
        <v>0</v>
      </c>
      <c r="T1093">
        <v>33.6</v>
      </c>
    </row>
    <row r="1094" spans="1:20" x14ac:dyDescent="0.25">
      <c r="A1094" t="s">
        <v>3211</v>
      </c>
      <c r="B1094" s="1">
        <v>42344</v>
      </c>
      <c r="C1094" s="1">
        <v>42351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219.2</v>
      </c>
      <c r="R1094">
        <v>2</v>
      </c>
      <c r="S1094">
        <v>0.2</v>
      </c>
      <c r="T1094">
        <v>19.2</v>
      </c>
    </row>
    <row r="1095" spans="1:20" x14ac:dyDescent="0.25">
      <c r="A1095" t="s">
        <v>3216</v>
      </c>
      <c r="B1095" s="1">
        <v>42365</v>
      </c>
      <c r="C1095" s="1">
        <v>42369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14.2</v>
      </c>
    </row>
    <row r="1096" spans="1:20" x14ac:dyDescent="0.25">
      <c r="A1096" t="s">
        <v>3216</v>
      </c>
      <c r="B1096" s="1">
        <v>42365</v>
      </c>
      <c r="C1096" s="1">
        <v>42369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356</v>
      </c>
      <c r="R1096">
        <v>2</v>
      </c>
      <c r="S1096">
        <v>0</v>
      </c>
      <c r="T1096">
        <v>103.2</v>
      </c>
    </row>
    <row r="1097" spans="1:20" x14ac:dyDescent="0.25">
      <c r="A1097" t="s">
        <v>3222</v>
      </c>
      <c r="B1097" s="1">
        <v>42756</v>
      </c>
      <c r="C1097" s="1">
        <v>42761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</v>
      </c>
      <c r="R1097">
        <v>7</v>
      </c>
      <c r="S1097">
        <v>0.2</v>
      </c>
      <c r="T1097">
        <v>30.5</v>
      </c>
    </row>
    <row r="1098" spans="1:20" x14ac:dyDescent="0.25">
      <c r="A1098" t="s">
        <v>3222</v>
      </c>
      <c r="B1098" s="1">
        <v>42756</v>
      </c>
      <c r="C1098" s="1">
        <v>42761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35.799999999999997</v>
      </c>
      <c r="R1098">
        <v>7</v>
      </c>
      <c r="S1098">
        <v>0.7</v>
      </c>
      <c r="T1098">
        <v>-28.6</v>
      </c>
    </row>
    <row r="1099" spans="1:20" x14ac:dyDescent="0.25">
      <c r="A1099" t="s">
        <v>3229</v>
      </c>
      <c r="B1099" s="1">
        <v>41815</v>
      </c>
      <c r="C1099" s="1">
        <v>41818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</v>
      </c>
      <c r="R1099">
        <v>5</v>
      </c>
      <c r="S1099">
        <v>0.2</v>
      </c>
      <c r="T1099">
        <v>11.2</v>
      </c>
    </row>
    <row r="1100" spans="1:20" x14ac:dyDescent="0.25">
      <c r="A1100" t="s">
        <v>3232</v>
      </c>
      <c r="B1100" s="1">
        <v>42535</v>
      </c>
      <c r="C1100" s="1">
        <v>42538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</v>
      </c>
      <c r="R1100">
        <v>4</v>
      </c>
      <c r="S1100">
        <v>0</v>
      </c>
      <c r="T1100">
        <v>2</v>
      </c>
    </row>
    <row r="1101" spans="1:20" x14ac:dyDescent="0.25">
      <c r="A1101" t="s">
        <v>3232</v>
      </c>
      <c r="B1101" s="1">
        <v>42535</v>
      </c>
      <c r="C1101" s="1">
        <v>42538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8.6999999999999993</v>
      </c>
      <c r="R1101">
        <v>3</v>
      </c>
      <c r="S1101">
        <v>0</v>
      </c>
      <c r="T1101">
        <v>4.0999999999999996</v>
      </c>
    </row>
    <row r="1102" spans="1:20" x14ac:dyDescent="0.25">
      <c r="A1102" t="s">
        <v>3232</v>
      </c>
      <c r="B1102" s="1">
        <v>42535</v>
      </c>
      <c r="C1102" s="1">
        <v>42538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29.3</v>
      </c>
      <c r="R1102">
        <v>1</v>
      </c>
      <c r="S1102">
        <v>0</v>
      </c>
      <c r="T1102">
        <v>9.6999999999999993</v>
      </c>
    </row>
    <row r="1103" spans="1:20" x14ac:dyDescent="0.25">
      <c r="A1103" t="s">
        <v>3232</v>
      </c>
      <c r="B1103" s="1">
        <v>42535</v>
      </c>
      <c r="C1103" s="1">
        <v>42538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</v>
      </c>
      <c r="R1103">
        <v>3</v>
      </c>
      <c r="S1103">
        <v>0</v>
      </c>
      <c r="T1103">
        <v>2.5</v>
      </c>
    </row>
    <row r="1104" spans="1:20" x14ac:dyDescent="0.25">
      <c r="A1104" t="s">
        <v>3241</v>
      </c>
      <c r="B1104" s="1">
        <v>42846</v>
      </c>
      <c r="C1104" s="1">
        <v>42852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2.7</v>
      </c>
      <c r="R1104">
        <v>3</v>
      </c>
      <c r="S1104">
        <v>0.8</v>
      </c>
      <c r="T1104">
        <v>-4.7</v>
      </c>
    </row>
    <row r="1105" spans="1:20" x14ac:dyDescent="0.25">
      <c r="A1105" t="s">
        <v>3241</v>
      </c>
      <c r="B1105" s="1">
        <v>42846</v>
      </c>
      <c r="C1105" s="1">
        <v>42852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</v>
      </c>
      <c r="R1105">
        <v>3</v>
      </c>
      <c r="S1105">
        <v>0.8</v>
      </c>
      <c r="T1105">
        <v>-5</v>
      </c>
    </row>
    <row r="1106" spans="1:20" x14ac:dyDescent="0.25">
      <c r="A1106" t="s">
        <v>3242</v>
      </c>
      <c r="B1106" s="1">
        <v>42664</v>
      </c>
      <c r="C1106" s="1">
        <v>42670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</v>
      </c>
      <c r="R1106">
        <v>3</v>
      </c>
      <c r="S1106">
        <v>0</v>
      </c>
      <c r="T1106">
        <v>11.2</v>
      </c>
    </row>
    <row r="1107" spans="1:20" x14ac:dyDescent="0.25">
      <c r="A1107" t="s">
        <v>3247</v>
      </c>
      <c r="B1107" s="1">
        <v>42693</v>
      </c>
      <c r="C1107" s="1">
        <v>42698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</v>
      </c>
      <c r="R1107">
        <v>6</v>
      </c>
      <c r="S1107">
        <v>0.2</v>
      </c>
      <c r="T1107">
        <v>-16.399999999999999</v>
      </c>
    </row>
    <row r="1108" spans="1:20" x14ac:dyDescent="0.25">
      <c r="A1108" t="s">
        <v>3247</v>
      </c>
      <c r="B1108" s="1">
        <v>42693</v>
      </c>
      <c r="C1108" s="1">
        <v>42698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2.2999999999999998</v>
      </c>
      <c r="R1108">
        <v>2</v>
      </c>
      <c r="S1108">
        <v>0.6</v>
      </c>
      <c r="T1108">
        <v>-0.8</v>
      </c>
    </row>
    <row r="1109" spans="1:20" x14ac:dyDescent="0.25">
      <c r="A1109" t="s">
        <v>3247</v>
      </c>
      <c r="B1109" s="1">
        <v>42693</v>
      </c>
      <c r="C1109" s="1">
        <v>42698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10.8</v>
      </c>
      <c r="R1109">
        <v>5</v>
      </c>
      <c r="S1109">
        <v>0.8</v>
      </c>
      <c r="T1109">
        <v>-17.2</v>
      </c>
    </row>
    <row r="1110" spans="1:20" x14ac:dyDescent="0.25">
      <c r="A1110" t="s">
        <v>3247</v>
      </c>
      <c r="B1110" s="1">
        <v>42693</v>
      </c>
      <c r="C1110" s="1">
        <v>42698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58.4</v>
      </c>
      <c r="R1110">
        <v>12</v>
      </c>
      <c r="S1110">
        <v>0.2</v>
      </c>
      <c r="T1110">
        <v>21.9</v>
      </c>
    </row>
    <row r="1111" spans="1:20" x14ac:dyDescent="0.25">
      <c r="A1111" t="s">
        <v>3247</v>
      </c>
      <c r="B1111" s="1">
        <v>42693</v>
      </c>
      <c r="C1111" s="1">
        <v>42698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41</v>
      </c>
      <c r="R1111">
        <v>3</v>
      </c>
      <c r="S1111">
        <v>0.2</v>
      </c>
      <c r="T1111">
        <v>13.8</v>
      </c>
    </row>
    <row r="1112" spans="1:20" x14ac:dyDescent="0.25">
      <c r="A1112" t="s">
        <v>3247</v>
      </c>
      <c r="B1112" s="1">
        <v>42693</v>
      </c>
      <c r="C1112" s="1">
        <v>42698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72</v>
      </c>
      <c r="R1112">
        <v>5</v>
      </c>
      <c r="S1112">
        <v>0.2</v>
      </c>
      <c r="T1112">
        <v>25.2</v>
      </c>
    </row>
    <row r="1113" spans="1:20" x14ac:dyDescent="0.25">
      <c r="A1113" t="s">
        <v>3247</v>
      </c>
      <c r="B1113" s="1">
        <v>42693</v>
      </c>
      <c r="C1113" s="1">
        <v>42698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10.4</v>
      </c>
      <c r="R1113">
        <v>2</v>
      </c>
      <c r="S1113">
        <v>0.2</v>
      </c>
      <c r="T1113">
        <v>3.6</v>
      </c>
    </row>
    <row r="1114" spans="1:20" x14ac:dyDescent="0.25">
      <c r="A1114" t="s">
        <v>3247</v>
      </c>
      <c r="B1114" s="1">
        <v>42693</v>
      </c>
      <c r="C1114" s="1">
        <v>42698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1.2</v>
      </c>
      <c r="R1114">
        <v>2</v>
      </c>
      <c r="S1114">
        <v>0.8</v>
      </c>
      <c r="T1114">
        <v>-2</v>
      </c>
    </row>
    <row r="1115" spans="1:20" x14ac:dyDescent="0.25">
      <c r="A1115" t="s">
        <v>3257</v>
      </c>
      <c r="B1115" s="1">
        <v>43087</v>
      </c>
      <c r="C1115" s="1">
        <v>43092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46.7</v>
      </c>
      <c r="R1115">
        <v>2</v>
      </c>
      <c r="S1115">
        <v>0.2</v>
      </c>
      <c r="T1115">
        <v>16.3</v>
      </c>
    </row>
    <row r="1116" spans="1:20" x14ac:dyDescent="0.25">
      <c r="A1116" t="s">
        <v>3257</v>
      </c>
      <c r="B1116" s="1">
        <v>43087</v>
      </c>
      <c r="C1116" s="1">
        <v>43092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</v>
      </c>
      <c r="R1116">
        <v>1</v>
      </c>
      <c r="S1116">
        <v>0.2</v>
      </c>
      <c r="T1116">
        <v>-12.7</v>
      </c>
    </row>
    <row r="1117" spans="1:20" x14ac:dyDescent="0.25">
      <c r="A1117" t="s">
        <v>3257</v>
      </c>
      <c r="B1117" s="1">
        <v>43087</v>
      </c>
      <c r="C1117" s="1">
        <v>43092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120</v>
      </c>
      <c r="R1117">
        <v>2</v>
      </c>
      <c r="S1117">
        <v>0</v>
      </c>
      <c r="T1117">
        <v>57.6</v>
      </c>
    </row>
    <row r="1118" spans="1:20" x14ac:dyDescent="0.25">
      <c r="A1118" t="s">
        <v>3261</v>
      </c>
      <c r="B1118" s="1">
        <v>42573</v>
      </c>
      <c r="C1118" s="1">
        <v>42575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</v>
      </c>
    </row>
    <row r="1119" spans="1:20" x14ac:dyDescent="0.25">
      <c r="A1119" t="s">
        <v>3264</v>
      </c>
      <c r="B1119" s="1">
        <v>42251</v>
      </c>
      <c r="C1119" s="1">
        <v>42255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137.19999999999999</v>
      </c>
    </row>
    <row r="1120" spans="1:20" x14ac:dyDescent="0.25">
      <c r="A1120" t="s">
        <v>3264</v>
      </c>
      <c r="B1120" s="1">
        <v>42251</v>
      </c>
      <c r="C1120" s="1">
        <v>42255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620</v>
      </c>
      <c r="R1120">
        <v>5</v>
      </c>
      <c r="S1120">
        <v>0</v>
      </c>
      <c r="T1120">
        <v>111.6</v>
      </c>
    </row>
    <row r="1121" spans="1:20" x14ac:dyDescent="0.25">
      <c r="A1121" t="s">
        <v>3264</v>
      </c>
      <c r="B1121" s="1">
        <v>42251</v>
      </c>
      <c r="C1121" s="1">
        <v>42255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4.4000000000000004</v>
      </c>
      <c r="R1121">
        <v>2</v>
      </c>
      <c r="S1121">
        <v>0</v>
      </c>
      <c r="T1121">
        <v>2</v>
      </c>
    </row>
    <row r="1122" spans="1:20" x14ac:dyDescent="0.25">
      <c r="A1122" t="s">
        <v>3264</v>
      </c>
      <c r="B1122" s="1">
        <v>42251</v>
      </c>
      <c r="C1122" s="1">
        <v>42255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15.3</v>
      </c>
      <c r="R1122">
        <v>2</v>
      </c>
      <c r="S1122">
        <v>0</v>
      </c>
      <c r="T1122">
        <v>7.5</v>
      </c>
    </row>
    <row r="1123" spans="1:20" x14ac:dyDescent="0.25">
      <c r="A1123" t="s">
        <v>3270</v>
      </c>
      <c r="B1123" s="1">
        <v>41659</v>
      </c>
      <c r="C1123" s="1">
        <v>41665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</v>
      </c>
      <c r="R1123">
        <v>7</v>
      </c>
      <c r="S1123">
        <v>0</v>
      </c>
      <c r="T1123">
        <v>182</v>
      </c>
    </row>
    <row r="1124" spans="1:20" x14ac:dyDescent="0.25">
      <c r="A1124" t="s">
        <v>3270</v>
      </c>
      <c r="B1124" s="1">
        <v>41659</v>
      </c>
      <c r="C1124" s="1">
        <v>41665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23</v>
      </c>
      <c r="R1124">
        <v>7</v>
      </c>
      <c r="S1124">
        <v>0</v>
      </c>
      <c r="T1124">
        <v>6.7</v>
      </c>
    </row>
    <row r="1125" spans="1:20" x14ac:dyDescent="0.25">
      <c r="A1125" t="s">
        <v>3270</v>
      </c>
      <c r="B1125" s="1">
        <v>41659</v>
      </c>
      <c r="C1125" s="1">
        <v>41665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11.6</v>
      </c>
    </row>
    <row r="1126" spans="1:20" x14ac:dyDescent="0.25">
      <c r="A1126" t="s">
        <v>3270</v>
      </c>
      <c r="B1126" s="1">
        <v>41659</v>
      </c>
      <c r="C1126" s="1">
        <v>41665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</v>
      </c>
      <c r="R1126">
        <v>3</v>
      </c>
      <c r="S1126">
        <v>0</v>
      </c>
      <c r="T1126">
        <v>1.8</v>
      </c>
    </row>
    <row r="1127" spans="1:20" x14ac:dyDescent="0.25">
      <c r="A1127" t="s">
        <v>3270</v>
      </c>
      <c r="B1127" s="1">
        <v>41659</v>
      </c>
      <c r="C1127" s="1">
        <v>41665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</v>
      </c>
      <c r="R1127">
        <v>3</v>
      </c>
      <c r="S1127">
        <v>0</v>
      </c>
      <c r="T1127">
        <v>11</v>
      </c>
    </row>
    <row r="1128" spans="1:20" x14ac:dyDescent="0.25">
      <c r="A1128" t="s">
        <v>3270</v>
      </c>
      <c r="B1128" s="1">
        <v>41659</v>
      </c>
      <c r="C1128" s="1">
        <v>41665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 s="2">
        <v>1067.9000000000001</v>
      </c>
      <c r="R1128">
        <v>3</v>
      </c>
      <c r="S1128">
        <v>0</v>
      </c>
      <c r="T1128">
        <v>224.3</v>
      </c>
    </row>
    <row r="1129" spans="1:20" x14ac:dyDescent="0.25">
      <c r="A1129" t="s">
        <v>3277</v>
      </c>
      <c r="B1129" s="1">
        <v>42065</v>
      </c>
      <c r="C1129" s="1">
        <v>42070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10.199999999999999</v>
      </c>
      <c r="R1129">
        <v>1</v>
      </c>
      <c r="S1129">
        <v>0</v>
      </c>
      <c r="T1129">
        <v>2.6</v>
      </c>
    </row>
    <row r="1130" spans="1:20" x14ac:dyDescent="0.25">
      <c r="A1130" t="s">
        <v>3277</v>
      </c>
      <c r="B1130" s="1">
        <v>42065</v>
      </c>
      <c r="C1130" s="1">
        <v>42070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101.9</v>
      </c>
      <c r="R1130">
        <v>6</v>
      </c>
      <c r="S1130">
        <v>0</v>
      </c>
      <c r="T1130">
        <v>50.9</v>
      </c>
    </row>
    <row r="1131" spans="1:20" x14ac:dyDescent="0.25">
      <c r="A1131" t="s">
        <v>3278</v>
      </c>
      <c r="B1131" s="1">
        <v>42472</v>
      </c>
      <c r="C1131" s="1">
        <v>42476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</v>
      </c>
      <c r="R1131">
        <v>4</v>
      </c>
      <c r="S1131">
        <v>0</v>
      </c>
      <c r="T1131">
        <v>75.7</v>
      </c>
    </row>
    <row r="1132" spans="1:20" x14ac:dyDescent="0.25">
      <c r="A1132" t="s">
        <v>3278</v>
      </c>
      <c r="B1132" s="1">
        <v>42472</v>
      </c>
      <c r="C1132" s="1">
        <v>42476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41</v>
      </c>
      <c r="R1132">
        <v>1</v>
      </c>
      <c r="S1132">
        <v>0</v>
      </c>
      <c r="T1132">
        <v>20.100000000000001</v>
      </c>
    </row>
    <row r="1133" spans="1:20" x14ac:dyDescent="0.25">
      <c r="A1133" t="s">
        <v>3278</v>
      </c>
      <c r="B1133" s="1">
        <v>42472</v>
      </c>
      <c r="C1133" s="1">
        <v>42476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28.8</v>
      </c>
    </row>
    <row r="1134" spans="1:20" x14ac:dyDescent="0.25">
      <c r="A1134" t="s">
        <v>3283</v>
      </c>
      <c r="B1134" s="1">
        <v>42710</v>
      </c>
      <c r="C1134" s="1">
        <v>42711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19.399999999999999</v>
      </c>
      <c r="R1134">
        <v>3</v>
      </c>
      <c r="S1134">
        <v>0</v>
      </c>
      <c r="T1134">
        <v>9.3000000000000007</v>
      </c>
    </row>
    <row r="1135" spans="1:20" x14ac:dyDescent="0.25">
      <c r="A1135" t="s">
        <v>3285</v>
      </c>
      <c r="B1135" s="1">
        <v>42526</v>
      </c>
      <c r="C1135" s="1">
        <v>42530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</v>
      </c>
      <c r="R1135">
        <v>4</v>
      </c>
      <c r="S1135">
        <v>0.2</v>
      </c>
      <c r="T1135">
        <v>-23.4</v>
      </c>
    </row>
    <row r="1136" spans="1:20" x14ac:dyDescent="0.25">
      <c r="A1136" t="s">
        <v>3285</v>
      </c>
      <c r="B1136" s="1">
        <v>42526</v>
      </c>
      <c r="C1136" s="1">
        <v>42530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7.6</v>
      </c>
      <c r="R1136">
        <v>3</v>
      </c>
      <c r="S1136">
        <v>0.2</v>
      </c>
      <c r="T1136">
        <v>2.6</v>
      </c>
    </row>
    <row r="1137" spans="1:20" x14ac:dyDescent="0.25">
      <c r="A1137" t="s">
        <v>3288</v>
      </c>
      <c r="B1137" s="1">
        <v>42715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</v>
      </c>
      <c r="R1137">
        <v>3</v>
      </c>
      <c r="S1137">
        <v>0.2</v>
      </c>
      <c r="T1137">
        <v>7.5</v>
      </c>
    </row>
    <row r="1138" spans="1:20" x14ac:dyDescent="0.25">
      <c r="A1138" t="s">
        <v>3292</v>
      </c>
      <c r="B1138" s="1">
        <v>42686</v>
      </c>
      <c r="C1138" s="1">
        <v>42689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</v>
      </c>
      <c r="R1138">
        <v>8</v>
      </c>
      <c r="S1138">
        <v>0</v>
      </c>
      <c r="T1138">
        <v>129.4</v>
      </c>
    </row>
    <row r="1139" spans="1:20" x14ac:dyDescent="0.25">
      <c r="A1139" t="s">
        <v>3292</v>
      </c>
      <c r="B1139" s="1">
        <v>42686</v>
      </c>
      <c r="C1139" s="1">
        <v>42689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37.700000000000003</v>
      </c>
      <c r="R1139">
        <v>2</v>
      </c>
      <c r="S1139">
        <v>0</v>
      </c>
      <c r="T1139">
        <v>10.6</v>
      </c>
    </row>
    <row r="1140" spans="1:20" x14ac:dyDescent="0.25">
      <c r="A1140" t="s">
        <v>3292</v>
      </c>
      <c r="B1140" s="1">
        <v>42686</v>
      </c>
      <c r="C1140" s="1">
        <v>42689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20</v>
      </c>
      <c r="R1140">
        <v>2</v>
      </c>
      <c r="S1140">
        <v>0</v>
      </c>
      <c r="T1140">
        <v>9</v>
      </c>
    </row>
    <row r="1141" spans="1:20" x14ac:dyDescent="0.25">
      <c r="A1141" t="s">
        <v>3292</v>
      </c>
      <c r="B1141" s="1">
        <v>42686</v>
      </c>
      <c r="C1141" s="1">
        <v>42689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20.6</v>
      </c>
      <c r="R1141">
        <v>7</v>
      </c>
      <c r="S1141">
        <v>0</v>
      </c>
      <c r="T1141">
        <v>5.6</v>
      </c>
    </row>
    <row r="1142" spans="1:20" x14ac:dyDescent="0.25">
      <c r="A1142" t="s">
        <v>3292</v>
      </c>
      <c r="B1142" s="1">
        <v>42686</v>
      </c>
      <c r="C1142" s="1">
        <v>42689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17.399999999999999</v>
      </c>
      <c r="R1142">
        <v>2</v>
      </c>
      <c r="S1142">
        <v>0</v>
      </c>
      <c r="T1142">
        <v>8.6999999999999993</v>
      </c>
    </row>
    <row r="1143" spans="1:20" x14ac:dyDescent="0.25">
      <c r="A1143" t="s">
        <v>3302</v>
      </c>
      <c r="B1143" s="1">
        <v>41911</v>
      </c>
      <c r="C1143" s="1">
        <v>41915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53.2</v>
      </c>
    </row>
    <row r="1144" spans="1:20" x14ac:dyDescent="0.25">
      <c r="A1144" t="s">
        <v>3302</v>
      </c>
      <c r="B1144" s="1">
        <v>41911</v>
      </c>
      <c r="C1144" s="1">
        <v>41915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8.6999999999999993</v>
      </c>
      <c r="R1144">
        <v>4</v>
      </c>
      <c r="S1144">
        <v>0</v>
      </c>
      <c r="T1144">
        <v>2.9</v>
      </c>
    </row>
    <row r="1145" spans="1:20" x14ac:dyDescent="0.25">
      <c r="A1145" t="s">
        <v>3302</v>
      </c>
      <c r="B1145" s="1">
        <v>41911</v>
      </c>
      <c r="C1145" s="1">
        <v>41915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6.5</v>
      </c>
      <c r="R1145">
        <v>1</v>
      </c>
      <c r="S1145">
        <v>0</v>
      </c>
      <c r="T1145">
        <v>3.1</v>
      </c>
    </row>
    <row r="1146" spans="1:20" x14ac:dyDescent="0.25">
      <c r="A1146" t="s">
        <v>3302</v>
      </c>
      <c r="B1146" s="1">
        <v>41911</v>
      </c>
      <c r="C1146" s="1">
        <v>41915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</v>
      </c>
      <c r="R1146">
        <v>2</v>
      </c>
      <c r="S1146">
        <v>0.2</v>
      </c>
      <c r="T1146">
        <v>223.1</v>
      </c>
    </row>
    <row r="1147" spans="1:20" x14ac:dyDescent="0.25">
      <c r="A1147" t="s">
        <v>3302</v>
      </c>
      <c r="B1147" s="1">
        <v>41911</v>
      </c>
      <c r="C1147" s="1">
        <v>41915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62.2</v>
      </c>
      <c r="R1147">
        <v>1</v>
      </c>
      <c r="S1147">
        <v>0</v>
      </c>
      <c r="T1147">
        <v>16.8</v>
      </c>
    </row>
    <row r="1148" spans="1:20" x14ac:dyDescent="0.25">
      <c r="A1148" t="s">
        <v>3307</v>
      </c>
      <c r="B1148" s="1">
        <v>42098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644.1</v>
      </c>
      <c r="R1148">
        <v>2</v>
      </c>
      <c r="S1148">
        <v>0.1</v>
      </c>
      <c r="T1148">
        <v>107.3</v>
      </c>
    </row>
    <row r="1149" spans="1:20" x14ac:dyDescent="0.25">
      <c r="A1149" t="s">
        <v>3307</v>
      </c>
      <c r="B1149" s="1">
        <v>42098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</v>
      </c>
      <c r="R1149">
        <v>2</v>
      </c>
      <c r="S1149">
        <v>0</v>
      </c>
      <c r="T1149">
        <v>2.6</v>
      </c>
    </row>
    <row r="1150" spans="1:20" x14ac:dyDescent="0.25">
      <c r="A1150" t="s">
        <v>3307</v>
      </c>
      <c r="B1150" s="1">
        <v>42098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12.8</v>
      </c>
      <c r="R1150">
        <v>2</v>
      </c>
      <c r="S1150">
        <v>0</v>
      </c>
      <c r="T1150">
        <v>5.9</v>
      </c>
    </row>
    <row r="1151" spans="1:20" x14ac:dyDescent="0.25">
      <c r="A1151" t="s">
        <v>3307</v>
      </c>
      <c r="B1151" s="1">
        <v>42098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11</v>
      </c>
      <c r="R1151">
        <v>1</v>
      </c>
      <c r="S1151">
        <v>0</v>
      </c>
      <c r="T1151">
        <v>0.4</v>
      </c>
    </row>
    <row r="1152" spans="1:20" x14ac:dyDescent="0.25">
      <c r="A1152" t="s">
        <v>3307</v>
      </c>
      <c r="B1152" s="1">
        <v>42098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600</v>
      </c>
      <c r="R1152">
        <v>2</v>
      </c>
      <c r="S1152">
        <v>0</v>
      </c>
      <c r="T1152">
        <v>210</v>
      </c>
    </row>
    <row r="1153" spans="1:20" x14ac:dyDescent="0.25">
      <c r="A1153" t="s">
        <v>3320</v>
      </c>
      <c r="B1153" s="1">
        <v>42132</v>
      </c>
      <c r="C1153" s="1">
        <v>42138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8.4</v>
      </c>
      <c r="R1153">
        <v>6</v>
      </c>
      <c r="S1153">
        <v>0.2</v>
      </c>
      <c r="T1153">
        <v>1.3</v>
      </c>
    </row>
    <row r="1154" spans="1:20" x14ac:dyDescent="0.25">
      <c r="A1154" t="s">
        <v>3324</v>
      </c>
      <c r="B1154" s="1">
        <v>42735</v>
      </c>
      <c r="C1154" s="1">
        <v>42741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</v>
      </c>
      <c r="R1154">
        <v>2</v>
      </c>
      <c r="S1154">
        <v>0</v>
      </c>
      <c r="T1154">
        <v>1.6</v>
      </c>
    </row>
    <row r="1155" spans="1:20" x14ac:dyDescent="0.25">
      <c r="A1155" t="s">
        <v>3324</v>
      </c>
      <c r="B1155" s="1">
        <v>42735</v>
      </c>
      <c r="C1155" s="1">
        <v>42741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159.80000000000001</v>
      </c>
      <c r="R1155">
        <v>7</v>
      </c>
      <c r="S1155">
        <v>0.2</v>
      </c>
      <c r="T1155">
        <v>53.9</v>
      </c>
    </row>
    <row r="1156" spans="1:20" x14ac:dyDescent="0.25">
      <c r="A1156" t="s">
        <v>3328</v>
      </c>
      <c r="B1156" s="1">
        <v>41993</v>
      </c>
      <c r="C1156" s="1">
        <v>41994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122.5</v>
      </c>
      <c r="R1156">
        <v>2</v>
      </c>
      <c r="S1156">
        <v>0</v>
      </c>
      <c r="T1156">
        <v>0</v>
      </c>
    </row>
    <row r="1157" spans="1:20" x14ac:dyDescent="0.25">
      <c r="A1157" t="s">
        <v>3328</v>
      </c>
      <c r="B1157" s="1">
        <v>41993</v>
      </c>
      <c r="C1157" s="1">
        <v>41994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 s="2">
        <v>2244.5</v>
      </c>
      <c r="R1157">
        <v>7</v>
      </c>
      <c r="S1157">
        <v>0</v>
      </c>
      <c r="T1157">
        <v>493.8</v>
      </c>
    </row>
    <row r="1158" spans="1:20" x14ac:dyDescent="0.25">
      <c r="A1158" t="s">
        <v>3328</v>
      </c>
      <c r="B1158" s="1">
        <v>41993</v>
      </c>
      <c r="C1158" s="1">
        <v>41994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</v>
      </c>
      <c r="R1158">
        <v>3</v>
      </c>
      <c r="S1158">
        <v>0</v>
      </c>
      <c r="T1158">
        <v>29.3</v>
      </c>
    </row>
    <row r="1159" spans="1:20" x14ac:dyDescent="0.25">
      <c r="A1159" t="s">
        <v>3328</v>
      </c>
      <c r="B1159" s="1">
        <v>41993</v>
      </c>
      <c r="C1159" s="1">
        <v>41994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</v>
      </c>
    </row>
    <row r="1160" spans="1:20" x14ac:dyDescent="0.25">
      <c r="A1160" t="s">
        <v>3334</v>
      </c>
      <c r="B1160" s="1">
        <v>42553</v>
      </c>
      <c r="C1160" s="1">
        <v>42558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195.2</v>
      </c>
      <c r="R1160">
        <v>1</v>
      </c>
      <c r="S1160">
        <v>0.2</v>
      </c>
      <c r="T1160">
        <v>19.5</v>
      </c>
    </row>
    <row r="1161" spans="1:20" x14ac:dyDescent="0.25">
      <c r="A1161" t="s">
        <v>3337</v>
      </c>
      <c r="B1161" s="1">
        <v>42915</v>
      </c>
      <c r="C1161" s="1">
        <v>42920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</v>
      </c>
      <c r="R1161">
        <v>3</v>
      </c>
      <c r="S1161">
        <v>0</v>
      </c>
      <c r="T1161">
        <v>90.7</v>
      </c>
    </row>
    <row r="1162" spans="1:20" x14ac:dyDescent="0.25">
      <c r="A1162" t="s">
        <v>3337</v>
      </c>
      <c r="B1162" s="1">
        <v>42915</v>
      </c>
      <c r="C1162" s="1">
        <v>42920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</v>
      </c>
      <c r="R1162">
        <v>2</v>
      </c>
      <c r="S1162">
        <v>0</v>
      </c>
      <c r="T1162">
        <v>5.8</v>
      </c>
    </row>
    <row r="1163" spans="1:20" x14ac:dyDescent="0.25">
      <c r="A1163" t="s">
        <v>3341</v>
      </c>
      <c r="B1163" s="1">
        <v>41883</v>
      </c>
      <c r="C1163" s="1">
        <v>41887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</v>
      </c>
      <c r="R1163">
        <v>3</v>
      </c>
      <c r="S1163">
        <v>0</v>
      </c>
      <c r="T1163">
        <v>15.6</v>
      </c>
    </row>
    <row r="1164" spans="1:20" x14ac:dyDescent="0.25">
      <c r="A1164" t="s">
        <v>3345</v>
      </c>
      <c r="B1164" s="1">
        <v>41701</v>
      </c>
      <c r="C1164" s="1">
        <v>41706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10</v>
      </c>
      <c r="R1164">
        <v>1</v>
      </c>
      <c r="S1164">
        <v>0</v>
      </c>
      <c r="T1164">
        <v>4.5999999999999996</v>
      </c>
    </row>
    <row r="1165" spans="1:20" x14ac:dyDescent="0.25">
      <c r="A1165" t="s">
        <v>3345</v>
      </c>
      <c r="B1165" s="1">
        <v>41701</v>
      </c>
      <c r="C1165" s="1">
        <v>41706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125.8</v>
      </c>
      <c r="R1165">
        <v>3</v>
      </c>
      <c r="S1165">
        <v>0.2</v>
      </c>
      <c r="T1165">
        <v>40.9</v>
      </c>
    </row>
    <row r="1166" spans="1:20" x14ac:dyDescent="0.25">
      <c r="A1166" t="s">
        <v>3345</v>
      </c>
      <c r="B1166" s="1">
        <v>41701</v>
      </c>
      <c r="C1166" s="1">
        <v>41706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</v>
      </c>
      <c r="R1166">
        <v>5</v>
      </c>
      <c r="S1166">
        <v>0.2</v>
      </c>
      <c r="T1166">
        <v>9.1999999999999993</v>
      </c>
    </row>
    <row r="1167" spans="1:20" x14ac:dyDescent="0.25">
      <c r="A1167" t="s">
        <v>3352</v>
      </c>
      <c r="B1167" s="1">
        <v>41763</v>
      </c>
      <c r="C1167" s="1">
        <v>41767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21.1</v>
      </c>
    </row>
    <row r="1168" spans="1:20" x14ac:dyDescent="0.25">
      <c r="A1168" t="s">
        <v>3355</v>
      </c>
      <c r="B1168" s="1">
        <v>42310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</v>
      </c>
      <c r="R1168">
        <v>9</v>
      </c>
      <c r="S1168">
        <v>0</v>
      </c>
      <c r="T1168">
        <v>49.3</v>
      </c>
    </row>
    <row r="1169" spans="1:20" x14ac:dyDescent="0.25">
      <c r="A1169" t="s">
        <v>3356</v>
      </c>
      <c r="B1169" s="1">
        <v>43077</v>
      </c>
      <c r="C1169" s="1">
        <v>43079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109.5</v>
      </c>
      <c r="R1169">
        <v>2</v>
      </c>
      <c r="S1169">
        <v>0</v>
      </c>
      <c r="T1169">
        <v>33.9</v>
      </c>
    </row>
    <row r="1170" spans="1:20" x14ac:dyDescent="0.25">
      <c r="A1170" t="s">
        <v>3356</v>
      </c>
      <c r="B1170" s="1">
        <v>43077</v>
      </c>
      <c r="C1170" s="1">
        <v>43079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272.89999999999998</v>
      </c>
      <c r="R1170">
        <v>3</v>
      </c>
      <c r="S1170">
        <v>0</v>
      </c>
      <c r="T1170">
        <v>0</v>
      </c>
    </row>
    <row r="1171" spans="1:20" x14ac:dyDescent="0.25">
      <c r="A1171" t="s">
        <v>3356</v>
      </c>
      <c r="B1171" s="1">
        <v>43077</v>
      </c>
      <c r="C1171" s="1">
        <v>43079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19.399999999999999</v>
      </c>
      <c r="R1171">
        <v>3</v>
      </c>
      <c r="S1171">
        <v>0</v>
      </c>
      <c r="T1171">
        <v>9.3000000000000007</v>
      </c>
    </row>
    <row r="1172" spans="1:20" x14ac:dyDescent="0.25">
      <c r="A1172" t="s">
        <v>3356</v>
      </c>
      <c r="B1172" s="1">
        <v>43077</v>
      </c>
      <c r="C1172" s="1">
        <v>43079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</v>
      </c>
      <c r="R1172">
        <v>4</v>
      </c>
      <c r="S1172">
        <v>0</v>
      </c>
      <c r="T1172">
        <v>8.3000000000000007</v>
      </c>
    </row>
    <row r="1173" spans="1:20" x14ac:dyDescent="0.25">
      <c r="A1173" t="s">
        <v>3363</v>
      </c>
      <c r="B1173" s="1">
        <v>41708</v>
      </c>
      <c r="C1173" s="1">
        <v>41712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22.4</v>
      </c>
      <c r="R1173">
        <v>2</v>
      </c>
      <c r="S1173">
        <v>0</v>
      </c>
      <c r="T1173">
        <v>10.7</v>
      </c>
    </row>
    <row r="1174" spans="1:20" x14ac:dyDescent="0.25">
      <c r="A1174" t="s">
        <v>3367</v>
      </c>
      <c r="B1174" s="1">
        <v>41750</v>
      </c>
      <c r="C1174" s="1">
        <v>41754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</v>
      </c>
      <c r="R1174">
        <v>5</v>
      </c>
      <c r="S1174">
        <v>0.2</v>
      </c>
      <c r="T1174">
        <v>5.6</v>
      </c>
    </row>
    <row r="1175" spans="1:20" x14ac:dyDescent="0.25">
      <c r="A1175" t="s">
        <v>3370</v>
      </c>
      <c r="B1175" s="1">
        <v>42299</v>
      </c>
      <c r="C1175" s="1">
        <v>42303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5.2</v>
      </c>
      <c r="R1175">
        <v>4</v>
      </c>
      <c r="S1175">
        <v>0.8</v>
      </c>
      <c r="T1175">
        <v>-7.8</v>
      </c>
    </row>
    <row r="1176" spans="1:20" x14ac:dyDescent="0.25">
      <c r="A1176" t="s">
        <v>3371</v>
      </c>
      <c r="B1176" s="1">
        <v>42238</v>
      </c>
      <c r="C1176" s="1">
        <v>42241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</v>
      </c>
      <c r="R1176">
        <v>6</v>
      </c>
      <c r="S1176">
        <v>0.2</v>
      </c>
      <c r="T1176">
        <v>16.3</v>
      </c>
    </row>
    <row r="1177" spans="1:20" x14ac:dyDescent="0.25">
      <c r="A1177" t="s">
        <v>3374</v>
      </c>
      <c r="B1177" s="1">
        <v>42611</v>
      </c>
      <c r="C1177" s="1">
        <v>42616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</v>
      </c>
      <c r="R1177">
        <v>3</v>
      </c>
      <c r="S1177">
        <v>0</v>
      </c>
      <c r="T1177">
        <v>8.1</v>
      </c>
    </row>
    <row r="1178" spans="1:20" x14ac:dyDescent="0.25">
      <c r="A1178" t="s">
        <v>3375</v>
      </c>
      <c r="B1178" s="1">
        <v>42000</v>
      </c>
      <c r="C1178" s="1">
        <v>42003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11.6</v>
      </c>
      <c r="R1178">
        <v>4</v>
      </c>
      <c r="S1178">
        <v>0</v>
      </c>
      <c r="T1178">
        <v>5.4</v>
      </c>
    </row>
    <row r="1179" spans="1:20" x14ac:dyDescent="0.25">
      <c r="A1179" t="s">
        <v>3380</v>
      </c>
      <c r="B1179" s="1">
        <v>42705</v>
      </c>
      <c r="C1179" s="1">
        <v>42709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51.8</v>
      </c>
    </row>
    <row r="1180" spans="1:20" x14ac:dyDescent="0.25">
      <c r="A1180" t="s">
        <v>3380</v>
      </c>
      <c r="B1180" s="1">
        <v>42705</v>
      </c>
      <c r="C1180" s="1">
        <v>42709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180</v>
      </c>
      <c r="R1180">
        <v>3</v>
      </c>
      <c r="S1180">
        <v>0</v>
      </c>
      <c r="T1180">
        <v>45</v>
      </c>
    </row>
    <row r="1181" spans="1:20" x14ac:dyDescent="0.25">
      <c r="A1181" t="s">
        <v>3384</v>
      </c>
      <c r="B1181" s="1">
        <v>42484</v>
      </c>
      <c r="C1181" s="1">
        <v>42487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258.7</v>
      </c>
      <c r="R1181">
        <v>3</v>
      </c>
      <c r="S1181">
        <v>0.2</v>
      </c>
      <c r="T1181">
        <v>64.7</v>
      </c>
    </row>
    <row r="1182" spans="1:20" x14ac:dyDescent="0.25">
      <c r="A1182" t="s">
        <v>3387</v>
      </c>
      <c r="B1182" s="1">
        <v>41811</v>
      </c>
      <c r="C1182" s="1">
        <v>41815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 s="2">
        <v>1322.9</v>
      </c>
      <c r="R1182">
        <v>7</v>
      </c>
      <c r="S1182">
        <v>0</v>
      </c>
      <c r="T1182">
        <v>357.2</v>
      </c>
    </row>
    <row r="1183" spans="1:20" x14ac:dyDescent="0.25">
      <c r="A1183" t="s">
        <v>3387</v>
      </c>
      <c r="B1183" s="1">
        <v>41811</v>
      </c>
      <c r="C1183" s="1">
        <v>41815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3.8</v>
      </c>
      <c r="R1183">
        <v>2</v>
      </c>
      <c r="S1183">
        <v>0</v>
      </c>
      <c r="T1183">
        <v>1.1000000000000001</v>
      </c>
    </row>
    <row r="1184" spans="1:20" x14ac:dyDescent="0.25">
      <c r="A1184" t="s">
        <v>3392</v>
      </c>
      <c r="B1184" s="1">
        <v>42749</v>
      </c>
      <c r="C1184" s="1">
        <v>42750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</v>
      </c>
      <c r="R1184">
        <v>1</v>
      </c>
      <c r="S1184">
        <v>0.2</v>
      </c>
      <c r="T1184">
        <v>7.3</v>
      </c>
    </row>
    <row r="1185" spans="1:20" x14ac:dyDescent="0.25">
      <c r="A1185" t="s">
        <v>3392</v>
      </c>
      <c r="B1185" s="1">
        <v>42749</v>
      </c>
      <c r="C1185" s="1">
        <v>42750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</v>
      </c>
      <c r="R1185">
        <v>5</v>
      </c>
      <c r="S1185">
        <v>0.2</v>
      </c>
      <c r="T1185">
        <v>0.7</v>
      </c>
    </row>
    <row r="1186" spans="1:20" x14ac:dyDescent="0.25">
      <c r="A1186" t="s">
        <v>3395</v>
      </c>
      <c r="B1186" s="1">
        <v>41967</v>
      </c>
      <c r="C1186" s="1">
        <v>41973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12.1</v>
      </c>
      <c r="R1186">
        <v>7</v>
      </c>
      <c r="S1186">
        <v>0.2</v>
      </c>
      <c r="T1186">
        <v>4.2</v>
      </c>
    </row>
    <row r="1187" spans="1:20" x14ac:dyDescent="0.25">
      <c r="A1187" t="s">
        <v>3395</v>
      </c>
      <c r="B1187" s="1">
        <v>41967</v>
      </c>
      <c r="C1187" s="1">
        <v>41973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485.9</v>
      </c>
      <c r="R1187">
        <v>6</v>
      </c>
      <c r="S1187">
        <v>0</v>
      </c>
      <c r="T1187">
        <v>9.6999999999999993</v>
      </c>
    </row>
    <row r="1188" spans="1:20" x14ac:dyDescent="0.25">
      <c r="A1188" t="s">
        <v>3395</v>
      </c>
      <c r="B1188" s="1">
        <v>41967</v>
      </c>
      <c r="C1188" s="1">
        <v>41973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</v>
      </c>
      <c r="R1188">
        <v>4</v>
      </c>
      <c r="S1188">
        <v>0</v>
      </c>
      <c r="T1188">
        <v>12.4</v>
      </c>
    </row>
    <row r="1189" spans="1:20" x14ac:dyDescent="0.25">
      <c r="A1189" t="s">
        <v>3395</v>
      </c>
      <c r="B1189" s="1">
        <v>41967</v>
      </c>
      <c r="C1189" s="1">
        <v>41973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197.6</v>
      </c>
      <c r="R1189">
        <v>2</v>
      </c>
      <c r="S1189">
        <v>0</v>
      </c>
      <c r="T1189">
        <v>53.3</v>
      </c>
    </row>
    <row r="1190" spans="1:20" x14ac:dyDescent="0.25">
      <c r="A1190" t="s">
        <v>3402</v>
      </c>
      <c r="B1190" s="1">
        <v>42792</v>
      </c>
      <c r="C1190" s="1">
        <v>42794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81.900000000000006</v>
      </c>
      <c r="R1190">
        <v>4</v>
      </c>
      <c r="S1190">
        <v>0</v>
      </c>
      <c r="T1190">
        <v>22.1</v>
      </c>
    </row>
    <row r="1191" spans="1:20" x14ac:dyDescent="0.25">
      <c r="A1191" t="s">
        <v>3402</v>
      </c>
      <c r="B1191" s="1">
        <v>42792</v>
      </c>
      <c r="C1191" s="1">
        <v>42794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</v>
      </c>
      <c r="R1191">
        <v>8</v>
      </c>
      <c r="S1191">
        <v>0.2</v>
      </c>
      <c r="T1191">
        <v>66.7</v>
      </c>
    </row>
    <row r="1192" spans="1:20" x14ac:dyDescent="0.25">
      <c r="A1192" t="s">
        <v>3402</v>
      </c>
      <c r="B1192" s="1">
        <v>42792</v>
      </c>
      <c r="C1192" s="1">
        <v>42794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</v>
      </c>
      <c r="R1192">
        <v>3</v>
      </c>
      <c r="S1192">
        <v>0.2</v>
      </c>
      <c r="T1192">
        <v>89.2</v>
      </c>
    </row>
    <row r="1193" spans="1:20" x14ac:dyDescent="0.25">
      <c r="A1193" t="s">
        <v>3402</v>
      </c>
      <c r="B1193" s="1">
        <v>42792</v>
      </c>
      <c r="C1193" s="1">
        <v>42794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</v>
      </c>
      <c r="R1193">
        <v>4</v>
      </c>
      <c r="S1193">
        <v>0</v>
      </c>
      <c r="T1193">
        <v>109.7</v>
      </c>
    </row>
    <row r="1194" spans="1:20" x14ac:dyDescent="0.25">
      <c r="A1194" t="s">
        <v>3402</v>
      </c>
      <c r="B1194" s="1">
        <v>42792</v>
      </c>
      <c r="C1194" s="1">
        <v>42794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</v>
      </c>
      <c r="R1194">
        <v>4</v>
      </c>
      <c r="S1194">
        <v>0</v>
      </c>
      <c r="T1194">
        <v>11.3</v>
      </c>
    </row>
    <row r="1195" spans="1:20" x14ac:dyDescent="0.25">
      <c r="A1195" t="s">
        <v>3411</v>
      </c>
      <c r="B1195" s="1">
        <v>42262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15.6</v>
      </c>
      <c r="R1195">
        <v>3</v>
      </c>
      <c r="S1195">
        <v>0.2</v>
      </c>
      <c r="T1195">
        <v>5.4</v>
      </c>
    </row>
    <row r="1196" spans="1:20" x14ac:dyDescent="0.25">
      <c r="A1196" t="s">
        <v>3411</v>
      </c>
      <c r="B1196" s="1">
        <v>42262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</v>
      </c>
      <c r="R1196">
        <v>4</v>
      </c>
      <c r="S1196">
        <v>0.2</v>
      </c>
      <c r="T1196">
        <v>2.6</v>
      </c>
    </row>
    <row r="1197" spans="1:20" x14ac:dyDescent="0.25">
      <c r="A1197" t="s">
        <v>3411</v>
      </c>
      <c r="B1197" s="1">
        <v>42262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24.7</v>
      </c>
      <c r="R1197">
        <v>2</v>
      </c>
      <c r="S1197">
        <v>0.2</v>
      </c>
      <c r="T1197">
        <v>2.2000000000000002</v>
      </c>
    </row>
    <row r="1198" spans="1:20" x14ac:dyDescent="0.25">
      <c r="A1198" t="s">
        <v>3411</v>
      </c>
      <c r="B1198" s="1">
        <v>42262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56</v>
      </c>
      <c r="R1198">
        <v>1</v>
      </c>
      <c r="S1198">
        <v>0.2</v>
      </c>
      <c r="T1198">
        <v>-2.1</v>
      </c>
    </row>
    <row r="1199" spans="1:20" x14ac:dyDescent="0.25">
      <c r="A1199" t="s">
        <v>3415</v>
      </c>
      <c r="B1199" s="1">
        <v>42468</v>
      </c>
      <c r="C1199" s="1">
        <v>42472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</v>
      </c>
      <c r="R1199">
        <v>9</v>
      </c>
      <c r="S1199">
        <v>0.2</v>
      </c>
      <c r="T1199">
        <v>64.8</v>
      </c>
    </row>
    <row r="1200" spans="1:20" x14ac:dyDescent="0.25">
      <c r="A1200" t="s">
        <v>3415</v>
      </c>
      <c r="B1200" s="1">
        <v>42468</v>
      </c>
      <c r="C1200" s="1">
        <v>42472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96</v>
      </c>
      <c r="R1200">
        <v>4</v>
      </c>
      <c r="S1200">
        <v>0.3</v>
      </c>
      <c r="T1200">
        <v>-4.0999999999999996</v>
      </c>
    </row>
    <row r="1201" spans="1:20" x14ac:dyDescent="0.25">
      <c r="A1201" t="s">
        <v>3415</v>
      </c>
      <c r="B1201" s="1">
        <v>42468</v>
      </c>
      <c r="C1201" s="1">
        <v>42472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 s="2">
        <v>1088.8</v>
      </c>
      <c r="R1201">
        <v>4</v>
      </c>
      <c r="S1201">
        <v>0.8</v>
      </c>
      <c r="T1201" s="2">
        <v>-1850.9</v>
      </c>
    </row>
    <row r="1202" spans="1:20" x14ac:dyDescent="0.25">
      <c r="A1202" t="s">
        <v>3420</v>
      </c>
      <c r="B1202" s="1">
        <v>42569</v>
      </c>
      <c r="C1202" s="1">
        <v>42575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</v>
      </c>
      <c r="R1202">
        <v>3</v>
      </c>
      <c r="S1202">
        <v>0.2</v>
      </c>
      <c r="T1202">
        <v>40.799999999999997</v>
      </c>
    </row>
    <row r="1203" spans="1:20" x14ac:dyDescent="0.25">
      <c r="A1203" t="s">
        <v>3420</v>
      </c>
      <c r="B1203" s="1">
        <v>42569</v>
      </c>
      <c r="C1203" s="1">
        <v>42575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1.9</v>
      </c>
      <c r="R1203">
        <v>3</v>
      </c>
      <c r="S1203">
        <v>0.7</v>
      </c>
      <c r="T1203">
        <v>-1.4</v>
      </c>
    </row>
    <row r="1204" spans="1:20" x14ac:dyDescent="0.25">
      <c r="A1204" t="s">
        <v>3420</v>
      </c>
      <c r="B1204" s="1">
        <v>42569</v>
      </c>
      <c r="C1204" s="1">
        <v>42575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854.4</v>
      </c>
      <c r="R1204">
        <v>3</v>
      </c>
      <c r="S1204">
        <v>0.2</v>
      </c>
      <c r="T1204">
        <v>10.7</v>
      </c>
    </row>
    <row r="1205" spans="1:20" x14ac:dyDescent="0.25">
      <c r="A1205" t="s">
        <v>3420</v>
      </c>
      <c r="B1205" s="1">
        <v>42569</v>
      </c>
      <c r="C1205" s="1">
        <v>42575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593.6</v>
      </c>
      <c r="R1205">
        <v>2</v>
      </c>
      <c r="S1205">
        <v>0.2</v>
      </c>
      <c r="T1205">
        <v>0</v>
      </c>
    </row>
    <row r="1206" spans="1:20" x14ac:dyDescent="0.25">
      <c r="A1206" t="s">
        <v>3420</v>
      </c>
      <c r="B1206" s="1">
        <v>42569</v>
      </c>
      <c r="C1206" s="1">
        <v>42575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</v>
      </c>
      <c r="R1206">
        <v>3</v>
      </c>
      <c r="S1206">
        <v>0.2</v>
      </c>
      <c r="T1206">
        <v>-33.799999999999997</v>
      </c>
    </row>
    <row r="1207" spans="1:20" x14ac:dyDescent="0.25">
      <c r="A1207" t="s">
        <v>3423</v>
      </c>
      <c r="B1207" s="1">
        <v>42948</v>
      </c>
      <c r="C1207" s="1">
        <v>42951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272</v>
      </c>
      <c r="R1207">
        <v>5</v>
      </c>
      <c r="S1207">
        <v>0.2</v>
      </c>
      <c r="T1207">
        <v>17</v>
      </c>
    </row>
    <row r="1208" spans="1:20" x14ac:dyDescent="0.25">
      <c r="A1208" t="s">
        <v>3426</v>
      </c>
      <c r="B1208" s="1">
        <v>42565</v>
      </c>
      <c r="C1208" s="1">
        <v>42569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</v>
      </c>
      <c r="R1208">
        <v>1</v>
      </c>
      <c r="S1208">
        <v>0</v>
      </c>
      <c r="T1208">
        <v>3.4</v>
      </c>
    </row>
    <row r="1209" spans="1:20" x14ac:dyDescent="0.25">
      <c r="A1209" t="s">
        <v>3426</v>
      </c>
      <c r="B1209" s="1">
        <v>42565</v>
      </c>
      <c r="C1209" s="1">
        <v>42569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</v>
      </c>
      <c r="R1209">
        <v>3</v>
      </c>
      <c r="S1209">
        <v>0.2</v>
      </c>
      <c r="T1209">
        <v>3.2</v>
      </c>
    </row>
    <row r="1210" spans="1:20" x14ac:dyDescent="0.25">
      <c r="A1210" t="s">
        <v>3426</v>
      </c>
      <c r="B1210" s="1">
        <v>42565</v>
      </c>
      <c r="C1210" s="1">
        <v>42569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14.1</v>
      </c>
      <c r="R1210">
        <v>7</v>
      </c>
      <c r="S1210">
        <v>0</v>
      </c>
      <c r="T1210">
        <v>6.9</v>
      </c>
    </row>
    <row r="1211" spans="1:20" x14ac:dyDescent="0.25">
      <c r="A1211" t="s">
        <v>3426</v>
      </c>
      <c r="B1211" s="1">
        <v>42565</v>
      </c>
      <c r="C1211" s="1">
        <v>42569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41.9</v>
      </c>
      <c r="R1211">
        <v>7</v>
      </c>
      <c r="S1211">
        <v>0</v>
      </c>
      <c r="T1211">
        <v>10.5</v>
      </c>
    </row>
    <row r="1212" spans="1:20" x14ac:dyDescent="0.25">
      <c r="A1212" t="s">
        <v>3426</v>
      </c>
      <c r="B1212" s="1">
        <v>42565</v>
      </c>
      <c r="C1212" s="1">
        <v>42569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</v>
      </c>
      <c r="R1212">
        <v>2</v>
      </c>
      <c r="S1212">
        <v>0.2</v>
      </c>
      <c r="T1212">
        <v>2.9</v>
      </c>
    </row>
    <row r="1213" spans="1:20" x14ac:dyDescent="0.25">
      <c r="A1213" t="s">
        <v>3426</v>
      </c>
      <c r="B1213" s="1">
        <v>42565</v>
      </c>
      <c r="C1213" s="1">
        <v>42569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</v>
      </c>
      <c r="R1213">
        <v>4</v>
      </c>
      <c r="S1213">
        <v>0.2</v>
      </c>
      <c r="T1213">
        <v>21.7</v>
      </c>
    </row>
    <row r="1214" spans="1:20" x14ac:dyDescent="0.25">
      <c r="A1214" t="s">
        <v>3433</v>
      </c>
      <c r="B1214" s="1">
        <v>42987</v>
      </c>
      <c r="C1214" s="1">
        <v>42991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141.4</v>
      </c>
      <c r="R1214">
        <v>2</v>
      </c>
      <c r="S1214">
        <v>0.3</v>
      </c>
      <c r="T1214">
        <v>-48.5</v>
      </c>
    </row>
    <row r="1215" spans="1:20" x14ac:dyDescent="0.25">
      <c r="A1215" t="s">
        <v>3433</v>
      </c>
      <c r="B1215" s="1">
        <v>42987</v>
      </c>
      <c r="C1215" s="1">
        <v>42991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</v>
      </c>
      <c r="R1215">
        <v>2</v>
      </c>
      <c r="S1215">
        <v>0.7</v>
      </c>
      <c r="T1215">
        <v>-2.2999999999999998</v>
      </c>
    </row>
    <row r="1216" spans="1:20" x14ac:dyDescent="0.25">
      <c r="A1216" t="s">
        <v>3433</v>
      </c>
      <c r="B1216" s="1">
        <v>42987</v>
      </c>
      <c r="C1216" s="1">
        <v>42991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</v>
      </c>
      <c r="R1216">
        <v>1</v>
      </c>
      <c r="S1216">
        <v>0.7</v>
      </c>
      <c r="T1216">
        <v>-3.6</v>
      </c>
    </row>
    <row r="1217" spans="1:20" x14ac:dyDescent="0.25">
      <c r="A1217" t="s">
        <v>3433</v>
      </c>
      <c r="B1217" s="1">
        <v>42987</v>
      </c>
      <c r="C1217" s="1">
        <v>42991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4.7</v>
      </c>
      <c r="R1217">
        <v>1</v>
      </c>
      <c r="S1217">
        <v>0.2</v>
      </c>
      <c r="T1217">
        <v>1.6</v>
      </c>
    </row>
    <row r="1218" spans="1:20" x14ac:dyDescent="0.25">
      <c r="A1218" t="s">
        <v>3433</v>
      </c>
      <c r="B1218" s="1">
        <v>42987</v>
      </c>
      <c r="C1218" s="1">
        <v>42991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95.9</v>
      </c>
      <c r="R1218">
        <v>3</v>
      </c>
      <c r="S1218">
        <v>0.2</v>
      </c>
      <c r="T1218">
        <v>28.8</v>
      </c>
    </row>
    <row r="1219" spans="1:20" x14ac:dyDescent="0.25">
      <c r="A1219" t="s">
        <v>3433</v>
      </c>
      <c r="B1219" s="1">
        <v>42987</v>
      </c>
      <c r="C1219" s="1">
        <v>42991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</v>
      </c>
      <c r="R1219">
        <v>2</v>
      </c>
      <c r="S1219">
        <v>0.2</v>
      </c>
      <c r="T1219">
        <v>1.7</v>
      </c>
    </row>
    <row r="1220" spans="1:20" x14ac:dyDescent="0.25">
      <c r="A1220" t="s">
        <v>3433</v>
      </c>
      <c r="B1220" s="1">
        <v>42987</v>
      </c>
      <c r="C1220" s="1">
        <v>42991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258.7</v>
      </c>
      <c r="R1220">
        <v>3</v>
      </c>
      <c r="S1220">
        <v>0.2</v>
      </c>
      <c r="T1220">
        <v>64.7</v>
      </c>
    </row>
    <row r="1221" spans="1:20" x14ac:dyDescent="0.25">
      <c r="A1221" t="s">
        <v>3433</v>
      </c>
      <c r="B1221" s="1">
        <v>42987</v>
      </c>
      <c r="C1221" s="1">
        <v>42991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 s="2">
        <v>1932</v>
      </c>
      <c r="R1221">
        <v>7</v>
      </c>
      <c r="S1221">
        <v>0.4</v>
      </c>
      <c r="T1221">
        <v>-386.4</v>
      </c>
    </row>
    <row r="1222" spans="1:20" x14ac:dyDescent="0.25">
      <c r="A1222" t="s">
        <v>3442</v>
      </c>
      <c r="B1222" s="1">
        <v>41832</v>
      </c>
      <c r="C1222" s="1">
        <v>41836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249.8</v>
      </c>
      <c r="R1222">
        <v>9</v>
      </c>
      <c r="S1222">
        <v>0</v>
      </c>
      <c r="T1222">
        <v>45</v>
      </c>
    </row>
    <row r="1223" spans="1:20" x14ac:dyDescent="0.25">
      <c r="A1223" t="s">
        <v>3442</v>
      </c>
      <c r="B1223" s="1">
        <v>41832</v>
      </c>
      <c r="C1223" s="1">
        <v>41836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</v>
      </c>
      <c r="R1223">
        <v>8</v>
      </c>
      <c r="S1223">
        <v>0.2</v>
      </c>
      <c r="T1223">
        <v>28.8</v>
      </c>
    </row>
    <row r="1224" spans="1:20" x14ac:dyDescent="0.25">
      <c r="A1224" t="s">
        <v>3447</v>
      </c>
      <c r="B1224" s="1">
        <v>42708</v>
      </c>
      <c r="C1224" s="1">
        <v>42709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113.8</v>
      </c>
      <c r="R1224">
        <v>3</v>
      </c>
      <c r="S1224">
        <v>0</v>
      </c>
      <c r="T1224">
        <v>20.5</v>
      </c>
    </row>
    <row r="1225" spans="1:20" x14ac:dyDescent="0.25">
      <c r="A1225" t="s">
        <v>3447</v>
      </c>
      <c r="B1225" s="1">
        <v>42708</v>
      </c>
      <c r="C1225" s="1">
        <v>42709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78.2</v>
      </c>
      <c r="R1225">
        <v>1</v>
      </c>
      <c r="S1225">
        <v>0</v>
      </c>
      <c r="T1225">
        <v>34.4</v>
      </c>
    </row>
    <row r="1226" spans="1:20" x14ac:dyDescent="0.25">
      <c r="A1226" t="s">
        <v>3447</v>
      </c>
      <c r="B1226" s="1">
        <v>42708</v>
      </c>
      <c r="C1226" s="1">
        <v>42709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</v>
      </c>
      <c r="R1226">
        <v>1</v>
      </c>
      <c r="S1226">
        <v>0.2</v>
      </c>
      <c r="T1226">
        <v>0.6</v>
      </c>
    </row>
    <row r="1227" spans="1:20" x14ac:dyDescent="0.25">
      <c r="A1227" t="s">
        <v>3447</v>
      </c>
      <c r="B1227" s="1">
        <v>42708</v>
      </c>
      <c r="C1227" s="1">
        <v>42709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40.6</v>
      </c>
      <c r="R1227">
        <v>4</v>
      </c>
      <c r="S1227">
        <v>0</v>
      </c>
      <c r="T1227">
        <v>19.899999999999999</v>
      </c>
    </row>
    <row r="1228" spans="1:20" x14ac:dyDescent="0.25">
      <c r="A1228" t="s">
        <v>3447</v>
      </c>
      <c r="B1228" s="1">
        <v>42708</v>
      </c>
      <c r="C1228" s="1">
        <v>42709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</v>
      </c>
      <c r="R1228">
        <v>3</v>
      </c>
      <c r="S1228">
        <v>0</v>
      </c>
      <c r="T1228">
        <v>3.7</v>
      </c>
    </row>
    <row r="1229" spans="1:20" x14ac:dyDescent="0.25">
      <c r="A1229" t="s">
        <v>3447</v>
      </c>
      <c r="B1229" s="1">
        <v>42708</v>
      </c>
      <c r="C1229" s="1">
        <v>42709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193.9</v>
      </c>
      <c r="R1229">
        <v>2</v>
      </c>
      <c r="S1229">
        <v>0</v>
      </c>
      <c r="T1229">
        <v>11.6</v>
      </c>
    </row>
    <row r="1230" spans="1:20" x14ac:dyDescent="0.25">
      <c r="A1230" t="s">
        <v>3453</v>
      </c>
      <c r="B1230" s="1">
        <v>43045</v>
      </c>
      <c r="C1230" s="1">
        <v>43050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15.3</v>
      </c>
      <c r="R1230">
        <v>2</v>
      </c>
      <c r="S1230">
        <v>0</v>
      </c>
      <c r="T1230">
        <v>7.5</v>
      </c>
    </row>
    <row r="1231" spans="1:20" x14ac:dyDescent="0.25">
      <c r="A1231" t="s">
        <v>3453</v>
      </c>
      <c r="B1231" s="1">
        <v>43045</v>
      </c>
      <c r="C1231" s="1">
        <v>43050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8.6999999999999993</v>
      </c>
      <c r="R1231">
        <v>1</v>
      </c>
      <c r="S1231">
        <v>0</v>
      </c>
      <c r="T1231">
        <v>3</v>
      </c>
    </row>
    <row r="1232" spans="1:20" x14ac:dyDescent="0.25">
      <c r="A1232" t="s">
        <v>3453</v>
      </c>
      <c r="B1232" s="1">
        <v>43045</v>
      </c>
      <c r="C1232" s="1">
        <v>43050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5.7</v>
      </c>
      <c r="R1232">
        <v>2</v>
      </c>
      <c r="S1232">
        <v>0</v>
      </c>
      <c r="T1232">
        <v>1.8</v>
      </c>
    </row>
    <row r="1233" spans="1:20" x14ac:dyDescent="0.25">
      <c r="A1233" t="s">
        <v>3456</v>
      </c>
      <c r="B1233" s="1">
        <v>42308</v>
      </c>
      <c r="C1233" s="1">
        <v>42310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2.8</v>
      </c>
      <c r="R1233">
        <v>2</v>
      </c>
      <c r="S1233">
        <v>0</v>
      </c>
      <c r="T1233">
        <v>0.7</v>
      </c>
    </row>
    <row r="1234" spans="1:20" x14ac:dyDescent="0.25">
      <c r="A1234" t="s">
        <v>3456</v>
      </c>
      <c r="B1234" s="1">
        <v>42308</v>
      </c>
      <c r="C1234" s="1">
        <v>42310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80</v>
      </c>
      <c r="R1234">
        <v>2</v>
      </c>
      <c r="S1234">
        <v>0</v>
      </c>
      <c r="T1234">
        <v>36</v>
      </c>
    </row>
    <row r="1235" spans="1:20" x14ac:dyDescent="0.25">
      <c r="A1235" t="s">
        <v>3462</v>
      </c>
      <c r="B1235" s="1">
        <v>42520</v>
      </c>
      <c r="C1235" s="1">
        <v>42522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840</v>
      </c>
      <c r="R1235">
        <v>2</v>
      </c>
      <c r="S1235">
        <v>0.4</v>
      </c>
      <c r="T1235">
        <v>70</v>
      </c>
    </row>
    <row r="1236" spans="1:20" x14ac:dyDescent="0.25">
      <c r="A1236" t="s">
        <v>3467</v>
      </c>
      <c r="B1236" s="1">
        <v>42671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48</v>
      </c>
      <c r="R1236">
        <v>3</v>
      </c>
      <c r="S1236">
        <v>0.2</v>
      </c>
      <c r="T1236">
        <v>13.8</v>
      </c>
    </row>
    <row r="1237" spans="1:20" x14ac:dyDescent="0.25">
      <c r="A1237" t="s">
        <v>3467</v>
      </c>
      <c r="B1237" s="1">
        <v>42671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</v>
      </c>
      <c r="R1237">
        <v>5</v>
      </c>
      <c r="S1237">
        <v>0.7</v>
      </c>
      <c r="T1237">
        <v>-29.9</v>
      </c>
    </row>
    <row r="1238" spans="1:20" x14ac:dyDescent="0.25">
      <c r="A1238" t="s">
        <v>3467</v>
      </c>
      <c r="B1238" s="1">
        <v>42671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64</v>
      </c>
      <c r="R1238">
        <v>2</v>
      </c>
      <c r="S1238">
        <v>0.2</v>
      </c>
      <c r="T1238">
        <v>0</v>
      </c>
    </row>
    <row r="1239" spans="1:20" x14ac:dyDescent="0.25">
      <c r="A1239" t="s">
        <v>3467</v>
      </c>
      <c r="B1239" s="1">
        <v>42671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165.1</v>
      </c>
      <c r="R1239">
        <v>3</v>
      </c>
      <c r="S1239">
        <v>0.2</v>
      </c>
      <c r="T1239">
        <v>41.3</v>
      </c>
    </row>
    <row r="1240" spans="1:20" x14ac:dyDescent="0.25">
      <c r="A1240" t="s">
        <v>3473</v>
      </c>
      <c r="B1240" s="1">
        <v>41862</v>
      </c>
      <c r="C1240" s="1">
        <v>41866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12.4</v>
      </c>
      <c r="R1240">
        <v>1</v>
      </c>
      <c r="S1240">
        <v>0</v>
      </c>
      <c r="T1240">
        <v>5.4</v>
      </c>
    </row>
    <row r="1241" spans="1:20" x14ac:dyDescent="0.25">
      <c r="A1241" t="s">
        <v>3473</v>
      </c>
      <c r="B1241" s="1">
        <v>41862</v>
      </c>
      <c r="C1241" s="1">
        <v>41866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41</v>
      </c>
      <c r="R1241">
        <v>1</v>
      </c>
      <c r="S1241">
        <v>0</v>
      </c>
      <c r="T1241">
        <v>10.7</v>
      </c>
    </row>
    <row r="1242" spans="1:20" x14ac:dyDescent="0.25">
      <c r="A1242" t="s">
        <v>3473</v>
      </c>
      <c r="B1242" s="1">
        <v>41862</v>
      </c>
      <c r="C1242" s="1">
        <v>41866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23</v>
      </c>
      <c r="R1242">
        <v>2</v>
      </c>
      <c r="S1242">
        <v>0</v>
      </c>
      <c r="T1242">
        <v>10.8</v>
      </c>
    </row>
    <row r="1243" spans="1:20" x14ac:dyDescent="0.25">
      <c r="A1243" t="s">
        <v>3480</v>
      </c>
      <c r="B1243" s="1">
        <v>42611</v>
      </c>
      <c r="C1243" s="1">
        <v>42617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 t="s">
        <v>3483</v>
      </c>
      <c r="B1244" s="1">
        <v>42415</v>
      </c>
      <c r="C1244" s="1">
        <v>42422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398.4</v>
      </c>
      <c r="R1244">
        <v>3</v>
      </c>
      <c r="S1244">
        <v>0.2</v>
      </c>
      <c r="T1244">
        <v>124.5</v>
      </c>
    </row>
    <row r="1245" spans="1:20" x14ac:dyDescent="0.25">
      <c r="A1245" t="s">
        <v>3483</v>
      </c>
      <c r="B1245" s="1">
        <v>42415</v>
      </c>
      <c r="C1245" s="1">
        <v>42422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8.6999999999999993</v>
      </c>
      <c r="R1245">
        <v>4</v>
      </c>
      <c r="S1245">
        <v>0</v>
      </c>
      <c r="T1245">
        <v>3.6</v>
      </c>
    </row>
    <row r="1246" spans="1:20" x14ac:dyDescent="0.25">
      <c r="A1246" t="s">
        <v>3486</v>
      </c>
      <c r="B1246" s="1">
        <v>42869</v>
      </c>
      <c r="C1246" s="1">
        <v>42876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48.7</v>
      </c>
      <c r="R1246">
        <v>9</v>
      </c>
      <c r="S1246">
        <v>0</v>
      </c>
      <c r="T1246">
        <v>23.9</v>
      </c>
    </row>
    <row r="1247" spans="1:20" x14ac:dyDescent="0.25">
      <c r="A1247" t="s">
        <v>3492</v>
      </c>
      <c r="B1247" s="1">
        <v>41985</v>
      </c>
      <c r="C1247" s="1">
        <v>41987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764.7</v>
      </c>
      <c r="R1247">
        <v>6</v>
      </c>
      <c r="S1247">
        <v>0.2</v>
      </c>
      <c r="T1247">
        <v>95.6</v>
      </c>
    </row>
    <row r="1248" spans="1:20" x14ac:dyDescent="0.25">
      <c r="A1248" t="s">
        <v>3492</v>
      </c>
      <c r="B1248" s="1">
        <v>41985</v>
      </c>
      <c r="C1248" s="1">
        <v>41987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 s="2">
        <v>3610.9</v>
      </c>
      <c r="R1248">
        <v>12</v>
      </c>
      <c r="S1248">
        <v>0.2</v>
      </c>
      <c r="T1248">
        <v>135.4</v>
      </c>
    </row>
    <row r="1249" spans="1:20" x14ac:dyDescent="0.25">
      <c r="A1249" t="s">
        <v>3492</v>
      </c>
      <c r="B1249" s="1">
        <v>41985</v>
      </c>
      <c r="C1249" s="1">
        <v>41987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255</v>
      </c>
      <c r="R1249">
        <v>3</v>
      </c>
      <c r="S1249">
        <v>0.2</v>
      </c>
      <c r="T1249">
        <v>12</v>
      </c>
    </row>
    <row r="1250" spans="1:20" x14ac:dyDescent="0.25">
      <c r="A1250" t="s">
        <v>3500</v>
      </c>
      <c r="B1250" s="1">
        <v>43087</v>
      </c>
      <c r="C1250" s="1">
        <v>43093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38.799999999999997</v>
      </c>
      <c r="R1250">
        <v>6</v>
      </c>
      <c r="S1250">
        <v>0</v>
      </c>
      <c r="T1250">
        <v>17.5</v>
      </c>
    </row>
    <row r="1251" spans="1:20" x14ac:dyDescent="0.25">
      <c r="A1251" t="s">
        <v>3500</v>
      </c>
      <c r="B1251" s="1">
        <v>43087</v>
      </c>
      <c r="C1251" s="1">
        <v>43093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 s="2">
        <v>1141.9000000000001</v>
      </c>
      <c r="R1251">
        <v>9</v>
      </c>
      <c r="S1251">
        <v>0.1</v>
      </c>
      <c r="T1251">
        <v>139.6</v>
      </c>
    </row>
    <row r="1252" spans="1:20" x14ac:dyDescent="0.25">
      <c r="A1252" t="s">
        <v>3500</v>
      </c>
      <c r="B1252" s="1">
        <v>43087</v>
      </c>
      <c r="C1252" s="1">
        <v>43093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 s="2">
        <v>1704.6</v>
      </c>
      <c r="R1252">
        <v>13</v>
      </c>
      <c r="S1252">
        <v>0</v>
      </c>
      <c r="T1252">
        <v>511.4</v>
      </c>
    </row>
    <row r="1253" spans="1:20" x14ac:dyDescent="0.25">
      <c r="A1253" t="s">
        <v>3500</v>
      </c>
      <c r="B1253" s="1">
        <v>43087</v>
      </c>
      <c r="C1253" s="1">
        <v>43093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1.4</v>
      </c>
    </row>
    <row r="1254" spans="1:20" x14ac:dyDescent="0.25">
      <c r="A1254" t="s">
        <v>3506</v>
      </c>
      <c r="B1254" s="1">
        <v>42189</v>
      </c>
      <c r="C1254" s="1">
        <v>42194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 s="2">
        <v>1100</v>
      </c>
      <c r="R1254">
        <v>4</v>
      </c>
      <c r="S1254">
        <v>0</v>
      </c>
      <c r="T1254">
        <v>286</v>
      </c>
    </row>
    <row r="1255" spans="1:20" x14ac:dyDescent="0.25">
      <c r="A1255" t="s">
        <v>3509</v>
      </c>
      <c r="B1255" s="1">
        <v>42804</v>
      </c>
      <c r="C1255" s="1">
        <v>42808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5.3</v>
      </c>
      <c r="R1255">
        <v>2</v>
      </c>
      <c r="S1255">
        <v>0.2</v>
      </c>
      <c r="T1255">
        <v>0.6</v>
      </c>
    </row>
    <row r="1256" spans="1:20" x14ac:dyDescent="0.25">
      <c r="A1256" t="s">
        <v>3509</v>
      </c>
      <c r="B1256" s="1">
        <v>42804</v>
      </c>
      <c r="C1256" s="1">
        <v>42808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</v>
      </c>
      <c r="R1256">
        <v>3</v>
      </c>
      <c r="S1256">
        <v>0.4</v>
      </c>
      <c r="T1256">
        <v>-8.4</v>
      </c>
    </row>
    <row r="1257" spans="1:20" x14ac:dyDescent="0.25">
      <c r="A1257" t="s">
        <v>3509</v>
      </c>
      <c r="B1257" s="1">
        <v>42804</v>
      </c>
      <c r="C1257" s="1">
        <v>42808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6.7</v>
      </c>
      <c r="R1257">
        <v>1</v>
      </c>
      <c r="S1257">
        <v>0.2</v>
      </c>
      <c r="T1257">
        <v>0.5</v>
      </c>
    </row>
    <row r="1258" spans="1:20" x14ac:dyDescent="0.25">
      <c r="A1258" t="s">
        <v>3509</v>
      </c>
      <c r="B1258" s="1">
        <v>42804</v>
      </c>
      <c r="C1258" s="1">
        <v>42808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43.9</v>
      </c>
      <c r="R1258">
        <v>2</v>
      </c>
      <c r="S1258">
        <v>0.2</v>
      </c>
      <c r="T1258">
        <v>11.5</v>
      </c>
    </row>
    <row r="1259" spans="1:20" x14ac:dyDescent="0.25">
      <c r="A1259" t="s">
        <v>3516</v>
      </c>
      <c r="B1259" s="1">
        <v>42728</v>
      </c>
      <c r="C1259" s="1">
        <v>42732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27.9</v>
      </c>
      <c r="R1259">
        <v>3</v>
      </c>
      <c r="S1259">
        <v>0.7</v>
      </c>
      <c r="T1259">
        <v>-20.399999999999999</v>
      </c>
    </row>
    <row r="1260" spans="1:20" x14ac:dyDescent="0.25">
      <c r="A1260" t="s">
        <v>3516</v>
      </c>
      <c r="B1260" s="1">
        <v>42728</v>
      </c>
      <c r="C1260" s="1">
        <v>42732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540.1</v>
      </c>
      <c r="R1260">
        <v>3</v>
      </c>
      <c r="S1260">
        <v>0.2</v>
      </c>
      <c r="T1260">
        <v>-47.3</v>
      </c>
    </row>
    <row r="1261" spans="1:20" x14ac:dyDescent="0.25">
      <c r="A1261" t="s">
        <v>3516</v>
      </c>
      <c r="B1261" s="1">
        <v>42728</v>
      </c>
      <c r="C1261" s="1">
        <v>42732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255.7</v>
      </c>
      <c r="R1261">
        <v>8</v>
      </c>
      <c r="S1261">
        <v>0.2</v>
      </c>
      <c r="T1261">
        <v>76.7</v>
      </c>
    </row>
    <row r="1262" spans="1:20" x14ac:dyDescent="0.25">
      <c r="A1262" t="s">
        <v>3519</v>
      </c>
      <c r="B1262" s="1">
        <v>43031</v>
      </c>
      <c r="C1262" s="1">
        <v>43035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863.9</v>
      </c>
      <c r="R1262">
        <v>3</v>
      </c>
      <c r="S1262">
        <v>0.2</v>
      </c>
      <c r="T1262">
        <v>108</v>
      </c>
    </row>
    <row r="1263" spans="1:20" x14ac:dyDescent="0.25">
      <c r="A1263" t="s">
        <v>3524</v>
      </c>
      <c r="B1263" s="1">
        <v>42671</v>
      </c>
      <c r="C1263" s="1">
        <v>42678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17.600000000000001</v>
      </c>
      <c r="R1263">
        <v>4</v>
      </c>
      <c r="S1263">
        <v>0.7</v>
      </c>
      <c r="T1263">
        <v>-14.1</v>
      </c>
    </row>
    <row r="1264" spans="1:20" x14ac:dyDescent="0.25">
      <c r="A1264" t="s">
        <v>3530</v>
      </c>
      <c r="B1264" s="1">
        <v>42923</v>
      </c>
      <c r="C1264" s="1">
        <v>42925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17.5</v>
      </c>
      <c r="R1264">
        <v>3</v>
      </c>
      <c r="S1264">
        <v>0.2</v>
      </c>
      <c r="T1264">
        <v>6.3</v>
      </c>
    </row>
    <row r="1265" spans="1:20" x14ac:dyDescent="0.25">
      <c r="A1265" t="s">
        <v>3531</v>
      </c>
      <c r="B1265" s="1">
        <v>42644</v>
      </c>
      <c r="C1265" s="1">
        <v>42645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18.899999999999999</v>
      </c>
    </row>
    <row r="1266" spans="1:20" x14ac:dyDescent="0.25">
      <c r="A1266" t="s">
        <v>3531</v>
      </c>
      <c r="B1266" s="1">
        <v>42644</v>
      </c>
      <c r="C1266" s="1">
        <v>42645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41.9</v>
      </c>
      <c r="R1266">
        <v>5</v>
      </c>
      <c r="S1266">
        <v>0</v>
      </c>
      <c r="T1266">
        <v>10.9</v>
      </c>
    </row>
    <row r="1267" spans="1:20" x14ac:dyDescent="0.25">
      <c r="A1267" t="s">
        <v>3534</v>
      </c>
      <c r="B1267" s="1">
        <v>42980</v>
      </c>
      <c r="C1267" s="1">
        <v>42985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6.6</v>
      </c>
      <c r="R1267">
        <v>3</v>
      </c>
      <c r="S1267">
        <v>0</v>
      </c>
      <c r="T1267">
        <v>1.8</v>
      </c>
    </row>
    <row r="1268" spans="1:20" x14ac:dyDescent="0.25">
      <c r="A1268" t="s">
        <v>3539</v>
      </c>
      <c r="B1268" s="1">
        <v>41997</v>
      </c>
      <c r="C1268" s="1">
        <v>42002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142.9</v>
      </c>
      <c r="R1268">
        <v>1</v>
      </c>
      <c r="S1268">
        <v>0</v>
      </c>
      <c r="T1268">
        <v>41.4</v>
      </c>
    </row>
    <row r="1269" spans="1:20" x14ac:dyDescent="0.25">
      <c r="A1269" t="s">
        <v>3539</v>
      </c>
      <c r="B1269" s="1">
        <v>41997</v>
      </c>
      <c r="C1269" s="1">
        <v>42002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292.3</v>
      </c>
      <c r="R1269">
        <v>6</v>
      </c>
      <c r="S1269">
        <v>0.2</v>
      </c>
      <c r="T1269">
        <v>18.3</v>
      </c>
    </row>
    <row r="1270" spans="1:20" x14ac:dyDescent="0.25">
      <c r="A1270" t="s">
        <v>3540</v>
      </c>
      <c r="B1270" s="1">
        <v>43001</v>
      </c>
      <c r="C1270" s="1">
        <v>43005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</v>
      </c>
      <c r="R1270">
        <v>3</v>
      </c>
      <c r="S1270">
        <v>0.2</v>
      </c>
      <c r="T1270">
        <v>3.7</v>
      </c>
    </row>
    <row r="1271" spans="1:20" x14ac:dyDescent="0.25">
      <c r="A1271" t="s">
        <v>3541</v>
      </c>
      <c r="B1271" s="1">
        <v>42890</v>
      </c>
      <c r="C1271" s="1">
        <v>42894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12.5</v>
      </c>
      <c r="R1271">
        <v>2</v>
      </c>
      <c r="S1271">
        <v>0</v>
      </c>
      <c r="T1271">
        <v>5.6</v>
      </c>
    </row>
    <row r="1272" spans="1:20" x14ac:dyDescent="0.25">
      <c r="A1272" t="s">
        <v>3546</v>
      </c>
      <c r="B1272" s="1">
        <v>42481</v>
      </c>
      <c r="C1272" s="1">
        <v>42486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</v>
      </c>
      <c r="R1272">
        <v>4</v>
      </c>
      <c r="S1272">
        <v>0.2</v>
      </c>
      <c r="T1272">
        <v>-12.8</v>
      </c>
    </row>
    <row r="1273" spans="1:20" x14ac:dyDescent="0.25">
      <c r="A1273" t="s">
        <v>3546</v>
      </c>
      <c r="B1273" s="1">
        <v>42481</v>
      </c>
      <c r="C1273" s="1">
        <v>42486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48.8</v>
      </c>
      <c r="R1273">
        <v>3</v>
      </c>
      <c r="S1273">
        <v>0.8</v>
      </c>
      <c r="T1273">
        <v>-126.9</v>
      </c>
    </row>
    <row r="1274" spans="1:20" x14ac:dyDescent="0.25">
      <c r="A1274" t="s">
        <v>3546</v>
      </c>
      <c r="B1274" s="1">
        <v>42481</v>
      </c>
      <c r="C1274" s="1">
        <v>42486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44.9</v>
      </c>
      <c r="R1274">
        <v>8</v>
      </c>
      <c r="S1274">
        <v>0.8</v>
      </c>
      <c r="T1274">
        <v>-67.3</v>
      </c>
    </row>
    <row r="1275" spans="1:20" x14ac:dyDescent="0.25">
      <c r="A1275" t="s">
        <v>3551</v>
      </c>
      <c r="B1275" s="1">
        <v>42516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10.4</v>
      </c>
      <c r="R1275">
        <v>2</v>
      </c>
      <c r="S1275">
        <v>0.2</v>
      </c>
      <c r="T1275">
        <v>3.6</v>
      </c>
    </row>
    <row r="1276" spans="1:20" x14ac:dyDescent="0.25">
      <c r="A1276" t="s">
        <v>3551</v>
      </c>
      <c r="B1276" s="1">
        <v>42516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</v>
      </c>
      <c r="R1276">
        <v>5</v>
      </c>
      <c r="S1276">
        <v>0.3</v>
      </c>
      <c r="T1276">
        <v>-88.8</v>
      </c>
    </row>
    <row r="1277" spans="1:20" x14ac:dyDescent="0.25">
      <c r="A1277" t="s">
        <v>3551</v>
      </c>
      <c r="B1277" s="1">
        <v>42516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14.4</v>
      </c>
      <c r="R1277">
        <v>3</v>
      </c>
      <c r="S1277">
        <v>0.2</v>
      </c>
      <c r="T1277">
        <v>5.2</v>
      </c>
    </row>
    <row r="1278" spans="1:20" x14ac:dyDescent="0.25">
      <c r="A1278" t="s">
        <v>3551</v>
      </c>
      <c r="B1278" s="1">
        <v>42516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64</v>
      </c>
      <c r="R1278">
        <v>1</v>
      </c>
      <c r="S1278">
        <v>0.2</v>
      </c>
      <c r="T1278">
        <v>-7.2</v>
      </c>
    </row>
    <row r="1279" spans="1:20" x14ac:dyDescent="0.25">
      <c r="A1279" t="s">
        <v>3556</v>
      </c>
      <c r="B1279" s="1">
        <v>42492</v>
      </c>
      <c r="C1279" s="1">
        <v>42497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86.4</v>
      </c>
      <c r="R1279">
        <v>3</v>
      </c>
      <c r="S1279">
        <v>0.2</v>
      </c>
      <c r="T1279">
        <v>5.4</v>
      </c>
    </row>
    <row r="1280" spans="1:20" x14ac:dyDescent="0.25">
      <c r="A1280" t="s">
        <v>3561</v>
      </c>
      <c r="B1280" s="1">
        <v>41890</v>
      </c>
      <c r="C1280" s="1">
        <v>41893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33</v>
      </c>
      <c r="R1280">
        <v>3</v>
      </c>
      <c r="S1280">
        <v>0</v>
      </c>
      <c r="T1280">
        <v>12.9</v>
      </c>
    </row>
    <row r="1281" spans="1:20" x14ac:dyDescent="0.25">
      <c r="A1281" t="s">
        <v>3561</v>
      </c>
      <c r="B1281" s="1">
        <v>41890</v>
      </c>
      <c r="C1281" s="1">
        <v>41893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83.9</v>
      </c>
      <c r="R1281">
        <v>4</v>
      </c>
      <c r="S1281">
        <v>0</v>
      </c>
      <c r="T1281">
        <v>30.2</v>
      </c>
    </row>
    <row r="1282" spans="1:20" x14ac:dyDescent="0.25">
      <c r="A1282" t="s">
        <v>3567</v>
      </c>
      <c r="B1282" s="1">
        <v>42618</v>
      </c>
      <c r="C1282" s="1">
        <v>42619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</v>
      </c>
    </row>
    <row r="1283" spans="1:20" x14ac:dyDescent="0.25">
      <c r="A1283" t="s">
        <v>3571</v>
      </c>
      <c r="B1283" s="1">
        <v>42834</v>
      </c>
      <c r="C1283" s="1">
        <v>42836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</v>
      </c>
      <c r="R1283">
        <v>3</v>
      </c>
      <c r="S1283">
        <v>0.2</v>
      </c>
      <c r="T1283">
        <v>4.9000000000000004</v>
      </c>
    </row>
    <row r="1284" spans="1:20" x14ac:dyDescent="0.25">
      <c r="A1284" t="s">
        <v>3571</v>
      </c>
      <c r="B1284" s="1">
        <v>42834</v>
      </c>
      <c r="C1284" s="1">
        <v>42836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17.399999999999999</v>
      </c>
      <c r="R1284">
        <v>1</v>
      </c>
      <c r="S1284">
        <v>0.7</v>
      </c>
      <c r="T1284">
        <v>-13.4</v>
      </c>
    </row>
    <row r="1285" spans="1:20" x14ac:dyDescent="0.25">
      <c r="A1285" t="s">
        <v>3571</v>
      </c>
      <c r="B1285" s="1">
        <v>42834</v>
      </c>
      <c r="C1285" s="1">
        <v>42836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</v>
      </c>
      <c r="R1285">
        <v>3</v>
      </c>
      <c r="S1285">
        <v>0.2</v>
      </c>
      <c r="T1285">
        <v>88.1</v>
      </c>
    </row>
    <row r="1286" spans="1:20" x14ac:dyDescent="0.25">
      <c r="A1286" t="s">
        <v>3578</v>
      </c>
      <c r="B1286" s="1">
        <v>42344</v>
      </c>
      <c r="C1286" s="1">
        <v>42350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2.8</v>
      </c>
      <c r="R1286">
        <v>7</v>
      </c>
      <c r="S1286">
        <v>0.8</v>
      </c>
      <c r="T1286">
        <v>-4.9000000000000004</v>
      </c>
    </row>
    <row r="1287" spans="1:20" x14ac:dyDescent="0.25">
      <c r="A1287" t="s">
        <v>3581</v>
      </c>
      <c r="B1287" s="1">
        <v>42547</v>
      </c>
      <c r="C1287" s="1">
        <v>42554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</v>
      </c>
    </row>
    <row r="1288" spans="1:20" x14ac:dyDescent="0.25">
      <c r="A1288" t="s">
        <v>3585</v>
      </c>
      <c r="B1288" s="1">
        <v>42189</v>
      </c>
      <c r="C1288" s="1">
        <v>42193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15.5</v>
      </c>
      <c r="R1288">
        <v>3</v>
      </c>
      <c r="S1288">
        <v>0</v>
      </c>
      <c r="T1288">
        <v>4.5</v>
      </c>
    </row>
    <row r="1289" spans="1:20" x14ac:dyDescent="0.25">
      <c r="A1289" t="s">
        <v>3588</v>
      </c>
      <c r="B1289" s="1">
        <v>42696</v>
      </c>
      <c r="C1289" s="1">
        <v>42700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39.9</v>
      </c>
      <c r="R1289">
        <v>2</v>
      </c>
      <c r="S1289">
        <v>0</v>
      </c>
      <c r="T1289">
        <v>11.2</v>
      </c>
    </row>
    <row r="1290" spans="1:20" x14ac:dyDescent="0.25">
      <c r="A1290" t="s">
        <v>3588</v>
      </c>
      <c r="B1290" s="1">
        <v>42696</v>
      </c>
      <c r="C1290" s="1">
        <v>42700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12.2</v>
      </c>
      <c r="R1290">
        <v>4</v>
      </c>
      <c r="S1290">
        <v>0.2</v>
      </c>
      <c r="T1290">
        <v>4.0999999999999996</v>
      </c>
    </row>
    <row r="1291" spans="1:20" x14ac:dyDescent="0.25">
      <c r="A1291" t="s">
        <v>3588</v>
      </c>
      <c r="B1291" s="1">
        <v>42696</v>
      </c>
      <c r="C1291" s="1">
        <v>42700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</v>
      </c>
      <c r="R1291">
        <v>3</v>
      </c>
      <c r="S1291">
        <v>0</v>
      </c>
      <c r="T1291">
        <v>7.5</v>
      </c>
    </row>
    <row r="1292" spans="1:20" x14ac:dyDescent="0.25">
      <c r="A1292" t="s">
        <v>3593</v>
      </c>
      <c r="B1292" s="1">
        <v>42684</v>
      </c>
      <c r="C1292" s="1">
        <v>42686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</v>
      </c>
      <c r="R1292">
        <v>4</v>
      </c>
      <c r="S1292">
        <v>0.2</v>
      </c>
      <c r="T1292">
        <v>4.5</v>
      </c>
    </row>
    <row r="1293" spans="1:20" x14ac:dyDescent="0.25">
      <c r="A1293" t="s">
        <v>3593</v>
      </c>
      <c r="B1293" s="1">
        <v>42684</v>
      </c>
      <c r="C1293" s="1">
        <v>42686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15.6</v>
      </c>
    </row>
    <row r="1294" spans="1:20" x14ac:dyDescent="0.25">
      <c r="A1294" t="s">
        <v>3596</v>
      </c>
      <c r="B1294" s="1">
        <v>42243</v>
      </c>
      <c r="C1294" s="1">
        <v>42248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</v>
      </c>
      <c r="R1294">
        <v>3</v>
      </c>
      <c r="S1294">
        <v>0</v>
      </c>
      <c r="T1294">
        <v>9.1999999999999993</v>
      </c>
    </row>
    <row r="1295" spans="1:20" x14ac:dyDescent="0.25">
      <c r="A1295" t="s">
        <v>3596</v>
      </c>
      <c r="B1295" s="1">
        <v>42243</v>
      </c>
      <c r="C1295" s="1">
        <v>42248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</v>
      </c>
    </row>
    <row r="1296" spans="1:20" x14ac:dyDescent="0.25">
      <c r="A1296" t="s">
        <v>3596</v>
      </c>
      <c r="B1296" s="1">
        <v>42243</v>
      </c>
      <c r="C1296" s="1">
        <v>42248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3.1</v>
      </c>
      <c r="R1296">
        <v>1</v>
      </c>
      <c r="S1296">
        <v>0</v>
      </c>
      <c r="T1296">
        <v>1.5</v>
      </c>
    </row>
    <row r="1297" spans="1:20" x14ac:dyDescent="0.25">
      <c r="A1297" t="s">
        <v>3599</v>
      </c>
      <c r="B1297" s="1">
        <v>42149</v>
      </c>
      <c r="C1297" s="1">
        <v>42153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</v>
      </c>
      <c r="R1297">
        <v>13</v>
      </c>
      <c r="S1297">
        <v>0.2</v>
      </c>
      <c r="T1297">
        <v>84.6</v>
      </c>
    </row>
    <row r="1298" spans="1:20" x14ac:dyDescent="0.25">
      <c r="A1298" t="s">
        <v>3603</v>
      </c>
      <c r="B1298" s="1">
        <v>43099</v>
      </c>
      <c r="C1298" s="1">
        <v>43103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</v>
      </c>
      <c r="R1298">
        <v>2</v>
      </c>
      <c r="S1298">
        <v>0.2</v>
      </c>
      <c r="T1298">
        <v>4.5</v>
      </c>
    </row>
    <row r="1299" spans="1:20" x14ac:dyDescent="0.25">
      <c r="A1299" t="s">
        <v>3603</v>
      </c>
      <c r="B1299" s="1">
        <v>43099</v>
      </c>
      <c r="C1299" s="1">
        <v>43103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</v>
      </c>
      <c r="R1299">
        <v>2</v>
      </c>
      <c r="S1299">
        <v>0.2</v>
      </c>
      <c r="T1299">
        <v>6.5</v>
      </c>
    </row>
    <row r="1300" spans="1:20" x14ac:dyDescent="0.25">
      <c r="A1300" t="s">
        <v>3607</v>
      </c>
      <c r="B1300" s="1">
        <v>42712</v>
      </c>
      <c r="C1300" s="1">
        <v>42716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115</v>
      </c>
      <c r="R1300">
        <v>5</v>
      </c>
      <c r="S1300">
        <v>0</v>
      </c>
      <c r="T1300">
        <v>2.2999999999999998</v>
      </c>
    </row>
    <row r="1301" spans="1:20" x14ac:dyDescent="0.25">
      <c r="A1301" t="s">
        <v>3610</v>
      </c>
      <c r="B1301" s="1">
        <v>42281</v>
      </c>
      <c r="C1301" s="1">
        <v>42284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27</v>
      </c>
      <c r="R1301">
        <v>2</v>
      </c>
      <c r="S1301">
        <v>0</v>
      </c>
      <c r="T1301">
        <v>7</v>
      </c>
    </row>
    <row r="1302" spans="1:20" x14ac:dyDescent="0.25">
      <c r="A1302" t="s">
        <v>3611</v>
      </c>
      <c r="B1302" s="1">
        <v>42727</v>
      </c>
      <c r="C1302" s="1">
        <v>42729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572.79999999999995</v>
      </c>
      <c r="R1302">
        <v>6</v>
      </c>
      <c r="S1302">
        <v>0</v>
      </c>
      <c r="T1302">
        <v>166.1</v>
      </c>
    </row>
    <row r="1303" spans="1:20" x14ac:dyDescent="0.25">
      <c r="A1303" t="s">
        <v>3611</v>
      </c>
      <c r="B1303" s="1">
        <v>42727</v>
      </c>
      <c r="C1303" s="1">
        <v>42729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286.39999999999998</v>
      </c>
      <c r="R1303">
        <v>3</v>
      </c>
      <c r="S1303">
        <v>0</v>
      </c>
      <c r="T1303">
        <v>83.1</v>
      </c>
    </row>
    <row r="1304" spans="1:20" x14ac:dyDescent="0.25">
      <c r="A1304" t="s">
        <v>3612</v>
      </c>
      <c r="B1304" s="1">
        <v>42266</v>
      </c>
      <c r="C1304" s="1">
        <v>42271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62</v>
      </c>
      <c r="R1304">
        <v>2</v>
      </c>
      <c r="S1304">
        <v>0</v>
      </c>
      <c r="T1304">
        <v>4.3</v>
      </c>
    </row>
    <row r="1305" spans="1:20" x14ac:dyDescent="0.25">
      <c r="A1305" t="s">
        <v>3617</v>
      </c>
      <c r="B1305" s="1">
        <v>42919</v>
      </c>
      <c r="C1305" s="1">
        <v>42923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24</v>
      </c>
      <c r="R1305">
        <v>1</v>
      </c>
      <c r="S1305">
        <v>0</v>
      </c>
      <c r="T1305">
        <v>5.5</v>
      </c>
    </row>
    <row r="1306" spans="1:20" x14ac:dyDescent="0.25">
      <c r="A1306" t="s">
        <v>3617</v>
      </c>
      <c r="B1306" s="1">
        <v>42919</v>
      </c>
      <c r="C1306" s="1">
        <v>42923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288</v>
      </c>
      <c r="R1306">
        <v>3</v>
      </c>
      <c r="S1306">
        <v>0</v>
      </c>
      <c r="T1306">
        <v>77.8</v>
      </c>
    </row>
    <row r="1307" spans="1:20" x14ac:dyDescent="0.25">
      <c r="A1307" t="s">
        <v>3622</v>
      </c>
      <c r="B1307" s="1">
        <v>42565</v>
      </c>
      <c r="C1307" s="1">
        <v>42567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</v>
      </c>
      <c r="R1307">
        <v>7</v>
      </c>
      <c r="S1307">
        <v>0.2</v>
      </c>
      <c r="T1307">
        <v>52.5</v>
      </c>
    </row>
    <row r="1308" spans="1:20" x14ac:dyDescent="0.25">
      <c r="A1308" t="s">
        <v>3625</v>
      </c>
      <c r="B1308" s="1">
        <v>42541</v>
      </c>
      <c r="C1308" s="1">
        <v>42542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46.8</v>
      </c>
      <c r="R1308">
        <v>7</v>
      </c>
      <c r="S1308">
        <v>0</v>
      </c>
      <c r="T1308">
        <v>22.4</v>
      </c>
    </row>
    <row r="1309" spans="1:20" x14ac:dyDescent="0.25">
      <c r="A1309" t="s">
        <v>3625</v>
      </c>
      <c r="B1309" s="1">
        <v>42541</v>
      </c>
      <c r="C1309" s="1">
        <v>42542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</v>
      </c>
      <c r="R1309">
        <v>3</v>
      </c>
      <c r="S1309">
        <v>0.2</v>
      </c>
      <c r="T1309">
        <v>6.4</v>
      </c>
    </row>
    <row r="1310" spans="1:20" x14ac:dyDescent="0.25">
      <c r="A1310" t="s">
        <v>3625</v>
      </c>
      <c r="B1310" s="1">
        <v>42541</v>
      </c>
      <c r="C1310" s="1">
        <v>42542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21.8</v>
      </c>
      <c r="R1310">
        <v>2</v>
      </c>
      <c r="S1310">
        <v>0</v>
      </c>
      <c r="T1310">
        <v>5.7</v>
      </c>
    </row>
    <row r="1311" spans="1:20" x14ac:dyDescent="0.25">
      <c r="A1311" t="s">
        <v>3625</v>
      </c>
      <c r="B1311" s="1">
        <v>42541</v>
      </c>
      <c r="C1311" s="1">
        <v>42542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</v>
      </c>
      <c r="R1311">
        <v>3</v>
      </c>
      <c r="S1311">
        <v>0</v>
      </c>
      <c r="T1311">
        <v>9.6999999999999993</v>
      </c>
    </row>
    <row r="1312" spans="1:20" x14ac:dyDescent="0.25">
      <c r="A1312" t="s">
        <v>3625</v>
      </c>
      <c r="B1312" s="1">
        <v>42541</v>
      </c>
      <c r="C1312" s="1">
        <v>42542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161.6</v>
      </c>
      <c r="R1312">
        <v>2</v>
      </c>
      <c r="S1312">
        <v>0.2</v>
      </c>
      <c r="T1312">
        <v>-8.1</v>
      </c>
    </row>
    <row r="1313" spans="1:20" x14ac:dyDescent="0.25">
      <c r="A1313" t="s">
        <v>3630</v>
      </c>
      <c r="B1313" s="1">
        <v>42713</v>
      </c>
      <c r="C1313" s="1">
        <v>42717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3.7</v>
      </c>
      <c r="R1313">
        <v>1</v>
      </c>
      <c r="S1313">
        <v>0</v>
      </c>
      <c r="T1313">
        <v>1.7</v>
      </c>
    </row>
    <row r="1314" spans="1:20" x14ac:dyDescent="0.25">
      <c r="A1314" t="s">
        <v>3630</v>
      </c>
      <c r="B1314" s="1">
        <v>42713</v>
      </c>
      <c r="C1314" s="1">
        <v>42717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</v>
      </c>
      <c r="R1314">
        <v>4</v>
      </c>
      <c r="S1314">
        <v>0</v>
      </c>
      <c r="T1314">
        <v>56.2</v>
      </c>
    </row>
    <row r="1315" spans="1:20" x14ac:dyDescent="0.25">
      <c r="A1315" t="s">
        <v>3635</v>
      </c>
      <c r="B1315" s="1">
        <v>42637</v>
      </c>
      <c r="C1315" s="1">
        <v>42644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155.4</v>
      </c>
      <c r="R1315">
        <v>2</v>
      </c>
      <c r="S1315">
        <v>0.3</v>
      </c>
      <c r="T1315">
        <v>-13.3</v>
      </c>
    </row>
    <row r="1316" spans="1:20" x14ac:dyDescent="0.25">
      <c r="A1316" t="s">
        <v>3636</v>
      </c>
      <c r="B1316" s="1">
        <v>42722</v>
      </c>
      <c r="C1316" s="1">
        <v>42727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38.9</v>
      </c>
      <c r="R1316">
        <v>6</v>
      </c>
      <c r="S1316">
        <v>0</v>
      </c>
      <c r="T1316">
        <v>18.7</v>
      </c>
    </row>
    <row r="1317" spans="1:20" x14ac:dyDescent="0.25">
      <c r="A1317" t="s">
        <v>3636</v>
      </c>
      <c r="B1317" s="1">
        <v>42722</v>
      </c>
      <c r="C1317" s="1">
        <v>42727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</v>
      </c>
      <c r="R1317">
        <v>8</v>
      </c>
      <c r="S1317">
        <v>0</v>
      </c>
      <c r="T1317">
        <v>62.5</v>
      </c>
    </row>
    <row r="1318" spans="1:20" x14ac:dyDescent="0.25">
      <c r="A1318" t="s">
        <v>3636</v>
      </c>
      <c r="B1318" s="1">
        <v>42722</v>
      </c>
      <c r="C1318" s="1">
        <v>42727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29</v>
      </c>
    </row>
    <row r="1319" spans="1:20" x14ac:dyDescent="0.25">
      <c r="A1319" t="s">
        <v>3643</v>
      </c>
      <c r="B1319" s="1">
        <v>43079</v>
      </c>
      <c r="C1319" s="1">
        <v>43083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3.4</v>
      </c>
    </row>
    <row r="1320" spans="1:20" x14ac:dyDescent="0.25">
      <c r="A1320" t="s">
        <v>3646</v>
      </c>
      <c r="B1320" s="1">
        <v>41821</v>
      </c>
      <c r="C1320" s="1">
        <v>41825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</v>
      </c>
      <c r="R1320">
        <v>2</v>
      </c>
      <c r="S1320">
        <v>0.2</v>
      </c>
      <c r="T1320">
        <v>72</v>
      </c>
    </row>
    <row r="1321" spans="1:20" x14ac:dyDescent="0.25">
      <c r="A1321" t="s">
        <v>3646</v>
      </c>
      <c r="B1321" s="1">
        <v>41821</v>
      </c>
      <c r="C1321" s="1">
        <v>41825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5.2</v>
      </c>
      <c r="R1321">
        <v>6</v>
      </c>
      <c r="S1321">
        <v>0.7</v>
      </c>
      <c r="T1321">
        <v>-3.6</v>
      </c>
    </row>
    <row r="1322" spans="1:20" x14ac:dyDescent="0.25">
      <c r="A1322" t="s">
        <v>3650</v>
      </c>
      <c r="B1322" s="1">
        <v>42769</v>
      </c>
      <c r="C1322" s="1">
        <v>42774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</v>
      </c>
      <c r="R1322">
        <v>3</v>
      </c>
      <c r="S1322">
        <v>0.7</v>
      </c>
      <c r="T1322">
        <v>-4.2</v>
      </c>
    </row>
    <row r="1323" spans="1:20" x14ac:dyDescent="0.25">
      <c r="A1323" t="s">
        <v>3650</v>
      </c>
      <c r="B1323" s="1">
        <v>42769</v>
      </c>
      <c r="C1323" s="1">
        <v>42774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285.60000000000002</v>
      </c>
      <c r="R1323">
        <v>2</v>
      </c>
      <c r="S1323">
        <v>0.2</v>
      </c>
      <c r="T1323">
        <v>35.700000000000003</v>
      </c>
    </row>
    <row r="1324" spans="1:20" x14ac:dyDescent="0.25">
      <c r="A1324" t="s">
        <v>3653</v>
      </c>
      <c r="B1324" s="1">
        <v>42797</v>
      </c>
      <c r="C1324" s="1">
        <v>42802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19.7</v>
      </c>
    </row>
    <row r="1325" spans="1:20" x14ac:dyDescent="0.25">
      <c r="A1325" t="s">
        <v>3659</v>
      </c>
      <c r="B1325" s="1">
        <v>43017</v>
      </c>
      <c r="C1325" s="1">
        <v>43018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</v>
      </c>
      <c r="R1325">
        <v>4</v>
      </c>
      <c r="S1325">
        <v>0.2</v>
      </c>
      <c r="T1325">
        <v>3.5</v>
      </c>
    </row>
    <row r="1326" spans="1:20" x14ac:dyDescent="0.25">
      <c r="A1326" t="s">
        <v>3664</v>
      </c>
      <c r="B1326" s="1">
        <v>41910</v>
      </c>
      <c r="C1326" s="1">
        <v>41915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46.3</v>
      </c>
      <c r="R1326">
        <v>3</v>
      </c>
      <c r="S1326">
        <v>0</v>
      </c>
      <c r="T1326">
        <v>12.5</v>
      </c>
    </row>
    <row r="1327" spans="1:20" x14ac:dyDescent="0.25">
      <c r="A1327" t="s">
        <v>3667</v>
      </c>
      <c r="B1327" s="1">
        <v>41786</v>
      </c>
      <c r="C1327" s="1">
        <v>41789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17.5</v>
      </c>
      <c r="R1327">
        <v>6</v>
      </c>
      <c r="S1327">
        <v>0.8</v>
      </c>
      <c r="T1327">
        <v>-30.6</v>
      </c>
    </row>
    <row r="1328" spans="1:20" x14ac:dyDescent="0.25">
      <c r="A1328" t="s">
        <v>3670</v>
      </c>
      <c r="B1328" s="1">
        <v>42169</v>
      </c>
      <c r="C1328" s="1">
        <v>42173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51.1</v>
      </c>
      <c r="R1328">
        <v>6</v>
      </c>
      <c r="S1328">
        <v>0.2</v>
      </c>
      <c r="T1328">
        <v>5.0999999999999996</v>
      </c>
    </row>
    <row r="1329" spans="1:20" x14ac:dyDescent="0.25">
      <c r="A1329" t="s">
        <v>3671</v>
      </c>
      <c r="B1329" s="1">
        <v>42459</v>
      </c>
      <c r="C1329" s="1">
        <v>42461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</v>
      </c>
      <c r="R1329">
        <v>1</v>
      </c>
      <c r="S1329">
        <v>0</v>
      </c>
      <c r="T1329">
        <v>5.6</v>
      </c>
    </row>
    <row r="1330" spans="1:20" x14ac:dyDescent="0.25">
      <c r="A1330" t="s">
        <v>3674</v>
      </c>
      <c r="B1330" s="1">
        <v>43023</v>
      </c>
      <c r="C1330" s="1">
        <v>43026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</v>
      </c>
      <c r="R1330">
        <v>4</v>
      </c>
      <c r="S1330">
        <v>0</v>
      </c>
      <c r="T1330">
        <v>26.4</v>
      </c>
    </row>
    <row r="1331" spans="1:20" x14ac:dyDescent="0.25">
      <c r="A1331" t="s">
        <v>3679</v>
      </c>
      <c r="B1331" s="1">
        <v>42513</v>
      </c>
      <c r="C1331" s="1">
        <v>42517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37.1</v>
      </c>
      <c r="R1331">
        <v>3</v>
      </c>
      <c r="S1331">
        <v>0</v>
      </c>
      <c r="T1331">
        <v>16.3</v>
      </c>
    </row>
    <row r="1332" spans="1:20" x14ac:dyDescent="0.25">
      <c r="A1332" t="s">
        <v>3682</v>
      </c>
      <c r="B1332" s="1">
        <v>42888</v>
      </c>
      <c r="C1332" s="1">
        <v>42892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3</v>
      </c>
      <c r="R1332">
        <v>1</v>
      </c>
      <c r="S1332">
        <v>0.4</v>
      </c>
      <c r="T1332">
        <v>-0.6</v>
      </c>
    </row>
    <row r="1333" spans="1:20" x14ac:dyDescent="0.25">
      <c r="A1333" t="s">
        <v>3682</v>
      </c>
      <c r="B1333" s="1">
        <v>42888</v>
      </c>
      <c r="C1333" s="1">
        <v>42892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</v>
      </c>
      <c r="R1333">
        <v>2</v>
      </c>
      <c r="S1333">
        <v>0.2</v>
      </c>
      <c r="T1333">
        <v>2.4</v>
      </c>
    </row>
    <row r="1334" spans="1:20" x14ac:dyDescent="0.25">
      <c r="A1334" t="s">
        <v>3685</v>
      </c>
      <c r="B1334" s="1">
        <v>41686</v>
      </c>
      <c r="C1334" s="1">
        <v>41691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1.1000000000000001</v>
      </c>
      <c r="R1334">
        <v>3</v>
      </c>
      <c r="S1334">
        <v>0.8</v>
      </c>
      <c r="T1334">
        <v>-1.7</v>
      </c>
    </row>
    <row r="1335" spans="1:20" x14ac:dyDescent="0.25">
      <c r="A1335" t="s">
        <v>3685</v>
      </c>
      <c r="B1335" s="1">
        <v>41686</v>
      </c>
      <c r="C1335" s="1">
        <v>41691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8</v>
      </c>
      <c r="R1335">
        <v>2</v>
      </c>
      <c r="S1335">
        <v>0.8</v>
      </c>
      <c r="T1335">
        <v>-13.9</v>
      </c>
    </row>
    <row r="1336" spans="1:20" x14ac:dyDescent="0.25">
      <c r="A1336" t="s">
        <v>3690</v>
      </c>
      <c r="B1336" s="1">
        <v>41765</v>
      </c>
      <c r="C1336" s="1">
        <v>41769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140.69999999999999</v>
      </c>
      <c r="R1336">
        <v>8</v>
      </c>
      <c r="S1336">
        <v>0.2</v>
      </c>
      <c r="T1336">
        <v>52.8</v>
      </c>
    </row>
    <row r="1337" spans="1:20" x14ac:dyDescent="0.25">
      <c r="A1337" t="s">
        <v>3691</v>
      </c>
      <c r="B1337" s="1">
        <v>42506</v>
      </c>
      <c r="C1337" s="1">
        <v>42513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552.6</v>
      </c>
      <c r="R1337">
        <v>4</v>
      </c>
      <c r="S1337">
        <v>0</v>
      </c>
      <c r="T1337">
        <v>0</v>
      </c>
    </row>
    <row r="1338" spans="1:20" x14ac:dyDescent="0.25">
      <c r="A1338" t="s">
        <v>3697</v>
      </c>
      <c r="B1338" s="1">
        <v>42827</v>
      </c>
      <c r="C1338" s="1">
        <v>42832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</v>
      </c>
      <c r="R1338">
        <v>3</v>
      </c>
      <c r="S1338">
        <v>0</v>
      </c>
      <c r="T1338">
        <v>6.5</v>
      </c>
    </row>
    <row r="1339" spans="1:20" x14ac:dyDescent="0.25">
      <c r="A1339" t="s">
        <v>3700</v>
      </c>
      <c r="B1339" s="1">
        <v>42825</v>
      </c>
      <c r="C1339" s="1">
        <v>42827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29.8</v>
      </c>
      <c r="R1339">
        <v>2</v>
      </c>
      <c r="S1339">
        <v>0</v>
      </c>
      <c r="T1339">
        <v>8</v>
      </c>
    </row>
    <row r="1340" spans="1:20" x14ac:dyDescent="0.25">
      <c r="A1340" t="s">
        <v>3700</v>
      </c>
      <c r="B1340" s="1">
        <v>42825</v>
      </c>
      <c r="C1340" s="1">
        <v>42827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677.6</v>
      </c>
      <c r="R1340">
        <v>3</v>
      </c>
      <c r="S1340">
        <v>0</v>
      </c>
      <c r="T1340">
        <v>176.2</v>
      </c>
    </row>
    <row r="1341" spans="1:20" x14ac:dyDescent="0.25">
      <c r="A1341" t="s">
        <v>3700</v>
      </c>
      <c r="B1341" s="1">
        <v>42825</v>
      </c>
      <c r="C1341" s="1">
        <v>42827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</v>
      </c>
      <c r="R1341">
        <v>8</v>
      </c>
      <c r="S1341">
        <v>0</v>
      </c>
      <c r="T1341">
        <v>36</v>
      </c>
    </row>
    <row r="1342" spans="1:20" x14ac:dyDescent="0.25">
      <c r="A1342" t="s">
        <v>3709</v>
      </c>
      <c r="B1342" s="1">
        <v>42737</v>
      </c>
      <c r="C1342" s="1">
        <v>42739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</v>
      </c>
    </row>
    <row r="1343" spans="1:20" x14ac:dyDescent="0.25">
      <c r="A1343" t="s">
        <v>3709</v>
      </c>
      <c r="B1343" s="1">
        <v>42737</v>
      </c>
      <c r="C1343" s="1">
        <v>42739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15.7</v>
      </c>
      <c r="R1343">
        <v>5</v>
      </c>
      <c r="S1343">
        <v>0.7</v>
      </c>
      <c r="T1343">
        <v>-12.5</v>
      </c>
    </row>
    <row r="1344" spans="1:20" x14ac:dyDescent="0.25">
      <c r="A1344" t="s">
        <v>3709</v>
      </c>
      <c r="B1344" s="1">
        <v>42737</v>
      </c>
      <c r="C1344" s="1">
        <v>42739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28.9</v>
      </c>
      <c r="R1344">
        <v>6</v>
      </c>
      <c r="S1344">
        <v>0.7</v>
      </c>
      <c r="T1344">
        <v>-21.2</v>
      </c>
    </row>
    <row r="1345" spans="1:20" x14ac:dyDescent="0.25">
      <c r="A1345" t="s">
        <v>3714</v>
      </c>
      <c r="B1345" s="1">
        <v>42152</v>
      </c>
      <c r="C1345" s="1">
        <v>42156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</v>
      </c>
      <c r="R1345">
        <v>3</v>
      </c>
      <c r="S1345">
        <v>0</v>
      </c>
      <c r="T1345">
        <v>14.3</v>
      </c>
    </row>
    <row r="1346" spans="1:20" x14ac:dyDescent="0.25">
      <c r="A1346" t="s">
        <v>3714</v>
      </c>
      <c r="B1346" s="1">
        <v>42152</v>
      </c>
      <c r="C1346" s="1">
        <v>42156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13.1</v>
      </c>
      <c r="R1346">
        <v>5</v>
      </c>
      <c r="S1346">
        <v>0</v>
      </c>
      <c r="T1346">
        <v>6</v>
      </c>
    </row>
    <row r="1347" spans="1:20" x14ac:dyDescent="0.25">
      <c r="A1347" t="s">
        <v>3720</v>
      </c>
      <c r="B1347" s="1">
        <v>41715</v>
      </c>
      <c r="C1347" s="1">
        <v>41722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93.8</v>
      </c>
      <c r="R1347">
        <v>2</v>
      </c>
      <c r="S1347">
        <v>0</v>
      </c>
      <c r="T1347">
        <v>36.6</v>
      </c>
    </row>
    <row r="1348" spans="1:20" x14ac:dyDescent="0.25">
      <c r="A1348" t="s">
        <v>3720</v>
      </c>
      <c r="B1348" s="1">
        <v>41715</v>
      </c>
      <c r="C1348" s="1">
        <v>41722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47.2</v>
      </c>
      <c r="R1348">
        <v>7</v>
      </c>
      <c r="S1348">
        <v>0</v>
      </c>
      <c r="T1348">
        <v>23.6</v>
      </c>
    </row>
    <row r="1349" spans="1:20" x14ac:dyDescent="0.25">
      <c r="A1349" t="s">
        <v>3720</v>
      </c>
      <c r="B1349" s="1">
        <v>41715</v>
      </c>
      <c r="C1349" s="1">
        <v>41722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19.7</v>
      </c>
      <c r="R1349">
        <v>6</v>
      </c>
      <c r="S1349">
        <v>0</v>
      </c>
      <c r="T1349">
        <v>5.7</v>
      </c>
    </row>
    <row r="1350" spans="1:20" x14ac:dyDescent="0.25">
      <c r="A1350" t="s">
        <v>3720</v>
      </c>
      <c r="B1350" s="1">
        <v>41715</v>
      </c>
      <c r="C1350" s="1">
        <v>41722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25.1</v>
      </c>
    </row>
    <row r="1351" spans="1:20" x14ac:dyDescent="0.25">
      <c r="A1351" t="s">
        <v>3720</v>
      </c>
      <c r="B1351" s="1">
        <v>41715</v>
      </c>
      <c r="C1351" s="1">
        <v>41722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35.9</v>
      </c>
      <c r="R1351">
        <v>6</v>
      </c>
      <c r="S1351">
        <v>0</v>
      </c>
      <c r="T1351">
        <v>17.2</v>
      </c>
    </row>
    <row r="1352" spans="1:20" x14ac:dyDescent="0.25">
      <c r="A1352" t="s">
        <v>3729</v>
      </c>
      <c r="B1352" s="1">
        <v>41915</v>
      </c>
      <c r="C1352" s="1">
        <v>41920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258.3</v>
      </c>
      <c r="R1352">
        <v>3</v>
      </c>
      <c r="S1352">
        <v>0.3</v>
      </c>
      <c r="T1352">
        <v>-70.099999999999994</v>
      </c>
    </row>
    <row r="1353" spans="1:20" x14ac:dyDescent="0.25">
      <c r="A1353" t="s">
        <v>3732</v>
      </c>
      <c r="B1353" s="1">
        <v>42457</v>
      </c>
      <c r="C1353" s="1">
        <v>42460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7.9</v>
      </c>
    </row>
    <row r="1354" spans="1:20" x14ac:dyDescent="0.25">
      <c r="A1354" t="s">
        <v>3735</v>
      </c>
      <c r="B1354" s="1">
        <v>42859</v>
      </c>
      <c r="C1354" s="1">
        <v>42864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184</v>
      </c>
      <c r="R1354">
        <v>5</v>
      </c>
      <c r="S1354">
        <v>0.2</v>
      </c>
      <c r="T1354">
        <v>20.7</v>
      </c>
    </row>
    <row r="1355" spans="1:20" x14ac:dyDescent="0.25">
      <c r="A1355" t="s">
        <v>3735</v>
      </c>
      <c r="B1355" s="1">
        <v>42859</v>
      </c>
      <c r="C1355" s="1">
        <v>42864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17.600000000000001</v>
      </c>
      <c r="R1355">
        <v>3</v>
      </c>
      <c r="S1355">
        <v>0</v>
      </c>
      <c r="T1355">
        <v>8.5</v>
      </c>
    </row>
    <row r="1356" spans="1:20" x14ac:dyDescent="0.25">
      <c r="A1356" t="s">
        <v>3735</v>
      </c>
      <c r="B1356" s="1">
        <v>42859</v>
      </c>
      <c r="C1356" s="1">
        <v>42864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300.89999999999998</v>
      </c>
      <c r="R1356">
        <v>1</v>
      </c>
      <c r="S1356">
        <v>0.2</v>
      </c>
      <c r="T1356">
        <v>11.3</v>
      </c>
    </row>
    <row r="1357" spans="1:20" x14ac:dyDescent="0.25">
      <c r="A1357" t="s">
        <v>3736</v>
      </c>
      <c r="B1357" s="1">
        <v>41825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220.8</v>
      </c>
      <c r="R1357">
        <v>3</v>
      </c>
      <c r="S1357">
        <v>0.2</v>
      </c>
      <c r="T1357">
        <v>-44.2</v>
      </c>
    </row>
    <row r="1358" spans="1:20" x14ac:dyDescent="0.25">
      <c r="A1358" t="s">
        <v>3736</v>
      </c>
      <c r="B1358" s="1">
        <v>41825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281.39999999999998</v>
      </c>
      <c r="R1358">
        <v>11</v>
      </c>
      <c r="S1358">
        <v>0.2</v>
      </c>
      <c r="T1358">
        <v>-35.200000000000003</v>
      </c>
    </row>
    <row r="1359" spans="1:20" x14ac:dyDescent="0.25">
      <c r="A1359" t="s">
        <v>3737</v>
      </c>
      <c r="B1359" s="1">
        <v>42495</v>
      </c>
      <c r="C1359" s="1">
        <v>42497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79.099999999999994</v>
      </c>
      <c r="R1359">
        <v>3</v>
      </c>
      <c r="S1359">
        <v>0</v>
      </c>
      <c r="T1359">
        <v>36.4</v>
      </c>
    </row>
    <row r="1360" spans="1:20" x14ac:dyDescent="0.25">
      <c r="A1360" t="s">
        <v>3742</v>
      </c>
      <c r="B1360" s="1">
        <v>42851</v>
      </c>
      <c r="C1360" s="1">
        <v>42852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2</v>
      </c>
      <c r="R1360">
        <v>1</v>
      </c>
      <c r="S1360">
        <v>0.6</v>
      </c>
      <c r="T1360">
        <v>-1.4</v>
      </c>
    </row>
    <row r="1361" spans="1:20" x14ac:dyDescent="0.25">
      <c r="A1361" t="s">
        <v>3745</v>
      </c>
      <c r="B1361" s="1">
        <v>41908</v>
      </c>
      <c r="C1361" s="1">
        <v>41913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145.6</v>
      </c>
      <c r="R1361">
        <v>2</v>
      </c>
      <c r="S1361">
        <v>0.2</v>
      </c>
      <c r="T1361">
        <v>0</v>
      </c>
    </row>
    <row r="1362" spans="1:20" x14ac:dyDescent="0.25">
      <c r="A1362" t="s">
        <v>3750</v>
      </c>
      <c r="B1362" s="1">
        <v>43027</v>
      </c>
      <c r="C1362" s="1">
        <v>43033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123.3</v>
      </c>
      <c r="R1362">
        <v>7</v>
      </c>
      <c r="S1362">
        <v>0.2</v>
      </c>
      <c r="T1362">
        <v>9.1999999999999993</v>
      </c>
    </row>
    <row r="1363" spans="1:20" x14ac:dyDescent="0.25">
      <c r="A1363" t="s">
        <v>3750</v>
      </c>
      <c r="B1363" s="1">
        <v>43027</v>
      </c>
      <c r="C1363" s="1">
        <v>43033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23.7</v>
      </c>
      <c r="R1363">
        <v>4</v>
      </c>
      <c r="S1363">
        <v>0.2</v>
      </c>
      <c r="T1363">
        <v>7.4</v>
      </c>
    </row>
    <row r="1364" spans="1:20" x14ac:dyDescent="0.25">
      <c r="A1364" t="s">
        <v>3750</v>
      </c>
      <c r="B1364" s="1">
        <v>43027</v>
      </c>
      <c r="C1364" s="1">
        <v>43033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309.60000000000002</v>
      </c>
      <c r="R1364">
        <v>4</v>
      </c>
      <c r="S1364">
        <v>0.4</v>
      </c>
      <c r="T1364">
        <v>-56.8</v>
      </c>
    </row>
    <row r="1365" spans="1:20" x14ac:dyDescent="0.25">
      <c r="A1365" t="s">
        <v>3757</v>
      </c>
      <c r="B1365" s="1">
        <v>43049</v>
      </c>
      <c r="C1365" s="1">
        <v>43050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38.4</v>
      </c>
      <c r="R1365">
        <v>14</v>
      </c>
      <c r="S1365">
        <v>0.7</v>
      </c>
      <c r="T1365">
        <v>-25.6</v>
      </c>
    </row>
    <row r="1366" spans="1:20" x14ac:dyDescent="0.25">
      <c r="A1366" t="s">
        <v>3757</v>
      </c>
      <c r="B1366" s="1">
        <v>43049</v>
      </c>
      <c r="C1366" s="1">
        <v>43050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96</v>
      </c>
      <c r="R1366">
        <v>2</v>
      </c>
      <c r="S1366">
        <v>0.7</v>
      </c>
      <c r="T1366">
        <v>-64</v>
      </c>
    </row>
    <row r="1367" spans="1:20" x14ac:dyDescent="0.25">
      <c r="A1367" t="s">
        <v>3757</v>
      </c>
      <c r="B1367" s="1">
        <v>43049</v>
      </c>
      <c r="C1367" s="1">
        <v>43050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240</v>
      </c>
      <c r="R1367">
        <v>6</v>
      </c>
      <c r="S1367">
        <v>0.2</v>
      </c>
      <c r="T1367">
        <v>-36</v>
      </c>
    </row>
    <row r="1368" spans="1:20" x14ac:dyDescent="0.25">
      <c r="A1368" t="s">
        <v>3757</v>
      </c>
      <c r="B1368" s="1">
        <v>43049</v>
      </c>
      <c r="C1368" s="1">
        <v>43050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201.6</v>
      </c>
      <c r="R1368">
        <v>2</v>
      </c>
      <c r="S1368">
        <v>0.2</v>
      </c>
      <c r="T1368">
        <v>15.1</v>
      </c>
    </row>
    <row r="1369" spans="1:20" x14ac:dyDescent="0.25">
      <c r="A1369" t="s">
        <v>3757</v>
      </c>
      <c r="B1369" s="1">
        <v>43049</v>
      </c>
      <c r="C1369" s="1">
        <v>43050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</v>
      </c>
      <c r="R1369">
        <v>4</v>
      </c>
      <c r="S1369">
        <v>0.2</v>
      </c>
      <c r="T1369">
        <v>-146.1</v>
      </c>
    </row>
    <row r="1370" spans="1:20" x14ac:dyDescent="0.25">
      <c r="A1370" t="s">
        <v>3764</v>
      </c>
      <c r="B1370" s="1">
        <v>42924</v>
      </c>
      <c r="C1370" s="1">
        <v>42927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</v>
      </c>
    </row>
    <row r="1371" spans="1:20" x14ac:dyDescent="0.25">
      <c r="A1371" t="s">
        <v>3768</v>
      </c>
      <c r="B1371" s="1">
        <v>42362</v>
      </c>
      <c r="C1371" s="1">
        <v>42366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590.1</v>
      </c>
      <c r="R1371">
        <v>7</v>
      </c>
      <c r="S1371">
        <v>0.7</v>
      </c>
      <c r="T1371">
        <v>-786.7</v>
      </c>
    </row>
    <row r="1372" spans="1:20" x14ac:dyDescent="0.25">
      <c r="A1372" t="s">
        <v>3768</v>
      </c>
      <c r="B1372" s="1">
        <v>42362</v>
      </c>
      <c r="C1372" s="1">
        <v>42366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</v>
      </c>
      <c r="R1372">
        <v>3</v>
      </c>
      <c r="S1372">
        <v>0.2</v>
      </c>
      <c r="T1372">
        <v>1.6</v>
      </c>
    </row>
    <row r="1373" spans="1:20" x14ac:dyDescent="0.25">
      <c r="A1373" t="s">
        <v>3769</v>
      </c>
      <c r="B1373" s="1">
        <v>42801</v>
      </c>
      <c r="C1373" s="1">
        <v>42806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49.1</v>
      </c>
      <c r="R1373">
        <v>3</v>
      </c>
      <c r="S1373">
        <v>0</v>
      </c>
      <c r="T1373">
        <v>4.9000000000000004</v>
      </c>
    </row>
    <row r="1374" spans="1:20" x14ac:dyDescent="0.25">
      <c r="A1374" t="s">
        <v>3774</v>
      </c>
      <c r="B1374" s="1">
        <v>41730</v>
      </c>
      <c r="C1374" s="1">
        <v>41735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 t="s">
        <v>3774</v>
      </c>
      <c r="B1375" s="1">
        <v>41730</v>
      </c>
      <c r="C1375" s="1">
        <v>41735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17.100000000000001</v>
      </c>
      <c r="R1375">
        <v>4</v>
      </c>
      <c r="S1375">
        <v>0.2</v>
      </c>
      <c r="T1375">
        <v>5.6</v>
      </c>
    </row>
    <row r="1376" spans="1:20" x14ac:dyDescent="0.25">
      <c r="A1376" t="s">
        <v>3777</v>
      </c>
      <c r="B1376" s="1">
        <v>42261</v>
      </c>
      <c r="C1376" s="1">
        <v>42266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912.8</v>
      </c>
      <c r="R1376">
        <v>5</v>
      </c>
      <c r="S1376">
        <v>0</v>
      </c>
      <c r="T1376">
        <v>118.7</v>
      </c>
    </row>
    <row r="1377" spans="1:20" x14ac:dyDescent="0.25">
      <c r="A1377" t="s">
        <v>3781</v>
      </c>
      <c r="B1377" s="1">
        <v>41855</v>
      </c>
      <c r="C1377" s="1">
        <v>41860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 s="2">
        <v>1089.8</v>
      </c>
      <c r="R1377">
        <v>3</v>
      </c>
      <c r="S1377">
        <v>0</v>
      </c>
      <c r="T1377">
        <v>305.10000000000002</v>
      </c>
    </row>
    <row r="1378" spans="1:20" x14ac:dyDescent="0.25">
      <c r="A1378" t="s">
        <v>3781</v>
      </c>
      <c r="B1378" s="1">
        <v>41855</v>
      </c>
      <c r="C1378" s="1">
        <v>41860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</v>
      </c>
      <c r="R1378">
        <v>8</v>
      </c>
      <c r="S1378">
        <v>0</v>
      </c>
      <c r="T1378">
        <v>219.4</v>
      </c>
    </row>
    <row r="1379" spans="1:20" x14ac:dyDescent="0.25">
      <c r="A1379" t="s">
        <v>3781</v>
      </c>
      <c r="B1379" s="1">
        <v>41855</v>
      </c>
      <c r="C1379" s="1">
        <v>41860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4.3</v>
      </c>
    </row>
    <row r="1380" spans="1:20" x14ac:dyDescent="0.25">
      <c r="A1380" t="s">
        <v>3781</v>
      </c>
      <c r="B1380" s="1">
        <v>41855</v>
      </c>
      <c r="C1380" s="1">
        <v>41860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400</v>
      </c>
      <c r="R1380">
        <v>5</v>
      </c>
      <c r="S1380">
        <v>0.2</v>
      </c>
      <c r="T1380">
        <v>35</v>
      </c>
    </row>
    <row r="1381" spans="1:20" x14ac:dyDescent="0.25">
      <c r="A1381" t="s">
        <v>3781</v>
      </c>
      <c r="B1381" s="1">
        <v>41855</v>
      </c>
      <c r="C1381" s="1">
        <v>41860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</v>
      </c>
    </row>
    <row r="1382" spans="1:20" x14ac:dyDescent="0.25">
      <c r="A1382" t="s">
        <v>3781</v>
      </c>
      <c r="B1382" s="1">
        <v>41855</v>
      </c>
      <c r="C1382" s="1">
        <v>41860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13.2</v>
      </c>
      <c r="R1382">
        <v>1</v>
      </c>
      <c r="S1382">
        <v>0.2</v>
      </c>
      <c r="T1382">
        <v>4.8</v>
      </c>
    </row>
    <row r="1383" spans="1:20" x14ac:dyDescent="0.25">
      <c r="A1383" t="s">
        <v>3793</v>
      </c>
      <c r="B1383" s="1">
        <v>42616</v>
      </c>
      <c r="C1383" s="1">
        <v>42622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84</v>
      </c>
      <c r="R1383">
        <v>3</v>
      </c>
      <c r="S1383">
        <v>0.6</v>
      </c>
      <c r="T1383">
        <v>-90.2</v>
      </c>
    </row>
    <row r="1384" spans="1:20" x14ac:dyDescent="0.25">
      <c r="A1384" t="s">
        <v>3796</v>
      </c>
      <c r="B1384" s="1">
        <v>42405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81</v>
      </c>
      <c r="R1384">
        <v>1</v>
      </c>
      <c r="S1384">
        <v>0</v>
      </c>
      <c r="T1384">
        <v>1.6</v>
      </c>
    </row>
    <row r="1385" spans="1:20" x14ac:dyDescent="0.25">
      <c r="A1385" t="s">
        <v>3796</v>
      </c>
      <c r="B1385" s="1">
        <v>42405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</v>
      </c>
      <c r="R1385">
        <v>9</v>
      </c>
      <c r="S1385">
        <v>0</v>
      </c>
      <c r="T1385">
        <v>170.9</v>
      </c>
    </row>
    <row r="1386" spans="1:20" x14ac:dyDescent="0.25">
      <c r="A1386" t="s">
        <v>3796</v>
      </c>
      <c r="B1386" s="1">
        <v>42405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9.5</v>
      </c>
      <c r="R1386">
        <v>5</v>
      </c>
      <c r="S1386">
        <v>0</v>
      </c>
      <c r="T1386">
        <v>0.2</v>
      </c>
    </row>
    <row r="1387" spans="1:20" x14ac:dyDescent="0.25">
      <c r="A1387" t="s">
        <v>3796</v>
      </c>
      <c r="B1387" s="1">
        <v>42405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</v>
      </c>
      <c r="R1387">
        <v>3</v>
      </c>
      <c r="S1387">
        <v>0</v>
      </c>
      <c r="T1387">
        <v>7.2</v>
      </c>
    </row>
    <row r="1388" spans="1:20" x14ac:dyDescent="0.25">
      <c r="A1388" t="s">
        <v>3796</v>
      </c>
      <c r="B1388" s="1">
        <v>42405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240</v>
      </c>
      <c r="R1388">
        <v>2</v>
      </c>
      <c r="S1388">
        <v>0</v>
      </c>
      <c r="T1388">
        <v>52.8</v>
      </c>
    </row>
    <row r="1389" spans="1:20" x14ac:dyDescent="0.25">
      <c r="A1389" t="s">
        <v>3796</v>
      </c>
      <c r="B1389" s="1">
        <v>42405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168</v>
      </c>
      <c r="R1389">
        <v>2</v>
      </c>
      <c r="S1389">
        <v>0</v>
      </c>
      <c r="T1389">
        <v>78.900000000000006</v>
      </c>
    </row>
    <row r="1390" spans="1:20" x14ac:dyDescent="0.25">
      <c r="A1390" t="s">
        <v>3796</v>
      </c>
      <c r="B1390" s="1">
        <v>42405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104.9</v>
      </c>
      <c r="R1390">
        <v>3</v>
      </c>
      <c r="S1390">
        <v>0</v>
      </c>
      <c r="T1390">
        <v>28.3</v>
      </c>
    </row>
    <row r="1391" spans="1:20" x14ac:dyDescent="0.25">
      <c r="A1391" t="s">
        <v>3796</v>
      </c>
      <c r="B1391" s="1">
        <v>42405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</v>
      </c>
      <c r="R1391">
        <v>3</v>
      </c>
      <c r="S1391">
        <v>0</v>
      </c>
      <c r="T1391">
        <v>126.1</v>
      </c>
    </row>
    <row r="1392" spans="1:20" x14ac:dyDescent="0.25">
      <c r="A1392" t="s">
        <v>3796</v>
      </c>
      <c r="B1392" s="1">
        <v>42405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123</v>
      </c>
      <c r="R1392">
        <v>3</v>
      </c>
      <c r="S1392">
        <v>0</v>
      </c>
      <c r="T1392">
        <v>60.3</v>
      </c>
    </row>
    <row r="1393" spans="1:20" x14ac:dyDescent="0.25">
      <c r="A1393" t="s">
        <v>3796</v>
      </c>
      <c r="B1393" s="1">
        <v>42405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</v>
      </c>
      <c r="R1393">
        <v>3</v>
      </c>
      <c r="S1393">
        <v>0</v>
      </c>
      <c r="T1393">
        <v>1.5</v>
      </c>
    </row>
    <row r="1394" spans="1:20" x14ac:dyDescent="0.25">
      <c r="A1394" t="s">
        <v>3796</v>
      </c>
      <c r="B1394" s="1">
        <v>42405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342.4</v>
      </c>
      <c r="R1394">
        <v>7</v>
      </c>
      <c r="S1394">
        <v>0</v>
      </c>
      <c r="T1394">
        <v>160.9</v>
      </c>
    </row>
    <row r="1395" spans="1:20" x14ac:dyDescent="0.25">
      <c r="A1395" t="s">
        <v>3807</v>
      </c>
      <c r="B1395" s="1">
        <v>42919</v>
      </c>
      <c r="C1395" s="1">
        <v>42920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9.6</v>
      </c>
      <c r="R1395">
        <v>3</v>
      </c>
      <c r="S1395">
        <v>0.2</v>
      </c>
      <c r="T1395">
        <v>1.6</v>
      </c>
    </row>
    <row r="1396" spans="1:20" x14ac:dyDescent="0.25">
      <c r="A1396" t="s">
        <v>3810</v>
      </c>
      <c r="B1396" s="1">
        <v>43017</v>
      </c>
      <c r="C1396" s="1">
        <v>43022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652.5</v>
      </c>
      <c r="R1396">
        <v>5</v>
      </c>
      <c r="S1396">
        <v>0.5</v>
      </c>
      <c r="T1396">
        <v>-430.6</v>
      </c>
    </row>
    <row r="1397" spans="1:20" x14ac:dyDescent="0.25">
      <c r="A1397" t="s">
        <v>3810</v>
      </c>
      <c r="B1397" s="1">
        <v>43017</v>
      </c>
      <c r="C1397" s="1">
        <v>43022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66.7</v>
      </c>
      <c r="R1397">
        <v>3</v>
      </c>
      <c r="S1397">
        <v>0.5</v>
      </c>
      <c r="T1397">
        <v>-42.7</v>
      </c>
    </row>
    <row r="1398" spans="1:20" x14ac:dyDescent="0.25">
      <c r="A1398" t="s">
        <v>3815</v>
      </c>
      <c r="B1398" s="1">
        <v>42698</v>
      </c>
      <c r="C1398" s="1">
        <v>42700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</v>
      </c>
      <c r="R1398">
        <v>4</v>
      </c>
      <c r="S1398">
        <v>0.2</v>
      </c>
      <c r="T1398">
        <v>6</v>
      </c>
    </row>
    <row r="1399" spans="1:20" x14ac:dyDescent="0.25">
      <c r="A1399" t="s">
        <v>3815</v>
      </c>
      <c r="B1399" s="1">
        <v>42698</v>
      </c>
      <c r="C1399" s="1">
        <v>42700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11.6</v>
      </c>
      <c r="R1399">
        <v>2</v>
      </c>
      <c r="S1399">
        <v>0</v>
      </c>
      <c r="T1399">
        <v>5.7</v>
      </c>
    </row>
    <row r="1400" spans="1:20" x14ac:dyDescent="0.25">
      <c r="A1400" t="s">
        <v>3815</v>
      </c>
      <c r="B1400" s="1">
        <v>42698</v>
      </c>
      <c r="C1400" s="1">
        <v>42700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11.5</v>
      </c>
    </row>
    <row r="1401" spans="1:20" x14ac:dyDescent="0.25">
      <c r="A1401" t="s">
        <v>3815</v>
      </c>
      <c r="B1401" s="1">
        <v>42698</v>
      </c>
      <c r="C1401" s="1">
        <v>42700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6.5</v>
      </c>
      <c r="R1401">
        <v>1</v>
      </c>
      <c r="S1401">
        <v>0</v>
      </c>
      <c r="T1401">
        <v>3.1</v>
      </c>
    </row>
    <row r="1402" spans="1:20" x14ac:dyDescent="0.25">
      <c r="A1402" t="s">
        <v>3820</v>
      </c>
      <c r="B1402" s="1">
        <v>42675</v>
      </c>
      <c r="C1402" s="1">
        <v>42679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</v>
      </c>
    </row>
    <row r="1403" spans="1:20" x14ac:dyDescent="0.25">
      <c r="A1403" t="s">
        <v>3820</v>
      </c>
      <c r="B1403" s="1">
        <v>42675</v>
      </c>
      <c r="C1403" s="1">
        <v>42679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251.8</v>
      </c>
      <c r="R1403">
        <v>3</v>
      </c>
      <c r="S1403">
        <v>0</v>
      </c>
      <c r="T1403">
        <v>118.3</v>
      </c>
    </row>
    <row r="1404" spans="1:20" x14ac:dyDescent="0.25">
      <c r="A1404" t="s">
        <v>3823</v>
      </c>
      <c r="B1404" s="1">
        <v>42479</v>
      </c>
      <c r="C1404" s="1">
        <v>42485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205.2</v>
      </c>
      <c r="R1404">
        <v>2</v>
      </c>
      <c r="S1404">
        <v>0.4</v>
      </c>
      <c r="T1404">
        <v>-58.1</v>
      </c>
    </row>
    <row r="1405" spans="1:20" x14ac:dyDescent="0.25">
      <c r="A1405" t="s">
        <v>3823</v>
      </c>
      <c r="B1405" s="1">
        <v>42479</v>
      </c>
      <c r="C1405" s="1">
        <v>42485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146.80000000000001</v>
      </c>
    </row>
    <row r="1406" spans="1:20" x14ac:dyDescent="0.25">
      <c r="A1406" t="s">
        <v>3828</v>
      </c>
      <c r="B1406" s="1">
        <v>41735</v>
      </c>
      <c r="C1406" s="1">
        <v>41737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</v>
      </c>
      <c r="R1406">
        <v>1</v>
      </c>
      <c r="S1406">
        <v>0.2</v>
      </c>
      <c r="T1406">
        <v>-2.2000000000000002</v>
      </c>
    </row>
    <row r="1407" spans="1:20" x14ac:dyDescent="0.25">
      <c r="A1407" t="s">
        <v>3828</v>
      </c>
      <c r="B1407" s="1">
        <v>41735</v>
      </c>
      <c r="C1407" s="1">
        <v>41737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154.80000000000001</v>
      </c>
      <c r="R1407">
        <v>3</v>
      </c>
      <c r="S1407">
        <v>0.4</v>
      </c>
      <c r="T1407">
        <v>-36.1</v>
      </c>
    </row>
    <row r="1408" spans="1:20" x14ac:dyDescent="0.25">
      <c r="A1408" t="s">
        <v>3828</v>
      </c>
      <c r="B1408" s="1">
        <v>41735</v>
      </c>
      <c r="C1408" s="1">
        <v>41737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116.8</v>
      </c>
      <c r="R1408">
        <v>2</v>
      </c>
      <c r="S1408">
        <v>0.2</v>
      </c>
      <c r="T1408">
        <v>21.9</v>
      </c>
    </row>
    <row r="1409" spans="1:20" x14ac:dyDescent="0.25">
      <c r="A1409" t="s">
        <v>3830</v>
      </c>
      <c r="B1409" s="1">
        <v>42615</v>
      </c>
      <c r="C1409" s="1">
        <v>42619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75.5</v>
      </c>
      <c r="R1409">
        <v>2</v>
      </c>
      <c r="S1409">
        <v>0</v>
      </c>
      <c r="T1409">
        <v>19.600000000000001</v>
      </c>
    </row>
    <row r="1410" spans="1:20" x14ac:dyDescent="0.25">
      <c r="A1410" t="s">
        <v>3830</v>
      </c>
      <c r="B1410" s="1">
        <v>42615</v>
      </c>
      <c r="C1410" s="1">
        <v>42619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40</v>
      </c>
      <c r="R1410">
        <v>2</v>
      </c>
      <c r="S1410">
        <v>0</v>
      </c>
      <c r="T1410">
        <v>10</v>
      </c>
    </row>
    <row r="1411" spans="1:20" x14ac:dyDescent="0.25">
      <c r="A1411" t="s">
        <v>3833</v>
      </c>
      <c r="B1411" s="1">
        <v>42638</v>
      </c>
      <c r="C1411" s="1">
        <v>42643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393.2</v>
      </c>
      <c r="R1411">
        <v>3</v>
      </c>
      <c r="S1411">
        <v>0.5</v>
      </c>
      <c r="T1411">
        <v>-204.4</v>
      </c>
    </row>
    <row r="1412" spans="1:20" x14ac:dyDescent="0.25">
      <c r="A1412" t="s">
        <v>3836</v>
      </c>
      <c r="B1412" s="1">
        <v>43043</v>
      </c>
      <c r="C1412" s="1">
        <v>43050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23.7</v>
      </c>
      <c r="R1412">
        <v>2</v>
      </c>
      <c r="S1412">
        <v>0.2</v>
      </c>
      <c r="T1412">
        <v>8.9</v>
      </c>
    </row>
    <row r="1413" spans="1:20" x14ac:dyDescent="0.25">
      <c r="A1413" t="s">
        <v>3837</v>
      </c>
      <c r="B1413" s="1">
        <v>42560</v>
      </c>
      <c r="C1413" s="1">
        <v>42564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</v>
      </c>
      <c r="R1413">
        <v>2</v>
      </c>
      <c r="S1413">
        <v>0.1</v>
      </c>
      <c r="T1413">
        <v>72.5</v>
      </c>
    </row>
    <row r="1414" spans="1:20" x14ac:dyDescent="0.25">
      <c r="A1414" t="s">
        <v>3837</v>
      </c>
      <c r="B1414" s="1">
        <v>42560</v>
      </c>
      <c r="C1414" s="1">
        <v>42564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165.3</v>
      </c>
      <c r="R1414">
        <v>4</v>
      </c>
      <c r="S1414">
        <v>0</v>
      </c>
      <c r="T1414">
        <v>14.9</v>
      </c>
    </row>
    <row r="1415" spans="1:20" x14ac:dyDescent="0.25">
      <c r="A1415" t="s">
        <v>3838</v>
      </c>
      <c r="B1415" s="1">
        <v>41820</v>
      </c>
      <c r="C1415" s="1">
        <v>41825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334.8</v>
      </c>
      <c r="R1415">
        <v>7</v>
      </c>
      <c r="S1415">
        <v>0.2</v>
      </c>
      <c r="T1415">
        <v>108.8</v>
      </c>
    </row>
    <row r="1416" spans="1:20" x14ac:dyDescent="0.25">
      <c r="A1416" t="s">
        <v>3843</v>
      </c>
      <c r="B1416" s="1">
        <v>42763</v>
      </c>
      <c r="C1416" s="1">
        <v>42766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240</v>
      </c>
      <c r="R1416">
        <v>3</v>
      </c>
      <c r="S1416">
        <v>0</v>
      </c>
      <c r="T1416">
        <v>26.4</v>
      </c>
    </row>
    <row r="1417" spans="1:20" x14ac:dyDescent="0.25">
      <c r="A1417" t="s">
        <v>3843</v>
      </c>
      <c r="B1417" s="1">
        <v>42763</v>
      </c>
      <c r="C1417" s="1">
        <v>42766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37.700000000000003</v>
      </c>
      <c r="R1417">
        <v>3</v>
      </c>
      <c r="S1417">
        <v>0</v>
      </c>
      <c r="T1417">
        <v>12.8</v>
      </c>
    </row>
    <row r="1418" spans="1:20" x14ac:dyDescent="0.25">
      <c r="A1418" t="s">
        <v>3848</v>
      </c>
      <c r="B1418" s="1">
        <v>42268</v>
      </c>
      <c r="C1418" s="1">
        <v>42271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</v>
      </c>
      <c r="R1418">
        <v>7</v>
      </c>
      <c r="S1418">
        <v>0.2</v>
      </c>
      <c r="T1418">
        <v>118.3</v>
      </c>
    </row>
    <row r="1419" spans="1:20" x14ac:dyDescent="0.25">
      <c r="A1419" t="s">
        <v>3848</v>
      </c>
      <c r="B1419" s="1">
        <v>42268</v>
      </c>
      <c r="C1419" s="1">
        <v>42271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</v>
      </c>
    </row>
    <row r="1420" spans="1:20" x14ac:dyDescent="0.25">
      <c r="A1420" t="s">
        <v>3848</v>
      </c>
      <c r="B1420" s="1">
        <v>42268</v>
      </c>
      <c r="C1420" s="1">
        <v>42271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4.9000000000000004</v>
      </c>
      <c r="R1420">
        <v>4</v>
      </c>
      <c r="S1420">
        <v>0.6</v>
      </c>
      <c r="T1420">
        <v>-1.5</v>
      </c>
    </row>
    <row r="1421" spans="1:20" x14ac:dyDescent="0.25">
      <c r="A1421" t="s">
        <v>3853</v>
      </c>
      <c r="B1421" s="1">
        <v>42273</v>
      </c>
      <c r="C1421" s="1">
        <v>42277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86.3</v>
      </c>
      <c r="R1421">
        <v>4</v>
      </c>
      <c r="S1421">
        <v>0.2</v>
      </c>
      <c r="T1421">
        <v>31.3</v>
      </c>
    </row>
    <row r="1422" spans="1:20" x14ac:dyDescent="0.25">
      <c r="A1422" t="s">
        <v>3853</v>
      </c>
      <c r="B1422" s="1">
        <v>42273</v>
      </c>
      <c r="C1422" s="1">
        <v>42277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72.599999999999994</v>
      </c>
      <c r="R1422">
        <v>2</v>
      </c>
      <c r="S1422">
        <v>0.7</v>
      </c>
      <c r="T1422">
        <v>-48.4</v>
      </c>
    </row>
    <row r="1423" spans="1:20" x14ac:dyDescent="0.25">
      <c r="A1423" t="s">
        <v>3853</v>
      </c>
      <c r="B1423" s="1">
        <v>42273</v>
      </c>
      <c r="C1423" s="1">
        <v>42277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60.7</v>
      </c>
      <c r="R1423">
        <v>2</v>
      </c>
      <c r="S1423">
        <v>0.2</v>
      </c>
      <c r="T1423">
        <v>14.4</v>
      </c>
    </row>
    <row r="1424" spans="1:20" x14ac:dyDescent="0.25">
      <c r="A1424" t="s">
        <v>3853</v>
      </c>
      <c r="B1424" s="1">
        <v>42273</v>
      </c>
      <c r="C1424" s="1">
        <v>42277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</v>
      </c>
      <c r="R1424">
        <v>9</v>
      </c>
      <c r="S1424">
        <v>0.7</v>
      </c>
      <c r="T1424">
        <v>-59.1</v>
      </c>
    </row>
    <row r="1425" spans="1:20" x14ac:dyDescent="0.25">
      <c r="A1425" t="s">
        <v>3853</v>
      </c>
      <c r="B1425" s="1">
        <v>42273</v>
      </c>
      <c r="C1425" s="1">
        <v>42277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</v>
      </c>
      <c r="R1425">
        <v>6</v>
      </c>
      <c r="S1425">
        <v>0.2</v>
      </c>
      <c r="T1425">
        <v>-1.5</v>
      </c>
    </row>
    <row r="1426" spans="1:20" x14ac:dyDescent="0.25">
      <c r="A1426" t="s">
        <v>3853</v>
      </c>
      <c r="B1426" s="1">
        <v>42273</v>
      </c>
      <c r="C1426" s="1">
        <v>42277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264</v>
      </c>
      <c r="R1426">
        <v>5</v>
      </c>
      <c r="S1426">
        <v>0.2</v>
      </c>
      <c r="T1426">
        <v>23.1</v>
      </c>
    </row>
    <row r="1427" spans="1:20" x14ac:dyDescent="0.25">
      <c r="A1427" t="s">
        <v>3853</v>
      </c>
      <c r="B1427" s="1">
        <v>42273</v>
      </c>
      <c r="C1427" s="1">
        <v>42277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363.7</v>
      </c>
      <c r="R1427">
        <v>4</v>
      </c>
      <c r="S1427">
        <v>0.2</v>
      </c>
      <c r="T1427">
        <v>-86.4</v>
      </c>
    </row>
    <row r="1428" spans="1:20" x14ac:dyDescent="0.25">
      <c r="A1428" t="s">
        <v>3862</v>
      </c>
      <c r="B1428" s="1">
        <v>42308</v>
      </c>
      <c r="C1428" s="1">
        <v>42312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9.6999999999999993</v>
      </c>
      <c r="R1428">
        <v>2</v>
      </c>
      <c r="S1428">
        <v>0.2</v>
      </c>
      <c r="T1428">
        <v>3.3</v>
      </c>
    </row>
    <row r="1429" spans="1:20" x14ac:dyDescent="0.25">
      <c r="A1429" t="s">
        <v>3862</v>
      </c>
      <c r="B1429" s="1">
        <v>42308</v>
      </c>
      <c r="C1429" s="1">
        <v>42312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14.8</v>
      </c>
      <c r="R1429">
        <v>5</v>
      </c>
      <c r="S1429">
        <v>0</v>
      </c>
      <c r="T1429">
        <v>7.1</v>
      </c>
    </row>
    <row r="1430" spans="1:20" x14ac:dyDescent="0.25">
      <c r="A1430" t="s">
        <v>3862</v>
      </c>
      <c r="B1430" s="1">
        <v>42308</v>
      </c>
      <c r="C1430" s="1">
        <v>42312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9.3000000000000007</v>
      </c>
    </row>
    <row r="1431" spans="1:20" x14ac:dyDescent="0.25">
      <c r="A1431" t="s">
        <v>3862</v>
      </c>
      <c r="B1431" s="1">
        <v>42308</v>
      </c>
      <c r="C1431" s="1">
        <v>42312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</v>
      </c>
      <c r="R1431">
        <v>14</v>
      </c>
      <c r="S1431">
        <v>0</v>
      </c>
      <c r="T1431">
        <v>196.6</v>
      </c>
    </row>
    <row r="1432" spans="1:20" x14ac:dyDescent="0.25">
      <c r="A1432" t="s">
        <v>3867</v>
      </c>
      <c r="B1432" s="1">
        <v>43065</v>
      </c>
      <c r="C1432" s="1">
        <v>43069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220.8</v>
      </c>
      <c r="R1432">
        <v>8</v>
      </c>
      <c r="S1432">
        <v>0.4</v>
      </c>
      <c r="T1432">
        <v>-40.5</v>
      </c>
    </row>
    <row r="1433" spans="1:20" x14ac:dyDescent="0.25">
      <c r="A1433" t="s">
        <v>3868</v>
      </c>
      <c r="B1433" s="1">
        <v>41992</v>
      </c>
      <c r="C1433" s="1">
        <v>41994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152.80000000000001</v>
      </c>
      <c r="R1433">
        <v>6</v>
      </c>
      <c r="S1433">
        <v>0</v>
      </c>
      <c r="T1433">
        <v>74.900000000000006</v>
      </c>
    </row>
    <row r="1434" spans="1:20" x14ac:dyDescent="0.25">
      <c r="A1434" t="s">
        <v>3868</v>
      </c>
      <c r="B1434" s="1">
        <v>41992</v>
      </c>
      <c r="C1434" s="1">
        <v>41994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7.3</v>
      </c>
      <c r="R1434">
        <v>1</v>
      </c>
      <c r="S1434">
        <v>0</v>
      </c>
      <c r="T1434">
        <v>2</v>
      </c>
    </row>
    <row r="1435" spans="1:20" x14ac:dyDescent="0.25">
      <c r="A1435" t="s">
        <v>3868</v>
      </c>
      <c r="B1435" s="1">
        <v>41992</v>
      </c>
      <c r="C1435" s="1">
        <v>41994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 s="2">
        <v>1819.9</v>
      </c>
      <c r="R1435">
        <v>14</v>
      </c>
      <c r="S1435">
        <v>0</v>
      </c>
      <c r="T1435">
        <v>163.80000000000001</v>
      </c>
    </row>
    <row r="1436" spans="1:20" x14ac:dyDescent="0.25">
      <c r="A1436" t="s">
        <v>3871</v>
      </c>
      <c r="B1436" s="1">
        <v>42730</v>
      </c>
      <c r="C1436" s="1">
        <v>42734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15.6</v>
      </c>
    </row>
    <row r="1437" spans="1:20" x14ac:dyDescent="0.25">
      <c r="A1437" t="s">
        <v>3874</v>
      </c>
      <c r="B1437" s="1">
        <v>42906</v>
      </c>
      <c r="C1437" s="1">
        <v>42913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</v>
      </c>
      <c r="R1437">
        <v>6</v>
      </c>
      <c r="S1437">
        <v>0.2</v>
      </c>
      <c r="T1437">
        <v>10.9</v>
      </c>
    </row>
    <row r="1438" spans="1:20" x14ac:dyDescent="0.25">
      <c r="A1438" t="s">
        <v>3874</v>
      </c>
      <c r="B1438" s="1">
        <v>42906</v>
      </c>
      <c r="C1438" s="1">
        <v>42913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5.3</v>
      </c>
      <c r="R1438">
        <v>2</v>
      </c>
      <c r="S1438">
        <v>0.2</v>
      </c>
      <c r="T1438">
        <v>0.6</v>
      </c>
    </row>
    <row r="1439" spans="1:20" x14ac:dyDescent="0.25">
      <c r="A1439" t="s">
        <v>3880</v>
      </c>
      <c r="B1439" s="1">
        <v>42292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263.89999999999998</v>
      </c>
      <c r="R1439">
        <v>3</v>
      </c>
      <c r="S1439">
        <v>0.2</v>
      </c>
      <c r="T1439">
        <v>42.9</v>
      </c>
    </row>
    <row r="1440" spans="1:20" x14ac:dyDescent="0.25">
      <c r="A1440" t="s">
        <v>3880</v>
      </c>
      <c r="B1440" s="1">
        <v>42292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 s="2">
        <v>2453.4</v>
      </c>
      <c r="R1440">
        <v>5</v>
      </c>
      <c r="S1440">
        <v>0.3</v>
      </c>
      <c r="T1440">
        <v>-350.5</v>
      </c>
    </row>
    <row r="1441" spans="1:20" x14ac:dyDescent="0.25">
      <c r="A1441" t="s">
        <v>3883</v>
      </c>
      <c r="B1441" s="1">
        <v>42837</v>
      </c>
      <c r="C1441" s="1">
        <v>42840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13.4</v>
      </c>
    </row>
    <row r="1442" spans="1:20" x14ac:dyDescent="0.25">
      <c r="A1442" t="s">
        <v>3883</v>
      </c>
      <c r="B1442" s="1">
        <v>42837</v>
      </c>
      <c r="C1442" s="1">
        <v>42840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40</v>
      </c>
      <c r="R1442">
        <v>4</v>
      </c>
      <c r="S1442">
        <v>0</v>
      </c>
      <c r="T1442">
        <v>18</v>
      </c>
    </row>
    <row r="1443" spans="1:20" x14ac:dyDescent="0.25">
      <c r="A1443" t="s">
        <v>3887</v>
      </c>
      <c r="B1443" s="1">
        <v>43088</v>
      </c>
      <c r="C1443" s="1">
        <v>43093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36.700000000000003</v>
      </c>
      <c r="R1443">
        <v>2</v>
      </c>
      <c r="S1443">
        <v>0.2</v>
      </c>
      <c r="T1443">
        <v>11.5</v>
      </c>
    </row>
    <row r="1444" spans="1:20" x14ac:dyDescent="0.25">
      <c r="A1444" t="s">
        <v>3890</v>
      </c>
      <c r="B1444" s="1">
        <v>42952</v>
      </c>
      <c r="C1444" s="1">
        <v>42955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13.8</v>
      </c>
      <c r="R1444">
        <v>2</v>
      </c>
      <c r="S1444">
        <v>0</v>
      </c>
      <c r="T1444">
        <v>6.3</v>
      </c>
    </row>
    <row r="1445" spans="1:20" x14ac:dyDescent="0.25">
      <c r="A1445" t="s">
        <v>3893</v>
      </c>
      <c r="B1445" s="1">
        <v>42278</v>
      </c>
      <c r="C1445" s="1">
        <v>42283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</v>
      </c>
      <c r="R1445">
        <v>4</v>
      </c>
      <c r="S1445">
        <v>0.2</v>
      </c>
      <c r="T1445">
        <v>17.399999999999999</v>
      </c>
    </row>
    <row r="1446" spans="1:20" x14ac:dyDescent="0.25">
      <c r="A1446" t="s">
        <v>3896</v>
      </c>
      <c r="B1446" s="1">
        <v>42513</v>
      </c>
      <c r="C1446" s="1">
        <v>42518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 s="2">
        <v>1979.9</v>
      </c>
      <c r="R1446">
        <v>9</v>
      </c>
      <c r="S1446">
        <v>0.2</v>
      </c>
      <c r="T1446">
        <v>148.5</v>
      </c>
    </row>
    <row r="1447" spans="1:20" x14ac:dyDescent="0.25">
      <c r="A1447" t="s">
        <v>3897</v>
      </c>
      <c r="B1447" s="1">
        <v>42899</v>
      </c>
      <c r="C1447" s="1">
        <v>42902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</v>
      </c>
      <c r="R1447">
        <v>4</v>
      </c>
      <c r="S1447">
        <v>0.2</v>
      </c>
      <c r="T1447">
        <v>-39.1</v>
      </c>
    </row>
    <row r="1448" spans="1:20" x14ac:dyDescent="0.25">
      <c r="A1448" t="s">
        <v>3897</v>
      </c>
      <c r="B1448" s="1">
        <v>42899</v>
      </c>
      <c r="C1448" s="1">
        <v>42902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</v>
      </c>
      <c r="R1448">
        <v>7</v>
      </c>
      <c r="S1448">
        <v>0.3</v>
      </c>
      <c r="T1448">
        <v>-87.3</v>
      </c>
    </row>
    <row r="1449" spans="1:20" x14ac:dyDescent="0.25">
      <c r="A1449" t="s">
        <v>3897</v>
      </c>
      <c r="B1449" s="1">
        <v>42899</v>
      </c>
      <c r="C1449" s="1">
        <v>42902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48</v>
      </c>
      <c r="R1449">
        <v>2</v>
      </c>
      <c r="S1449">
        <v>0.2</v>
      </c>
      <c r="T1449">
        <v>6</v>
      </c>
    </row>
    <row r="1450" spans="1:20" x14ac:dyDescent="0.25">
      <c r="A1450" t="s">
        <v>3902</v>
      </c>
      <c r="B1450" s="1">
        <v>41752</v>
      </c>
      <c r="C1450" s="1">
        <v>41753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</v>
      </c>
      <c r="R1450">
        <v>3</v>
      </c>
      <c r="S1450">
        <v>0.7</v>
      </c>
      <c r="T1450">
        <v>-1.8</v>
      </c>
    </row>
    <row r="1451" spans="1:20" x14ac:dyDescent="0.25">
      <c r="A1451" t="s">
        <v>3905</v>
      </c>
      <c r="B1451" s="1">
        <v>42125</v>
      </c>
      <c r="C1451" s="1">
        <v>42131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88.8</v>
      </c>
      <c r="R1451">
        <v>3</v>
      </c>
      <c r="S1451">
        <v>0.2</v>
      </c>
      <c r="T1451">
        <v>11.1</v>
      </c>
    </row>
    <row r="1452" spans="1:20" x14ac:dyDescent="0.25">
      <c r="A1452" t="s">
        <v>3908</v>
      </c>
      <c r="B1452" s="1">
        <v>42204</v>
      </c>
      <c r="C1452" s="1">
        <v>42205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</v>
      </c>
      <c r="R1452">
        <v>1</v>
      </c>
      <c r="S1452">
        <v>0.7</v>
      </c>
      <c r="T1452">
        <v>-1.4</v>
      </c>
    </row>
    <row r="1453" spans="1:20" x14ac:dyDescent="0.25">
      <c r="A1453" t="s">
        <v>3913</v>
      </c>
      <c r="B1453" s="1">
        <v>42700</v>
      </c>
      <c r="C1453" s="1">
        <v>42703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71</v>
      </c>
      <c r="R1453">
        <v>7</v>
      </c>
      <c r="S1453">
        <v>0</v>
      </c>
      <c r="T1453">
        <v>34.799999999999997</v>
      </c>
    </row>
    <row r="1454" spans="1:20" x14ac:dyDescent="0.25">
      <c r="A1454" t="s">
        <v>3913</v>
      </c>
      <c r="B1454" s="1">
        <v>42700</v>
      </c>
      <c r="C1454" s="1">
        <v>42703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91.7</v>
      </c>
      <c r="R1454">
        <v>3</v>
      </c>
      <c r="S1454">
        <v>0</v>
      </c>
      <c r="T1454">
        <v>45.8</v>
      </c>
    </row>
    <row r="1455" spans="1:20" x14ac:dyDescent="0.25">
      <c r="A1455" t="s">
        <v>3913</v>
      </c>
      <c r="B1455" s="1">
        <v>42700</v>
      </c>
      <c r="C1455" s="1">
        <v>42703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33.799999999999997</v>
      </c>
      <c r="R1455">
        <v>5</v>
      </c>
      <c r="S1455">
        <v>0</v>
      </c>
      <c r="T1455">
        <v>16.899999999999999</v>
      </c>
    </row>
    <row r="1456" spans="1:20" x14ac:dyDescent="0.25">
      <c r="A1456" t="s">
        <v>3913</v>
      </c>
      <c r="B1456" s="1">
        <v>42700</v>
      </c>
      <c r="C1456" s="1">
        <v>42703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 s="2">
        <v>3040</v>
      </c>
      <c r="R1456">
        <v>8</v>
      </c>
      <c r="S1456">
        <v>0</v>
      </c>
      <c r="T1456" s="2">
        <v>1459.2</v>
      </c>
    </row>
    <row r="1457" spans="1:20" x14ac:dyDescent="0.25">
      <c r="A1457" t="s">
        <v>3921</v>
      </c>
      <c r="B1457" s="1">
        <v>42898</v>
      </c>
      <c r="C1457" s="1">
        <v>42905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42</v>
      </c>
    </row>
    <row r="1458" spans="1:20" x14ac:dyDescent="0.25">
      <c r="A1458" t="s">
        <v>3921</v>
      </c>
      <c r="B1458" s="1">
        <v>42898</v>
      </c>
      <c r="C1458" s="1">
        <v>42905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</v>
      </c>
      <c r="R1458">
        <v>3</v>
      </c>
      <c r="S1458">
        <v>0</v>
      </c>
      <c r="T1458">
        <v>67.900000000000006</v>
      </c>
    </row>
    <row r="1459" spans="1:20" x14ac:dyDescent="0.25">
      <c r="A1459" t="s">
        <v>3928</v>
      </c>
      <c r="B1459" s="1">
        <v>42233</v>
      </c>
      <c r="C1459" s="1">
        <v>42237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23.5</v>
      </c>
    </row>
    <row r="1460" spans="1:20" x14ac:dyDescent="0.25">
      <c r="A1460" t="s">
        <v>3930</v>
      </c>
      <c r="B1460" s="1">
        <v>42638</v>
      </c>
      <c r="C1460" s="1">
        <v>42644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</v>
      </c>
      <c r="R1460">
        <v>4</v>
      </c>
      <c r="S1460">
        <v>0.2</v>
      </c>
      <c r="T1460">
        <v>5.2</v>
      </c>
    </row>
    <row r="1461" spans="1:20" x14ac:dyDescent="0.25">
      <c r="A1461" t="s">
        <v>3934</v>
      </c>
      <c r="B1461" s="1">
        <v>41763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27.5</v>
      </c>
      <c r="R1461">
        <v>2</v>
      </c>
      <c r="S1461">
        <v>0</v>
      </c>
      <c r="T1461">
        <v>9.9</v>
      </c>
    </row>
    <row r="1462" spans="1:20" x14ac:dyDescent="0.25">
      <c r="A1462" t="s">
        <v>3937</v>
      </c>
      <c r="B1462" s="1">
        <v>42339</v>
      </c>
      <c r="C1462" s="1">
        <v>42346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</v>
      </c>
      <c r="R1462">
        <v>2</v>
      </c>
      <c r="S1462">
        <v>0.2</v>
      </c>
      <c r="T1462">
        <v>19.399999999999999</v>
      </c>
    </row>
    <row r="1463" spans="1:20" x14ac:dyDescent="0.25">
      <c r="A1463" t="s">
        <v>3940</v>
      </c>
      <c r="B1463" s="1">
        <v>42440</v>
      </c>
      <c r="C1463" s="1">
        <v>42444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</v>
      </c>
      <c r="R1463">
        <v>2</v>
      </c>
      <c r="S1463">
        <v>0.3</v>
      </c>
      <c r="T1463">
        <v>-31.4</v>
      </c>
    </row>
    <row r="1464" spans="1:20" x14ac:dyDescent="0.25">
      <c r="A1464" t="s">
        <v>3944</v>
      </c>
      <c r="B1464" s="1">
        <v>42608</v>
      </c>
      <c r="C1464" s="1">
        <v>42610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160</v>
      </c>
      <c r="R1464">
        <v>2</v>
      </c>
      <c r="S1464">
        <v>0.2</v>
      </c>
      <c r="T1464">
        <v>44</v>
      </c>
    </row>
    <row r="1465" spans="1:20" x14ac:dyDescent="0.25">
      <c r="A1465" t="s">
        <v>3944</v>
      </c>
      <c r="B1465" s="1">
        <v>42608</v>
      </c>
      <c r="C1465" s="1">
        <v>42610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 s="2">
        <v>1024.7</v>
      </c>
      <c r="R1465">
        <v>6</v>
      </c>
      <c r="S1465">
        <v>0.3</v>
      </c>
      <c r="T1465">
        <v>-29.3</v>
      </c>
    </row>
    <row r="1466" spans="1:20" x14ac:dyDescent="0.25">
      <c r="A1466" t="s">
        <v>3945</v>
      </c>
      <c r="B1466" s="1">
        <v>42720</v>
      </c>
      <c r="C1466" s="1">
        <v>42723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3.7</v>
      </c>
      <c r="R1466">
        <v>2</v>
      </c>
      <c r="S1466">
        <v>0</v>
      </c>
      <c r="T1466">
        <v>1.8</v>
      </c>
    </row>
    <row r="1467" spans="1:20" x14ac:dyDescent="0.25">
      <c r="A1467" t="s">
        <v>3948</v>
      </c>
      <c r="B1467" s="1">
        <v>41859</v>
      </c>
      <c r="C1467" s="1">
        <v>41865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121.4</v>
      </c>
      <c r="R1467">
        <v>4</v>
      </c>
      <c r="S1467">
        <v>0.2</v>
      </c>
      <c r="T1467">
        <v>-3</v>
      </c>
    </row>
    <row r="1468" spans="1:20" x14ac:dyDescent="0.25">
      <c r="A1468" t="s">
        <v>3948</v>
      </c>
      <c r="B1468" s="1">
        <v>41859</v>
      </c>
      <c r="C1468" s="1">
        <v>41865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96</v>
      </c>
      <c r="R1468">
        <v>3</v>
      </c>
      <c r="S1468">
        <v>0.2</v>
      </c>
      <c r="T1468">
        <v>-10.8</v>
      </c>
    </row>
    <row r="1469" spans="1:20" x14ac:dyDescent="0.25">
      <c r="A1469" t="s">
        <v>3950</v>
      </c>
      <c r="B1469" s="1">
        <v>42140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256</v>
      </c>
      <c r="R1469">
        <v>4</v>
      </c>
      <c r="S1469">
        <v>0.2</v>
      </c>
      <c r="T1469">
        <v>32</v>
      </c>
    </row>
    <row r="1470" spans="1:20" x14ac:dyDescent="0.25">
      <c r="A1470" t="s">
        <v>3951</v>
      </c>
      <c r="B1470" s="1">
        <v>43078</v>
      </c>
      <c r="C1470" s="1">
        <v>43082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</v>
      </c>
      <c r="R1470">
        <v>3</v>
      </c>
      <c r="S1470">
        <v>0</v>
      </c>
      <c r="T1470">
        <v>227</v>
      </c>
    </row>
    <row r="1471" spans="1:20" x14ac:dyDescent="0.25">
      <c r="A1471" t="s">
        <v>3951</v>
      </c>
      <c r="B1471" s="1">
        <v>43078</v>
      </c>
      <c r="C1471" s="1">
        <v>43082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</v>
      </c>
      <c r="R1471">
        <v>2</v>
      </c>
      <c r="S1471">
        <v>0</v>
      </c>
      <c r="T1471">
        <v>19.5</v>
      </c>
    </row>
    <row r="1472" spans="1:20" x14ac:dyDescent="0.25">
      <c r="A1472" t="s">
        <v>3951</v>
      </c>
      <c r="B1472" s="1">
        <v>43078</v>
      </c>
      <c r="C1472" s="1">
        <v>43082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13</v>
      </c>
      <c r="R1472">
        <v>2</v>
      </c>
      <c r="S1472">
        <v>0</v>
      </c>
      <c r="T1472">
        <v>6.2</v>
      </c>
    </row>
    <row r="1473" spans="1:20" x14ac:dyDescent="0.25">
      <c r="A1473" t="s">
        <v>3956</v>
      </c>
      <c r="B1473" s="1">
        <v>42271</v>
      </c>
      <c r="C1473" s="1">
        <v>42274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6.9</v>
      </c>
      <c r="R1473">
        <v>2</v>
      </c>
      <c r="S1473">
        <v>0.2</v>
      </c>
      <c r="T1473">
        <v>0.6</v>
      </c>
    </row>
    <row r="1474" spans="1:20" x14ac:dyDescent="0.25">
      <c r="A1474" t="s">
        <v>3959</v>
      </c>
      <c r="B1474" s="1">
        <v>42927</v>
      </c>
      <c r="C1474" s="1">
        <v>42931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8.6999999999999993</v>
      </c>
      <c r="R1474">
        <v>3</v>
      </c>
      <c r="S1474">
        <v>0</v>
      </c>
      <c r="T1474">
        <v>4.0999999999999996</v>
      </c>
    </row>
    <row r="1475" spans="1:20" x14ac:dyDescent="0.25">
      <c r="A1475" t="s">
        <v>3962</v>
      </c>
      <c r="B1475" s="1">
        <v>42339</v>
      </c>
      <c r="C1475" s="1">
        <v>42340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6.7</v>
      </c>
      <c r="R1475">
        <v>4</v>
      </c>
      <c r="S1475">
        <v>0.6</v>
      </c>
      <c r="T1475">
        <v>-4</v>
      </c>
    </row>
    <row r="1476" spans="1:20" x14ac:dyDescent="0.25">
      <c r="A1476" t="s">
        <v>3965</v>
      </c>
      <c r="B1476" s="1">
        <v>42693</v>
      </c>
      <c r="C1476" s="1">
        <v>42699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17.3</v>
      </c>
      <c r="R1476">
        <v>6</v>
      </c>
      <c r="S1476">
        <v>0</v>
      </c>
      <c r="T1476">
        <v>5</v>
      </c>
    </row>
    <row r="1477" spans="1:20" x14ac:dyDescent="0.25">
      <c r="A1477" t="s">
        <v>3965</v>
      </c>
      <c r="B1477" s="1">
        <v>42693</v>
      </c>
      <c r="C1477" s="1">
        <v>42699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</v>
      </c>
      <c r="R1477">
        <v>3</v>
      </c>
      <c r="S1477">
        <v>0.2</v>
      </c>
      <c r="T1477">
        <v>6.4</v>
      </c>
    </row>
    <row r="1478" spans="1:20" x14ac:dyDescent="0.25">
      <c r="A1478" t="s">
        <v>3971</v>
      </c>
      <c r="B1478" s="1">
        <v>42813</v>
      </c>
      <c r="C1478" s="1">
        <v>42818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</v>
      </c>
      <c r="R1478">
        <v>7</v>
      </c>
      <c r="S1478">
        <v>0</v>
      </c>
      <c r="T1478">
        <v>13.3</v>
      </c>
    </row>
    <row r="1479" spans="1:20" x14ac:dyDescent="0.25">
      <c r="A1479" t="s">
        <v>3974</v>
      </c>
      <c r="B1479" s="1">
        <v>42687</v>
      </c>
      <c r="C1479" s="1">
        <v>42691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</v>
      </c>
      <c r="R1479">
        <v>7</v>
      </c>
      <c r="S1479">
        <v>0.2</v>
      </c>
      <c r="T1479">
        <v>5.9</v>
      </c>
    </row>
    <row r="1480" spans="1:20" x14ac:dyDescent="0.25">
      <c r="A1480" t="s">
        <v>3978</v>
      </c>
      <c r="B1480" s="1">
        <v>43058</v>
      </c>
      <c r="C1480" s="1">
        <v>43059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32</v>
      </c>
      <c r="R1480">
        <v>4</v>
      </c>
      <c r="S1480">
        <v>0.2</v>
      </c>
      <c r="T1480">
        <v>2.4</v>
      </c>
    </row>
    <row r="1481" spans="1:20" x14ac:dyDescent="0.25">
      <c r="A1481" t="s">
        <v>3980</v>
      </c>
      <c r="B1481" s="1">
        <v>42706</v>
      </c>
      <c r="C1481" s="1">
        <v>42712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</v>
      </c>
      <c r="R1481">
        <v>4</v>
      </c>
      <c r="S1481">
        <v>0</v>
      </c>
      <c r="T1481">
        <v>12.4</v>
      </c>
    </row>
    <row r="1482" spans="1:20" x14ac:dyDescent="0.25">
      <c r="A1482" t="s">
        <v>3980</v>
      </c>
      <c r="B1482" s="1">
        <v>42706</v>
      </c>
      <c r="C1482" s="1">
        <v>42712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40.5</v>
      </c>
      <c r="R1482">
        <v>7</v>
      </c>
      <c r="S1482">
        <v>0</v>
      </c>
      <c r="T1482">
        <v>19.8</v>
      </c>
    </row>
    <row r="1483" spans="1:20" x14ac:dyDescent="0.25">
      <c r="A1483" t="s">
        <v>3980</v>
      </c>
      <c r="B1483" s="1">
        <v>42706</v>
      </c>
      <c r="C1483" s="1">
        <v>42712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33.9</v>
      </c>
      <c r="R1483">
        <v>3</v>
      </c>
      <c r="S1483">
        <v>0</v>
      </c>
      <c r="T1483">
        <v>8.8000000000000007</v>
      </c>
    </row>
    <row r="1484" spans="1:20" x14ac:dyDescent="0.25">
      <c r="A1484" t="s">
        <v>3987</v>
      </c>
      <c r="B1484" s="1">
        <v>42972</v>
      </c>
      <c r="C1484" s="1">
        <v>42975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9.6999999999999993</v>
      </c>
      <c r="R1484">
        <v>2</v>
      </c>
      <c r="S1484">
        <v>0.2</v>
      </c>
      <c r="T1484">
        <v>1.7</v>
      </c>
    </row>
    <row r="1485" spans="1:20" x14ac:dyDescent="0.25">
      <c r="A1485" t="s">
        <v>3987</v>
      </c>
      <c r="B1485" s="1">
        <v>42972</v>
      </c>
      <c r="C1485" s="1">
        <v>42975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</v>
      </c>
      <c r="R1485">
        <v>1</v>
      </c>
      <c r="S1485">
        <v>0.2</v>
      </c>
      <c r="T1485">
        <v>1.1000000000000001</v>
      </c>
    </row>
    <row r="1486" spans="1:20" x14ac:dyDescent="0.25">
      <c r="A1486" t="s">
        <v>3990</v>
      </c>
      <c r="B1486" s="1">
        <v>42657</v>
      </c>
      <c r="C1486" s="1">
        <v>42661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30.1</v>
      </c>
    </row>
    <row r="1487" spans="1:20" x14ac:dyDescent="0.25">
      <c r="A1487" t="s">
        <v>3993</v>
      </c>
      <c r="B1487" s="1">
        <v>41970</v>
      </c>
      <c r="C1487" s="1">
        <v>41976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3.8</v>
      </c>
      <c r="R1487">
        <v>2</v>
      </c>
      <c r="S1487">
        <v>0</v>
      </c>
      <c r="T1487">
        <v>1.3</v>
      </c>
    </row>
    <row r="1488" spans="1:20" x14ac:dyDescent="0.25">
      <c r="A1488" t="s">
        <v>3997</v>
      </c>
      <c r="B1488" s="1">
        <v>42311</v>
      </c>
      <c r="C1488" s="1">
        <v>42315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 s="2">
        <v>1212.9000000000001</v>
      </c>
      <c r="R1488">
        <v>7</v>
      </c>
      <c r="S1488">
        <v>0.2</v>
      </c>
      <c r="T1488">
        <v>106.1</v>
      </c>
    </row>
    <row r="1489" spans="1:20" x14ac:dyDescent="0.25">
      <c r="A1489" t="s">
        <v>3997</v>
      </c>
      <c r="B1489" s="1">
        <v>42311</v>
      </c>
      <c r="C1489" s="1">
        <v>42315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90</v>
      </c>
      <c r="R1489">
        <v>3</v>
      </c>
      <c r="S1489">
        <v>0</v>
      </c>
      <c r="T1489">
        <v>37.799999999999997</v>
      </c>
    </row>
    <row r="1490" spans="1:20" x14ac:dyDescent="0.25">
      <c r="A1490" t="s">
        <v>3997</v>
      </c>
      <c r="B1490" s="1">
        <v>42311</v>
      </c>
      <c r="C1490" s="1">
        <v>42315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16.600000000000001</v>
      </c>
    </row>
    <row r="1491" spans="1:20" x14ac:dyDescent="0.25">
      <c r="A1491" t="s">
        <v>4004</v>
      </c>
      <c r="B1491" s="1">
        <v>41972</v>
      </c>
      <c r="C1491" s="1">
        <v>41979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</v>
      </c>
      <c r="R1491">
        <v>2</v>
      </c>
      <c r="S1491">
        <v>0.2</v>
      </c>
      <c r="T1491">
        <v>1.8</v>
      </c>
    </row>
    <row r="1492" spans="1:20" x14ac:dyDescent="0.25">
      <c r="A1492" t="s">
        <v>4007</v>
      </c>
      <c r="B1492" s="1">
        <v>42855</v>
      </c>
      <c r="C1492" s="1">
        <v>42860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63</v>
      </c>
      <c r="R1492">
        <v>4</v>
      </c>
      <c r="S1492">
        <v>0</v>
      </c>
      <c r="T1492">
        <v>28.3</v>
      </c>
    </row>
    <row r="1493" spans="1:20" x14ac:dyDescent="0.25">
      <c r="A1493" t="s">
        <v>4008</v>
      </c>
      <c r="B1493" s="1">
        <v>43063</v>
      </c>
      <c r="C1493" s="1">
        <v>43067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5.9</v>
      </c>
      <c r="R1493">
        <v>1</v>
      </c>
      <c r="S1493">
        <v>0</v>
      </c>
      <c r="T1493">
        <v>2.9</v>
      </c>
    </row>
    <row r="1494" spans="1:20" x14ac:dyDescent="0.25">
      <c r="A1494" t="s">
        <v>4008</v>
      </c>
      <c r="B1494" s="1">
        <v>43063</v>
      </c>
      <c r="C1494" s="1">
        <v>43067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977.3</v>
      </c>
      <c r="R1494">
        <v>6</v>
      </c>
      <c r="S1494">
        <v>0.1</v>
      </c>
      <c r="T1494">
        <v>173.7</v>
      </c>
    </row>
    <row r="1495" spans="1:20" x14ac:dyDescent="0.25">
      <c r="A1495" t="s">
        <v>4013</v>
      </c>
      <c r="B1495" s="1">
        <v>43038</v>
      </c>
      <c r="C1495" s="1">
        <v>43042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</v>
      </c>
      <c r="R1495">
        <v>2</v>
      </c>
      <c r="S1495">
        <v>0</v>
      </c>
      <c r="T1495">
        <v>3.7</v>
      </c>
    </row>
    <row r="1496" spans="1:20" x14ac:dyDescent="0.25">
      <c r="A1496" t="s">
        <v>4016</v>
      </c>
      <c r="B1496" s="1">
        <v>41990</v>
      </c>
      <c r="C1496" s="1">
        <v>41992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40.1</v>
      </c>
      <c r="R1496">
        <v>3</v>
      </c>
      <c r="S1496">
        <v>0</v>
      </c>
      <c r="T1496">
        <v>11.2</v>
      </c>
    </row>
    <row r="1497" spans="1:20" x14ac:dyDescent="0.25">
      <c r="A1497" t="s">
        <v>4017</v>
      </c>
      <c r="B1497" s="1">
        <v>42982</v>
      </c>
      <c r="C1497" s="1">
        <v>42986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10.199999999999999</v>
      </c>
      <c r="R1497">
        <v>7</v>
      </c>
      <c r="S1497">
        <v>0.2</v>
      </c>
      <c r="T1497">
        <v>3.2</v>
      </c>
    </row>
    <row r="1498" spans="1:20" x14ac:dyDescent="0.25">
      <c r="A1498" t="s">
        <v>4017</v>
      </c>
      <c r="B1498" s="1">
        <v>42982</v>
      </c>
      <c r="C1498" s="1">
        <v>42986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16.8</v>
      </c>
      <c r="R1498">
        <v>1</v>
      </c>
      <c r="S1498">
        <v>0.2</v>
      </c>
      <c r="T1498">
        <v>-0.2</v>
      </c>
    </row>
    <row r="1499" spans="1:20" x14ac:dyDescent="0.25">
      <c r="A1499" t="s">
        <v>4017</v>
      </c>
      <c r="B1499" s="1">
        <v>42982</v>
      </c>
      <c r="C1499" s="1">
        <v>42986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</v>
      </c>
      <c r="R1499">
        <v>5</v>
      </c>
      <c r="S1499">
        <v>0.2</v>
      </c>
      <c r="T1499">
        <v>3.8</v>
      </c>
    </row>
    <row r="1500" spans="1:20" x14ac:dyDescent="0.25">
      <c r="A1500" t="s">
        <v>4023</v>
      </c>
      <c r="B1500" s="1">
        <v>42660</v>
      </c>
      <c r="C1500" s="1">
        <v>42663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18.2</v>
      </c>
      <c r="R1500">
        <v>5</v>
      </c>
      <c r="S1500">
        <v>0.2</v>
      </c>
      <c r="T1500">
        <v>6.6</v>
      </c>
    </row>
    <row r="1501" spans="1:20" x14ac:dyDescent="0.25">
      <c r="A1501" t="s">
        <v>4024</v>
      </c>
      <c r="B1501" s="1">
        <v>43051</v>
      </c>
      <c r="C1501" s="1">
        <v>43057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16.100000000000001</v>
      </c>
      <c r="R1501">
        <v>3</v>
      </c>
      <c r="S1501">
        <v>0.2</v>
      </c>
      <c r="T1501">
        <v>5.8</v>
      </c>
    </row>
    <row r="1502" spans="1:20" x14ac:dyDescent="0.25">
      <c r="A1502" t="s">
        <v>4024</v>
      </c>
      <c r="B1502" s="1">
        <v>43051</v>
      </c>
      <c r="C1502" s="1">
        <v>43057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223.1</v>
      </c>
      <c r="R1502">
        <v>9</v>
      </c>
      <c r="S1502">
        <v>0.2</v>
      </c>
      <c r="T1502">
        <v>69.7</v>
      </c>
    </row>
    <row r="1503" spans="1:20" x14ac:dyDescent="0.25">
      <c r="A1503" t="s">
        <v>4024</v>
      </c>
      <c r="B1503" s="1">
        <v>43051</v>
      </c>
      <c r="C1503" s="1">
        <v>43057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540.1</v>
      </c>
      <c r="R1503">
        <v>3</v>
      </c>
      <c r="S1503">
        <v>0.2</v>
      </c>
      <c r="T1503">
        <v>-47.3</v>
      </c>
    </row>
    <row r="1504" spans="1:20" x14ac:dyDescent="0.25">
      <c r="A1504" t="s">
        <v>4027</v>
      </c>
      <c r="B1504" s="1">
        <v>42698</v>
      </c>
      <c r="C1504" s="1">
        <v>42705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</v>
      </c>
      <c r="R1504">
        <v>2</v>
      </c>
      <c r="S1504">
        <v>0.2</v>
      </c>
      <c r="T1504">
        <v>3.4</v>
      </c>
    </row>
    <row r="1505" spans="1:20" x14ac:dyDescent="0.25">
      <c r="A1505" t="s">
        <v>4027</v>
      </c>
      <c r="B1505" s="1">
        <v>42698</v>
      </c>
      <c r="C1505" s="1">
        <v>42705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</v>
      </c>
      <c r="R1505">
        <v>2</v>
      </c>
      <c r="S1505">
        <v>0</v>
      </c>
      <c r="T1505">
        <v>3.1</v>
      </c>
    </row>
    <row r="1506" spans="1:20" x14ac:dyDescent="0.25">
      <c r="A1506" t="s">
        <v>4030</v>
      </c>
      <c r="B1506" s="1">
        <v>42217</v>
      </c>
      <c r="C1506" s="1">
        <v>42223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</v>
      </c>
      <c r="R1506">
        <v>4</v>
      </c>
      <c r="S1506">
        <v>0</v>
      </c>
      <c r="T1506">
        <v>3.4</v>
      </c>
    </row>
    <row r="1507" spans="1:20" x14ac:dyDescent="0.25">
      <c r="A1507" t="s">
        <v>4030</v>
      </c>
      <c r="B1507" s="1">
        <v>42217</v>
      </c>
      <c r="C1507" s="1">
        <v>42223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 s="2">
        <v>1005</v>
      </c>
      <c r="R1507">
        <v>6</v>
      </c>
      <c r="S1507">
        <v>0.2</v>
      </c>
      <c r="T1507">
        <v>-175.9</v>
      </c>
    </row>
    <row r="1508" spans="1:20" x14ac:dyDescent="0.25">
      <c r="A1508" t="s">
        <v>4035</v>
      </c>
      <c r="B1508" s="1">
        <v>43093</v>
      </c>
      <c r="C1508" s="1">
        <v>43098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17.899999999999999</v>
      </c>
      <c r="R1508">
        <v>3</v>
      </c>
      <c r="S1508">
        <v>0.2</v>
      </c>
      <c r="T1508">
        <v>5.6</v>
      </c>
    </row>
    <row r="1509" spans="1:20" x14ac:dyDescent="0.25">
      <c r="A1509" t="s">
        <v>4038</v>
      </c>
      <c r="B1509" s="1">
        <v>42630</v>
      </c>
      <c r="C1509" s="1">
        <v>42636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190.1</v>
      </c>
    </row>
    <row r="1510" spans="1:20" x14ac:dyDescent="0.25">
      <c r="A1510" t="s">
        <v>4041</v>
      </c>
      <c r="B1510" s="1">
        <v>43079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</v>
      </c>
    </row>
    <row r="1511" spans="1:20" x14ac:dyDescent="0.25">
      <c r="A1511" t="s">
        <v>4044</v>
      </c>
      <c r="B1511" s="1">
        <v>42990</v>
      </c>
      <c r="C1511" s="1">
        <v>42993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8.4</v>
      </c>
      <c r="R1511">
        <v>2</v>
      </c>
      <c r="S1511">
        <v>0</v>
      </c>
      <c r="T1511">
        <v>3</v>
      </c>
    </row>
    <row r="1512" spans="1:20" x14ac:dyDescent="0.25">
      <c r="A1512" t="s">
        <v>4045</v>
      </c>
      <c r="B1512" s="1">
        <v>42910</v>
      </c>
      <c r="C1512" s="1">
        <v>42917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</v>
      </c>
    </row>
    <row r="1513" spans="1:20" x14ac:dyDescent="0.25">
      <c r="A1513" t="s">
        <v>4045</v>
      </c>
      <c r="B1513" s="1">
        <v>42910</v>
      </c>
      <c r="C1513" s="1">
        <v>42917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35.799999999999997</v>
      </c>
      <c r="R1513">
        <v>9</v>
      </c>
      <c r="S1513">
        <v>0</v>
      </c>
      <c r="T1513">
        <v>11.8</v>
      </c>
    </row>
    <row r="1514" spans="1:20" x14ac:dyDescent="0.25">
      <c r="A1514" t="s">
        <v>4047</v>
      </c>
      <c r="B1514" s="1">
        <v>42965</v>
      </c>
      <c r="C1514" s="1">
        <v>42969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200.1</v>
      </c>
      <c r="R1514">
        <v>3</v>
      </c>
      <c r="S1514">
        <v>0.2</v>
      </c>
      <c r="T1514">
        <v>12.5</v>
      </c>
    </row>
    <row r="1515" spans="1:20" x14ac:dyDescent="0.25">
      <c r="A1515" t="s">
        <v>4047</v>
      </c>
      <c r="B1515" s="1">
        <v>42965</v>
      </c>
      <c r="C1515" s="1">
        <v>42969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21.4</v>
      </c>
      <c r="R1515">
        <v>5</v>
      </c>
      <c r="S1515">
        <v>0.8</v>
      </c>
      <c r="T1515">
        <v>-33.1</v>
      </c>
    </row>
    <row r="1516" spans="1:20" x14ac:dyDescent="0.25">
      <c r="A1516" t="s">
        <v>4047</v>
      </c>
      <c r="B1516" s="1">
        <v>42965</v>
      </c>
      <c r="C1516" s="1">
        <v>42969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</v>
      </c>
      <c r="R1516">
        <v>4</v>
      </c>
      <c r="S1516">
        <v>0.8</v>
      </c>
      <c r="T1516">
        <v>-11.5</v>
      </c>
    </row>
    <row r="1517" spans="1:20" x14ac:dyDescent="0.25">
      <c r="A1517" t="s">
        <v>4048</v>
      </c>
      <c r="B1517" s="1">
        <v>43080</v>
      </c>
      <c r="C1517" s="1">
        <v>43086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63.7</v>
      </c>
      <c r="R1517">
        <v>1</v>
      </c>
      <c r="S1517">
        <v>0.3</v>
      </c>
      <c r="T1517">
        <v>-9.1</v>
      </c>
    </row>
    <row r="1518" spans="1:20" x14ac:dyDescent="0.25">
      <c r="A1518" t="s">
        <v>4051</v>
      </c>
      <c r="B1518" s="1">
        <v>43079</v>
      </c>
      <c r="C1518" s="1">
        <v>43083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 s="2">
        <v>1669.6</v>
      </c>
      <c r="R1518">
        <v>4</v>
      </c>
      <c r="S1518">
        <v>0</v>
      </c>
      <c r="T1518">
        <v>116.9</v>
      </c>
    </row>
    <row r="1519" spans="1:20" x14ac:dyDescent="0.25">
      <c r="A1519" t="s">
        <v>4053</v>
      </c>
      <c r="B1519" s="1">
        <v>41673</v>
      </c>
      <c r="C1519" s="1">
        <v>41676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</v>
      </c>
      <c r="R1519">
        <v>2</v>
      </c>
      <c r="S1519">
        <v>0.2</v>
      </c>
      <c r="T1519">
        <v>27.2</v>
      </c>
    </row>
    <row r="1520" spans="1:20" x14ac:dyDescent="0.25">
      <c r="A1520" t="s">
        <v>4053</v>
      </c>
      <c r="B1520" s="1">
        <v>41673</v>
      </c>
      <c r="C1520" s="1">
        <v>41676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13.3</v>
      </c>
      <c r="R1520">
        <v>3</v>
      </c>
      <c r="S1520">
        <v>0.2</v>
      </c>
      <c r="T1520">
        <v>4.3</v>
      </c>
    </row>
    <row r="1521" spans="1:20" x14ac:dyDescent="0.25">
      <c r="A1521" t="s">
        <v>4056</v>
      </c>
      <c r="B1521" s="1">
        <v>42777</v>
      </c>
      <c r="C1521" s="1">
        <v>42780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</v>
      </c>
      <c r="R1521">
        <v>7</v>
      </c>
      <c r="S1521">
        <v>0.2</v>
      </c>
      <c r="T1521">
        <v>7.7</v>
      </c>
    </row>
    <row r="1522" spans="1:20" x14ac:dyDescent="0.25">
      <c r="A1522" t="s">
        <v>4057</v>
      </c>
      <c r="B1522" s="1">
        <v>42841</v>
      </c>
      <c r="C1522" s="1">
        <v>42846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</v>
      </c>
      <c r="R1522">
        <v>5</v>
      </c>
      <c r="S1522">
        <v>0.2</v>
      </c>
      <c r="T1522">
        <v>2.1</v>
      </c>
    </row>
    <row r="1523" spans="1:20" x14ac:dyDescent="0.25">
      <c r="A1523" t="s">
        <v>4062</v>
      </c>
      <c r="B1523" s="1">
        <v>42344</v>
      </c>
      <c r="C1523" s="1">
        <v>42349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</v>
      </c>
      <c r="R1523">
        <v>6</v>
      </c>
      <c r="S1523">
        <v>0.2</v>
      </c>
      <c r="T1523">
        <v>49</v>
      </c>
    </row>
    <row r="1524" spans="1:20" x14ac:dyDescent="0.25">
      <c r="A1524" t="s">
        <v>4062</v>
      </c>
      <c r="B1524" s="1">
        <v>42344</v>
      </c>
      <c r="C1524" s="1">
        <v>42349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19.899999999999999</v>
      </c>
      <c r="R1524">
        <v>5</v>
      </c>
      <c r="S1524">
        <v>0.2</v>
      </c>
      <c r="T1524">
        <v>6.7</v>
      </c>
    </row>
    <row r="1525" spans="1:20" x14ac:dyDescent="0.25">
      <c r="A1525" t="s">
        <v>4062</v>
      </c>
      <c r="B1525" s="1">
        <v>42344</v>
      </c>
      <c r="C1525" s="1">
        <v>42349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198.3</v>
      </c>
      <c r="R1525">
        <v>8</v>
      </c>
      <c r="S1525">
        <v>0.2</v>
      </c>
      <c r="T1525">
        <v>62</v>
      </c>
    </row>
    <row r="1526" spans="1:20" x14ac:dyDescent="0.25">
      <c r="A1526" t="s">
        <v>4062</v>
      </c>
      <c r="B1526" s="1">
        <v>42344</v>
      </c>
      <c r="C1526" s="1">
        <v>42349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</v>
      </c>
      <c r="R1526">
        <v>6</v>
      </c>
      <c r="S1526">
        <v>0.2</v>
      </c>
      <c r="T1526">
        <v>-58.7</v>
      </c>
    </row>
    <row r="1527" spans="1:20" x14ac:dyDescent="0.25">
      <c r="A1527" t="s">
        <v>4062</v>
      </c>
      <c r="B1527" s="1">
        <v>42344</v>
      </c>
      <c r="C1527" s="1">
        <v>42349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</v>
      </c>
      <c r="R1527">
        <v>6</v>
      </c>
      <c r="S1527">
        <v>0.2</v>
      </c>
      <c r="T1527">
        <v>9.6999999999999993</v>
      </c>
    </row>
    <row r="1528" spans="1:20" x14ac:dyDescent="0.25">
      <c r="A1528" t="s">
        <v>4067</v>
      </c>
      <c r="B1528" s="1">
        <v>42573</v>
      </c>
      <c r="C1528" s="1">
        <v>42578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4.2</v>
      </c>
      <c r="R1528">
        <v>2</v>
      </c>
      <c r="S1528">
        <v>0.2</v>
      </c>
      <c r="T1528">
        <v>0.4</v>
      </c>
    </row>
    <row r="1529" spans="1:20" x14ac:dyDescent="0.25">
      <c r="A1529" t="s">
        <v>4067</v>
      </c>
      <c r="B1529" s="1">
        <v>42573</v>
      </c>
      <c r="C1529" s="1">
        <v>42578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11.7</v>
      </c>
      <c r="R1529">
        <v>2</v>
      </c>
      <c r="S1529">
        <v>0.2</v>
      </c>
      <c r="T1529">
        <v>3.3</v>
      </c>
    </row>
    <row r="1530" spans="1:20" x14ac:dyDescent="0.25">
      <c r="A1530" t="s">
        <v>4073</v>
      </c>
      <c r="B1530" s="1">
        <v>42315</v>
      </c>
      <c r="C1530" s="1">
        <v>42318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26.2</v>
      </c>
      <c r="R1530">
        <v>7</v>
      </c>
      <c r="S1530">
        <v>0</v>
      </c>
      <c r="T1530">
        <v>0.5</v>
      </c>
    </row>
    <row r="1531" spans="1:20" x14ac:dyDescent="0.25">
      <c r="A1531" t="s">
        <v>4073</v>
      </c>
      <c r="B1531" s="1">
        <v>42315</v>
      </c>
      <c r="C1531" s="1">
        <v>42318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</v>
      </c>
    </row>
    <row r="1532" spans="1:20" x14ac:dyDescent="0.25">
      <c r="A1532" t="s">
        <v>4078</v>
      </c>
      <c r="B1532" s="1">
        <v>42089</v>
      </c>
      <c r="C1532" s="1">
        <v>42094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74.400000000000006</v>
      </c>
      <c r="R1532">
        <v>3</v>
      </c>
      <c r="S1532">
        <v>0.2</v>
      </c>
      <c r="T1532">
        <v>23.2</v>
      </c>
    </row>
    <row r="1533" spans="1:20" x14ac:dyDescent="0.25">
      <c r="A1533" t="s">
        <v>4081</v>
      </c>
      <c r="B1533" s="1">
        <v>42978</v>
      </c>
      <c r="C1533" s="1">
        <v>42983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</v>
      </c>
      <c r="R1533">
        <v>1</v>
      </c>
      <c r="S1533">
        <v>0.2</v>
      </c>
      <c r="T1533">
        <v>0.8</v>
      </c>
    </row>
    <row r="1534" spans="1:20" x14ac:dyDescent="0.25">
      <c r="A1534" t="s">
        <v>4081</v>
      </c>
      <c r="B1534" s="1">
        <v>42978</v>
      </c>
      <c r="C1534" s="1">
        <v>42983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8.4</v>
      </c>
      <c r="R1534">
        <v>3</v>
      </c>
      <c r="S1534">
        <v>0.2</v>
      </c>
      <c r="T1534">
        <v>2.7</v>
      </c>
    </row>
    <row r="1535" spans="1:20" x14ac:dyDescent="0.25">
      <c r="A1535" t="s">
        <v>4085</v>
      </c>
      <c r="B1535" s="1">
        <v>42708</v>
      </c>
      <c r="C1535" s="1">
        <v>42712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212.9</v>
      </c>
      <c r="R1535">
        <v>6</v>
      </c>
      <c r="S1535">
        <v>0</v>
      </c>
      <c r="T1535">
        <v>0</v>
      </c>
    </row>
    <row r="1536" spans="1:20" x14ac:dyDescent="0.25">
      <c r="A1536" t="s">
        <v>4088</v>
      </c>
      <c r="B1536" s="1">
        <v>42776</v>
      </c>
      <c r="C1536" s="1">
        <v>42780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204</v>
      </c>
      <c r="R1536">
        <v>2</v>
      </c>
      <c r="S1536">
        <v>0.2</v>
      </c>
      <c r="T1536">
        <v>16.8</v>
      </c>
    </row>
    <row r="1537" spans="1:20" x14ac:dyDescent="0.25">
      <c r="A1537" t="s">
        <v>4092</v>
      </c>
      <c r="B1537" s="1">
        <v>42672</v>
      </c>
      <c r="C1537" s="1">
        <v>42676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40.700000000000003</v>
      </c>
      <c r="R1537">
        <v>3</v>
      </c>
      <c r="S1537">
        <v>0</v>
      </c>
      <c r="T1537">
        <v>0.4</v>
      </c>
    </row>
    <row r="1538" spans="1:20" x14ac:dyDescent="0.25">
      <c r="A1538" t="s">
        <v>4092</v>
      </c>
      <c r="B1538" s="1">
        <v>42672</v>
      </c>
      <c r="C1538" s="1">
        <v>42676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11.7</v>
      </c>
      <c r="R1538">
        <v>3</v>
      </c>
      <c r="S1538">
        <v>0</v>
      </c>
      <c r="T1538">
        <v>3</v>
      </c>
    </row>
    <row r="1539" spans="1:20" x14ac:dyDescent="0.25">
      <c r="A1539" t="s">
        <v>4100</v>
      </c>
      <c r="B1539" s="1">
        <v>42993</v>
      </c>
      <c r="C1539" s="1">
        <v>42995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40</v>
      </c>
      <c r="R1539">
        <v>1</v>
      </c>
      <c r="S1539">
        <v>0</v>
      </c>
      <c r="T1539">
        <v>11.6</v>
      </c>
    </row>
    <row r="1540" spans="1:20" x14ac:dyDescent="0.25">
      <c r="A1540" t="s">
        <v>4100</v>
      </c>
      <c r="B1540" s="1">
        <v>42993</v>
      </c>
      <c r="C1540" s="1">
        <v>42995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16.3</v>
      </c>
      <c r="R1540">
        <v>2</v>
      </c>
      <c r="S1540">
        <v>0</v>
      </c>
      <c r="T1540">
        <v>6.5</v>
      </c>
    </row>
    <row r="1541" spans="1:20" x14ac:dyDescent="0.25">
      <c r="A1541" t="s">
        <v>4100</v>
      </c>
      <c r="B1541" s="1">
        <v>42993</v>
      </c>
      <c r="C1541" s="1">
        <v>42995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</v>
      </c>
      <c r="R1541">
        <v>3</v>
      </c>
      <c r="S1541">
        <v>0</v>
      </c>
      <c r="T1541">
        <v>203.6</v>
      </c>
    </row>
    <row r="1542" spans="1:20" x14ac:dyDescent="0.25">
      <c r="A1542" t="s">
        <v>4100</v>
      </c>
      <c r="B1542" s="1">
        <v>42993</v>
      </c>
      <c r="C1542" s="1">
        <v>42995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242.5</v>
      </c>
      <c r="R1542">
        <v>7</v>
      </c>
      <c r="S1542">
        <v>0</v>
      </c>
      <c r="T1542">
        <v>116.4</v>
      </c>
    </row>
    <row r="1543" spans="1:20" x14ac:dyDescent="0.25">
      <c r="A1543" t="s">
        <v>4104</v>
      </c>
      <c r="B1543" s="1">
        <v>41709</v>
      </c>
      <c r="C1543" s="1">
        <v>41714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8.3000000000000007</v>
      </c>
      <c r="R1543">
        <v>5</v>
      </c>
      <c r="S1543">
        <v>0.2</v>
      </c>
      <c r="T1543">
        <v>2.2999999999999998</v>
      </c>
    </row>
    <row r="1544" spans="1:20" x14ac:dyDescent="0.25">
      <c r="A1544" t="s">
        <v>4104</v>
      </c>
      <c r="B1544" s="1">
        <v>41709</v>
      </c>
      <c r="C1544" s="1">
        <v>41714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10.5</v>
      </c>
      <c r="R1544">
        <v>6</v>
      </c>
      <c r="S1544">
        <v>0.2</v>
      </c>
      <c r="T1544">
        <v>1.7</v>
      </c>
    </row>
    <row r="1545" spans="1:20" x14ac:dyDescent="0.25">
      <c r="A1545" t="s">
        <v>4106</v>
      </c>
      <c r="B1545" s="1">
        <v>41674</v>
      </c>
      <c r="C1545" s="1">
        <v>41678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82.9</v>
      </c>
      <c r="R1545">
        <v>3</v>
      </c>
      <c r="S1545">
        <v>0.2</v>
      </c>
      <c r="T1545">
        <v>29</v>
      </c>
    </row>
    <row r="1546" spans="1:20" x14ac:dyDescent="0.25">
      <c r="A1546" t="s">
        <v>4106</v>
      </c>
      <c r="B1546" s="1">
        <v>41674</v>
      </c>
      <c r="C1546" s="1">
        <v>41678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34.200000000000003</v>
      </c>
      <c r="R1546">
        <v>4</v>
      </c>
      <c r="S1546">
        <v>0</v>
      </c>
      <c r="T1546">
        <v>16.100000000000001</v>
      </c>
    </row>
    <row r="1547" spans="1:20" x14ac:dyDescent="0.25">
      <c r="A1547" t="s">
        <v>4109</v>
      </c>
      <c r="B1547" s="1">
        <v>42004</v>
      </c>
      <c r="C1547" s="1">
        <v>42008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 s="2">
        <v>1573.5</v>
      </c>
      <c r="R1547">
        <v>7</v>
      </c>
      <c r="S1547">
        <v>0.2</v>
      </c>
      <c r="T1547">
        <v>196.7</v>
      </c>
    </row>
    <row r="1548" spans="1:20" x14ac:dyDescent="0.25">
      <c r="A1548" t="s">
        <v>4111</v>
      </c>
      <c r="B1548" s="1">
        <v>42331</v>
      </c>
      <c r="C1548" s="1">
        <v>42335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</v>
      </c>
      <c r="R1548">
        <v>4</v>
      </c>
      <c r="S1548">
        <v>0.2</v>
      </c>
      <c r="T1548">
        <v>117.4</v>
      </c>
    </row>
    <row r="1549" spans="1:20" x14ac:dyDescent="0.25">
      <c r="A1549" t="s">
        <v>4111</v>
      </c>
      <c r="B1549" s="1">
        <v>42331</v>
      </c>
      <c r="C1549" s="1">
        <v>42335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</v>
      </c>
      <c r="R1549">
        <v>2</v>
      </c>
      <c r="S1549">
        <v>0.8</v>
      </c>
      <c r="T1549">
        <v>-40.700000000000003</v>
      </c>
    </row>
    <row r="1550" spans="1:20" x14ac:dyDescent="0.25">
      <c r="A1550" t="s">
        <v>4111</v>
      </c>
      <c r="B1550" s="1">
        <v>42331</v>
      </c>
      <c r="C1550" s="1">
        <v>42335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27.1</v>
      </c>
      <c r="R1550">
        <v>2</v>
      </c>
      <c r="S1550">
        <v>0.2</v>
      </c>
      <c r="T1550">
        <v>2.4</v>
      </c>
    </row>
    <row r="1551" spans="1:20" x14ac:dyDescent="0.25">
      <c r="A1551" t="s">
        <v>4114</v>
      </c>
      <c r="B1551" s="1">
        <v>41826</v>
      </c>
      <c r="C1551" s="1">
        <v>41828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560</v>
      </c>
      <c r="R1551">
        <v>1</v>
      </c>
      <c r="S1551">
        <v>0.2</v>
      </c>
      <c r="T1551">
        <v>175</v>
      </c>
    </row>
    <row r="1552" spans="1:20" x14ac:dyDescent="0.25">
      <c r="A1552" t="s">
        <v>4115</v>
      </c>
      <c r="B1552" s="1">
        <v>43052</v>
      </c>
      <c r="C1552" s="1">
        <v>43057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9.3000000000000007</v>
      </c>
      <c r="R1552">
        <v>6</v>
      </c>
      <c r="S1552">
        <v>0.8</v>
      </c>
      <c r="T1552">
        <v>-24.7</v>
      </c>
    </row>
    <row r="1553" spans="1:20" x14ac:dyDescent="0.25">
      <c r="A1553" t="s">
        <v>4118</v>
      </c>
      <c r="B1553" s="1">
        <v>42538</v>
      </c>
      <c r="C1553" s="1">
        <v>42543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112</v>
      </c>
      <c r="R1553">
        <v>2</v>
      </c>
      <c r="S1553">
        <v>0</v>
      </c>
      <c r="T1553">
        <v>54.9</v>
      </c>
    </row>
    <row r="1554" spans="1:20" x14ac:dyDescent="0.25">
      <c r="A1554" t="s">
        <v>4121</v>
      </c>
      <c r="B1554" s="1">
        <v>41762</v>
      </c>
      <c r="C1554" s="1">
        <v>41764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21.6</v>
      </c>
      <c r="R1554">
        <v>7</v>
      </c>
      <c r="S1554">
        <v>0</v>
      </c>
      <c r="T1554">
        <v>10.3</v>
      </c>
    </row>
    <row r="1555" spans="1:20" x14ac:dyDescent="0.25">
      <c r="A1555" t="s">
        <v>4125</v>
      </c>
      <c r="B1555" s="1">
        <v>43024</v>
      </c>
      <c r="C1555" s="1">
        <v>43029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124.8</v>
      </c>
      <c r="R1555">
        <v>5</v>
      </c>
      <c r="S1555">
        <v>0</v>
      </c>
      <c r="T1555">
        <v>57.4</v>
      </c>
    </row>
    <row r="1556" spans="1:20" x14ac:dyDescent="0.25">
      <c r="A1556" t="s">
        <v>4128</v>
      </c>
      <c r="B1556" s="1">
        <v>42041</v>
      </c>
      <c r="C1556" s="1">
        <v>42048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5.3</v>
      </c>
      <c r="R1556">
        <v>3</v>
      </c>
      <c r="S1556">
        <v>0</v>
      </c>
      <c r="T1556">
        <v>1.5</v>
      </c>
    </row>
    <row r="1557" spans="1:20" x14ac:dyDescent="0.25">
      <c r="A1557" t="s">
        <v>4132</v>
      </c>
      <c r="B1557" s="1">
        <v>42982</v>
      </c>
      <c r="C1557" s="1">
        <v>42986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92</v>
      </c>
      <c r="R1557">
        <v>4</v>
      </c>
      <c r="S1557">
        <v>0</v>
      </c>
      <c r="T1557">
        <v>39.5</v>
      </c>
    </row>
    <row r="1558" spans="1:20" x14ac:dyDescent="0.25">
      <c r="A1558" t="s">
        <v>4135</v>
      </c>
      <c r="B1558" s="1">
        <v>42499</v>
      </c>
      <c r="C1558" s="1">
        <v>42505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9.3000000000000007</v>
      </c>
      <c r="R1558">
        <v>1</v>
      </c>
      <c r="S1558">
        <v>0.2</v>
      </c>
      <c r="T1558">
        <v>3.5</v>
      </c>
    </row>
    <row r="1559" spans="1:20" x14ac:dyDescent="0.25">
      <c r="A1559" t="s">
        <v>4135</v>
      </c>
      <c r="B1559" s="1">
        <v>42499</v>
      </c>
      <c r="C1559" s="1">
        <v>42505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79.400000000000006</v>
      </c>
      <c r="R1559">
        <v>5</v>
      </c>
      <c r="S1559">
        <v>0.2</v>
      </c>
      <c r="T1559">
        <v>9.9</v>
      </c>
    </row>
    <row r="1560" spans="1:20" x14ac:dyDescent="0.25">
      <c r="A1560" t="s">
        <v>4141</v>
      </c>
      <c r="B1560" s="1">
        <v>42079</v>
      </c>
      <c r="C1560" s="1">
        <v>42081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172</v>
      </c>
      <c r="R1560">
        <v>2</v>
      </c>
      <c r="S1560">
        <v>0</v>
      </c>
      <c r="T1560">
        <v>44.7</v>
      </c>
    </row>
    <row r="1561" spans="1:20" x14ac:dyDescent="0.25">
      <c r="A1561" t="s">
        <v>4142</v>
      </c>
      <c r="B1561" s="1">
        <v>42469</v>
      </c>
      <c r="C1561" s="1">
        <v>42473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35.4</v>
      </c>
      <c r="R1561">
        <v>9</v>
      </c>
      <c r="S1561">
        <v>0.2</v>
      </c>
      <c r="T1561">
        <v>12.8</v>
      </c>
    </row>
    <row r="1562" spans="1:20" x14ac:dyDescent="0.25">
      <c r="A1562" t="s">
        <v>4145</v>
      </c>
      <c r="B1562" s="1">
        <v>41733</v>
      </c>
      <c r="C1562" s="1">
        <v>41738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9.1</v>
      </c>
    </row>
    <row r="1563" spans="1:20" x14ac:dyDescent="0.25">
      <c r="A1563" t="s">
        <v>4148</v>
      </c>
      <c r="B1563" s="1">
        <v>42983</v>
      </c>
      <c r="C1563" s="1">
        <v>42984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2.8</v>
      </c>
      <c r="R1563">
        <v>1</v>
      </c>
      <c r="S1563">
        <v>0</v>
      </c>
      <c r="T1563">
        <v>0.7</v>
      </c>
    </row>
    <row r="1564" spans="1:20" x14ac:dyDescent="0.25">
      <c r="A1564" t="s">
        <v>4149</v>
      </c>
      <c r="B1564" s="1">
        <v>42916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 s="2">
        <v>1044.5999999999999</v>
      </c>
      <c r="R1564">
        <v>5</v>
      </c>
      <c r="S1564">
        <v>0.4</v>
      </c>
      <c r="T1564">
        <v>-296</v>
      </c>
    </row>
    <row r="1565" spans="1:20" x14ac:dyDescent="0.25">
      <c r="A1565" t="s">
        <v>4152</v>
      </c>
      <c r="B1565" s="1">
        <v>42317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11.4</v>
      </c>
      <c r="R1565">
        <v>3</v>
      </c>
      <c r="S1565">
        <v>0.2</v>
      </c>
      <c r="T1565">
        <v>4.0999999999999996</v>
      </c>
    </row>
    <row r="1566" spans="1:20" x14ac:dyDescent="0.25">
      <c r="A1566" t="s">
        <v>4155</v>
      </c>
      <c r="B1566" s="1">
        <v>41702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</v>
      </c>
    </row>
    <row r="1567" spans="1:20" x14ac:dyDescent="0.25">
      <c r="A1567" t="s">
        <v>4158</v>
      </c>
      <c r="B1567" s="1">
        <v>42082</v>
      </c>
      <c r="C1567" s="1">
        <v>42088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453.6</v>
      </c>
      <c r="R1567">
        <v>3</v>
      </c>
      <c r="S1567">
        <v>0.2</v>
      </c>
      <c r="T1567">
        <v>39.700000000000003</v>
      </c>
    </row>
    <row r="1568" spans="1:20" x14ac:dyDescent="0.25">
      <c r="A1568" t="s">
        <v>4159</v>
      </c>
      <c r="B1568" s="1">
        <v>42337</v>
      </c>
      <c r="C1568" s="1">
        <v>42338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21.5</v>
      </c>
      <c r="R1568">
        <v>3</v>
      </c>
      <c r="S1568">
        <v>0.2</v>
      </c>
      <c r="T1568">
        <v>-0.3</v>
      </c>
    </row>
    <row r="1569" spans="1:20" x14ac:dyDescent="0.25">
      <c r="A1569" t="s">
        <v>4159</v>
      </c>
      <c r="B1569" s="1">
        <v>42337</v>
      </c>
      <c r="C1569" s="1">
        <v>42338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8.8000000000000007</v>
      </c>
      <c r="R1569">
        <v>4</v>
      </c>
      <c r="S1569">
        <v>0.8</v>
      </c>
      <c r="T1569">
        <v>-13.6</v>
      </c>
    </row>
    <row r="1570" spans="1:20" x14ac:dyDescent="0.25">
      <c r="A1570" t="s">
        <v>4167</v>
      </c>
      <c r="B1570" s="1">
        <v>42897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123</v>
      </c>
      <c r="R1570">
        <v>3</v>
      </c>
      <c r="S1570">
        <v>0</v>
      </c>
      <c r="T1570">
        <v>60.3</v>
      </c>
    </row>
    <row r="1571" spans="1:20" x14ac:dyDescent="0.25">
      <c r="A1571" t="s">
        <v>4168</v>
      </c>
      <c r="B1571" s="1">
        <v>43065</v>
      </c>
      <c r="C1571" s="1">
        <v>43069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</v>
      </c>
      <c r="R1571">
        <v>3</v>
      </c>
      <c r="S1571">
        <v>0</v>
      </c>
      <c r="T1571">
        <v>3.7</v>
      </c>
    </row>
    <row r="1572" spans="1:20" x14ac:dyDescent="0.25">
      <c r="A1572" t="s">
        <v>4171</v>
      </c>
      <c r="B1572" s="1">
        <v>41966</v>
      </c>
      <c r="C1572" s="1">
        <v>41968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</v>
      </c>
      <c r="R1572">
        <v>5</v>
      </c>
      <c r="S1572">
        <v>0.2</v>
      </c>
      <c r="T1572">
        <v>-67.900000000000006</v>
      </c>
    </row>
    <row r="1573" spans="1:20" x14ac:dyDescent="0.25">
      <c r="A1573" t="s">
        <v>4171</v>
      </c>
      <c r="B1573" s="1">
        <v>41966</v>
      </c>
      <c r="C1573" s="1">
        <v>41968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</v>
      </c>
      <c r="R1573">
        <v>3</v>
      </c>
      <c r="S1573">
        <v>0</v>
      </c>
      <c r="T1573">
        <v>10.5</v>
      </c>
    </row>
    <row r="1574" spans="1:20" x14ac:dyDescent="0.25">
      <c r="A1574" t="s">
        <v>4171</v>
      </c>
      <c r="B1574" s="1">
        <v>41966</v>
      </c>
      <c r="C1574" s="1">
        <v>41968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30</v>
      </c>
      <c r="R1574">
        <v>1</v>
      </c>
      <c r="S1574">
        <v>0</v>
      </c>
      <c r="T1574">
        <v>6.3</v>
      </c>
    </row>
    <row r="1575" spans="1:20" x14ac:dyDescent="0.25">
      <c r="A1575" t="s">
        <v>4171</v>
      </c>
      <c r="B1575" s="1">
        <v>41966</v>
      </c>
      <c r="C1575" s="1">
        <v>41968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</v>
      </c>
      <c r="R1575">
        <v>2</v>
      </c>
      <c r="S1575">
        <v>0.2</v>
      </c>
      <c r="T1575">
        <v>23.8</v>
      </c>
    </row>
    <row r="1576" spans="1:20" x14ac:dyDescent="0.25">
      <c r="A1576" t="s">
        <v>4176</v>
      </c>
      <c r="B1576" s="1">
        <v>41988</v>
      </c>
      <c r="C1576" s="1">
        <v>41991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40.700000000000003</v>
      </c>
      <c r="R1576">
        <v>3</v>
      </c>
      <c r="S1576">
        <v>0.2</v>
      </c>
      <c r="T1576">
        <v>-9.1999999999999993</v>
      </c>
    </row>
    <row r="1577" spans="1:20" x14ac:dyDescent="0.25">
      <c r="A1577" t="s">
        <v>4176</v>
      </c>
      <c r="B1577" s="1">
        <v>41988</v>
      </c>
      <c r="C1577" s="1">
        <v>41991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763.3</v>
      </c>
      <c r="R1577">
        <v>5</v>
      </c>
      <c r="S1577">
        <v>0.3</v>
      </c>
      <c r="T1577">
        <v>-21.8</v>
      </c>
    </row>
    <row r="1578" spans="1:20" x14ac:dyDescent="0.25">
      <c r="A1578" t="s">
        <v>4182</v>
      </c>
      <c r="B1578" s="1">
        <v>42482</v>
      </c>
      <c r="C1578" s="1">
        <v>42487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24</v>
      </c>
      <c r="R1578">
        <v>2</v>
      </c>
      <c r="S1578">
        <v>0.2</v>
      </c>
      <c r="T1578">
        <v>2.4</v>
      </c>
    </row>
    <row r="1579" spans="1:20" x14ac:dyDescent="0.25">
      <c r="A1579" t="s">
        <v>4185</v>
      </c>
      <c r="B1579" s="1">
        <v>42513</v>
      </c>
      <c r="C1579" s="1">
        <v>42517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5</v>
      </c>
      <c r="R1579">
        <v>1</v>
      </c>
      <c r="S1579">
        <v>0</v>
      </c>
      <c r="T1579">
        <v>2.4</v>
      </c>
    </row>
    <row r="1580" spans="1:20" x14ac:dyDescent="0.25">
      <c r="A1580" t="s">
        <v>4188</v>
      </c>
      <c r="B1580" s="1">
        <v>42427</v>
      </c>
      <c r="C1580" s="1">
        <v>42430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170.9</v>
      </c>
      <c r="R1580">
        <v>3</v>
      </c>
      <c r="S1580">
        <v>0</v>
      </c>
      <c r="T1580">
        <v>49.6</v>
      </c>
    </row>
    <row r="1581" spans="1:20" x14ac:dyDescent="0.25">
      <c r="A1581" t="s">
        <v>4191</v>
      </c>
      <c r="B1581" s="1">
        <v>42225</v>
      </c>
      <c r="C1581" s="1">
        <v>42228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308</v>
      </c>
      <c r="R1581">
        <v>2</v>
      </c>
      <c r="S1581">
        <v>0</v>
      </c>
      <c r="T1581">
        <v>89.3</v>
      </c>
    </row>
    <row r="1582" spans="1:20" x14ac:dyDescent="0.25">
      <c r="A1582" t="s">
        <v>4191</v>
      </c>
      <c r="B1582" s="1">
        <v>42225</v>
      </c>
      <c r="C1582" s="1">
        <v>42228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</v>
      </c>
      <c r="R1582">
        <v>9</v>
      </c>
      <c r="S1582">
        <v>0.4</v>
      </c>
      <c r="T1582">
        <v>-153.1</v>
      </c>
    </row>
    <row r="1583" spans="1:20" x14ac:dyDescent="0.25">
      <c r="A1583" t="s">
        <v>4191</v>
      </c>
      <c r="B1583" s="1">
        <v>42225</v>
      </c>
      <c r="C1583" s="1">
        <v>42228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42</v>
      </c>
      <c r="R1583">
        <v>2</v>
      </c>
      <c r="S1583">
        <v>0</v>
      </c>
      <c r="T1583">
        <v>2.9</v>
      </c>
    </row>
    <row r="1584" spans="1:20" x14ac:dyDescent="0.25">
      <c r="A1584" t="s">
        <v>4191</v>
      </c>
      <c r="B1584" s="1">
        <v>42225</v>
      </c>
      <c r="C1584" s="1">
        <v>42228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 s="2">
        <v>1217.5999999999999</v>
      </c>
      <c r="R1584">
        <v>2</v>
      </c>
      <c r="S1584">
        <v>0.2</v>
      </c>
      <c r="T1584">
        <v>456.6</v>
      </c>
    </row>
    <row r="1585" spans="1:20" x14ac:dyDescent="0.25">
      <c r="A1585" t="s">
        <v>4191</v>
      </c>
      <c r="B1585" s="1">
        <v>42225</v>
      </c>
      <c r="C1585" s="1">
        <v>42228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</v>
      </c>
      <c r="R1585">
        <v>3</v>
      </c>
      <c r="S1585">
        <v>0</v>
      </c>
      <c r="T1585">
        <v>18.3</v>
      </c>
    </row>
    <row r="1586" spans="1:20" x14ac:dyDescent="0.25">
      <c r="A1586" t="s">
        <v>4191</v>
      </c>
      <c r="B1586" s="1">
        <v>42225</v>
      </c>
      <c r="C1586" s="1">
        <v>42228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6.2</v>
      </c>
      <c r="R1586">
        <v>2</v>
      </c>
      <c r="S1586">
        <v>0</v>
      </c>
      <c r="T1586">
        <v>3</v>
      </c>
    </row>
    <row r="1587" spans="1:20" x14ac:dyDescent="0.25">
      <c r="A1587" t="s">
        <v>4191</v>
      </c>
      <c r="B1587" s="1">
        <v>42225</v>
      </c>
      <c r="C1587" s="1">
        <v>42228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980</v>
      </c>
      <c r="R1587">
        <v>5</v>
      </c>
      <c r="S1587">
        <v>0</v>
      </c>
      <c r="T1587">
        <v>274.39999999999998</v>
      </c>
    </row>
    <row r="1588" spans="1:20" x14ac:dyDescent="0.25">
      <c r="A1588" t="s">
        <v>4191</v>
      </c>
      <c r="B1588" s="1">
        <v>42225</v>
      </c>
      <c r="C1588" s="1">
        <v>42228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69</v>
      </c>
    </row>
    <row r="1589" spans="1:20" x14ac:dyDescent="0.25">
      <c r="A1589" t="s">
        <v>4191</v>
      </c>
      <c r="B1589" s="1">
        <v>42225</v>
      </c>
      <c r="C1589" s="1">
        <v>42228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10.7</v>
      </c>
      <c r="R1589">
        <v>3</v>
      </c>
      <c r="S1589">
        <v>0</v>
      </c>
      <c r="T1589">
        <v>5</v>
      </c>
    </row>
    <row r="1590" spans="1:20" x14ac:dyDescent="0.25">
      <c r="A1590" t="s">
        <v>4191</v>
      </c>
      <c r="B1590" s="1">
        <v>42225</v>
      </c>
      <c r="C1590" s="1">
        <v>42228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34.700000000000003</v>
      </c>
    </row>
    <row r="1591" spans="1:20" x14ac:dyDescent="0.25">
      <c r="A1591" t="s">
        <v>4196</v>
      </c>
      <c r="B1591" s="1">
        <v>42502</v>
      </c>
      <c r="C1591" s="1">
        <v>42506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11</v>
      </c>
      <c r="R1591">
        <v>4</v>
      </c>
      <c r="S1591">
        <v>0</v>
      </c>
      <c r="T1591">
        <v>3</v>
      </c>
    </row>
    <row r="1592" spans="1:20" x14ac:dyDescent="0.25">
      <c r="A1592" t="s">
        <v>4199</v>
      </c>
      <c r="B1592" s="1">
        <v>42475</v>
      </c>
      <c r="C1592" s="1">
        <v>42479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33.5</v>
      </c>
      <c r="R1592">
        <v>7</v>
      </c>
      <c r="S1592">
        <v>0.2</v>
      </c>
      <c r="T1592">
        <v>5.9</v>
      </c>
    </row>
    <row r="1593" spans="1:20" x14ac:dyDescent="0.25">
      <c r="A1593" t="s">
        <v>4199</v>
      </c>
      <c r="B1593" s="1">
        <v>42475</v>
      </c>
      <c r="C1593" s="1">
        <v>42479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</v>
      </c>
      <c r="R1593">
        <v>5</v>
      </c>
      <c r="S1593">
        <v>0.2</v>
      </c>
      <c r="T1593">
        <v>2.9</v>
      </c>
    </row>
    <row r="1594" spans="1:20" x14ac:dyDescent="0.25">
      <c r="A1594" t="s">
        <v>4205</v>
      </c>
      <c r="B1594" s="1">
        <v>42178</v>
      </c>
      <c r="C1594" s="1">
        <v>42180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201.6</v>
      </c>
      <c r="R1594">
        <v>4</v>
      </c>
      <c r="S1594">
        <v>0.2</v>
      </c>
      <c r="T1594">
        <v>22.7</v>
      </c>
    </row>
    <row r="1595" spans="1:20" x14ac:dyDescent="0.25">
      <c r="A1595" t="s">
        <v>4210</v>
      </c>
      <c r="B1595" s="1">
        <v>41931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</v>
      </c>
      <c r="R1595">
        <v>3</v>
      </c>
      <c r="S1595">
        <v>0</v>
      </c>
      <c r="T1595">
        <v>6.6</v>
      </c>
    </row>
    <row r="1596" spans="1:20" x14ac:dyDescent="0.25">
      <c r="A1596" t="s">
        <v>4213</v>
      </c>
      <c r="B1596" s="1">
        <v>42087</v>
      </c>
      <c r="C1596" s="1">
        <v>42090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359.1</v>
      </c>
      <c r="R1596">
        <v>3</v>
      </c>
      <c r="S1596">
        <v>0.3</v>
      </c>
      <c r="T1596">
        <v>-35.9</v>
      </c>
    </row>
    <row r="1597" spans="1:20" x14ac:dyDescent="0.25">
      <c r="A1597" t="s">
        <v>4218</v>
      </c>
      <c r="B1597" s="1">
        <v>42863</v>
      </c>
      <c r="C1597" s="1">
        <v>42867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48</v>
      </c>
      <c r="R1597">
        <v>2</v>
      </c>
      <c r="S1597">
        <v>0.3</v>
      </c>
      <c r="T1597">
        <v>-2.1</v>
      </c>
    </row>
    <row r="1598" spans="1:20" x14ac:dyDescent="0.25">
      <c r="A1598" t="s">
        <v>4219</v>
      </c>
      <c r="B1598" s="1">
        <v>43024</v>
      </c>
      <c r="C1598" s="1">
        <v>43026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</v>
      </c>
    </row>
    <row r="1599" spans="1:20" x14ac:dyDescent="0.25">
      <c r="A1599" t="s">
        <v>4220</v>
      </c>
      <c r="B1599" s="1">
        <v>43058</v>
      </c>
      <c r="C1599" s="1">
        <v>43060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16.899999999999999</v>
      </c>
      <c r="R1599">
        <v>4</v>
      </c>
      <c r="S1599">
        <v>0.2</v>
      </c>
      <c r="T1599">
        <v>5.3</v>
      </c>
    </row>
    <row r="1600" spans="1:20" x14ac:dyDescent="0.25">
      <c r="A1600" t="s">
        <v>4220</v>
      </c>
      <c r="B1600" s="1">
        <v>43058</v>
      </c>
      <c r="C1600" s="1">
        <v>43060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6.7</v>
      </c>
      <c r="R1600">
        <v>1</v>
      </c>
      <c r="S1600">
        <v>0.2</v>
      </c>
      <c r="T1600">
        <v>0.5</v>
      </c>
    </row>
    <row r="1601" spans="1:20" x14ac:dyDescent="0.25">
      <c r="A1601" t="s">
        <v>4220</v>
      </c>
      <c r="B1601" s="1">
        <v>43058</v>
      </c>
      <c r="C1601" s="1">
        <v>43060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</v>
      </c>
      <c r="R1601">
        <v>4</v>
      </c>
      <c r="S1601">
        <v>0.2</v>
      </c>
      <c r="T1601">
        <v>8.6999999999999993</v>
      </c>
    </row>
    <row r="1602" spans="1:20" x14ac:dyDescent="0.25">
      <c r="A1602" t="s">
        <v>4220</v>
      </c>
      <c r="B1602" s="1">
        <v>43058</v>
      </c>
      <c r="C1602" s="1">
        <v>43060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16</v>
      </c>
      <c r="R1602">
        <v>2</v>
      </c>
      <c r="S1602">
        <v>0.6</v>
      </c>
      <c r="T1602">
        <v>-14</v>
      </c>
    </row>
    <row r="1603" spans="1:20" x14ac:dyDescent="0.25">
      <c r="A1603" t="s">
        <v>4226</v>
      </c>
      <c r="B1603" s="1">
        <v>42498</v>
      </c>
      <c r="C1603" s="1">
        <v>42503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212</v>
      </c>
      <c r="R1603">
        <v>2</v>
      </c>
      <c r="S1603">
        <v>0</v>
      </c>
      <c r="T1603">
        <v>42.4</v>
      </c>
    </row>
    <row r="1604" spans="1:20" x14ac:dyDescent="0.25">
      <c r="A1604" t="s">
        <v>4229</v>
      </c>
      <c r="B1604" s="1">
        <v>42715</v>
      </c>
      <c r="C1604" s="1">
        <v>42721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6.7</v>
      </c>
      <c r="R1604">
        <v>3</v>
      </c>
      <c r="S1604">
        <v>0.2</v>
      </c>
      <c r="T1604">
        <v>1.7</v>
      </c>
    </row>
    <row r="1605" spans="1:20" x14ac:dyDescent="0.25">
      <c r="A1605" t="s">
        <v>4232</v>
      </c>
      <c r="B1605" s="1">
        <v>43069</v>
      </c>
      <c r="C1605" s="1">
        <v>43073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</v>
      </c>
      <c r="R1605">
        <v>6</v>
      </c>
      <c r="S1605">
        <v>0</v>
      </c>
      <c r="T1605">
        <v>45.2</v>
      </c>
    </row>
    <row r="1606" spans="1:20" x14ac:dyDescent="0.25">
      <c r="A1606" t="s">
        <v>4235</v>
      </c>
      <c r="B1606" s="1">
        <v>42479</v>
      </c>
      <c r="C1606" s="1">
        <v>42484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40</v>
      </c>
      <c r="R1606">
        <v>5</v>
      </c>
      <c r="S1606">
        <v>0.2</v>
      </c>
      <c r="T1606">
        <v>13</v>
      </c>
    </row>
    <row r="1607" spans="1:20" x14ac:dyDescent="0.25">
      <c r="A1607" t="s">
        <v>4235</v>
      </c>
      <c r="B1607" s="1">
        <v>42479</v>
      </c>
      <c r="C1607" s="1">
        <v>42484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5.5</v>
      </c>
      <c r="R1607">
        <v>3</v>
      </c>
      <c r="S1607">
        <v>0</v>
      </c>
      <c r="T1607">
        <v>1.5</v>
      </c>
    </row>
    <row r="1608" spans="1:20" x14ac:dyDescent="0.25">
      <c r="A1608" t="s">
        <v>4235</v>
      </c>
      <c r="B1608" s="1">
        <v>42479</v>
      </c>
      <c r="C1608" s="1">
        <v>42484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</v>
      </c>
    </row>
    <row r="1609" spans="1:20" x14ac:dyDescent="0.25">
      <c r="A1609" t="s">
        <v>4235</v>
      </c>
      <c r="B1609" s="1">
        <v>42479</v>
      </c>
      <c r="C1609" s="1">
        <v>42484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</v>
      </c>
      <c r="R1609">
        <v>1</v>
      </c>
      <c r="S1609">
        <v>0.2</v>
      </c>
      <c r="T1609">
        <v>2</v>
      </c>
    </row>
    <row r="1610" spans="1:20" x14ac:dyDescent="0.25">
      <c r="A1610" t="s">
        <v>4235</v>
      </c>
      <c r="B1610" s="1">
        <v>42479</v>
      </c>
      <c r="C1610" s="1">
        <v>42484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</v>
      </c>
      <c r="R1610">
        <v>4</v>
      </c>
      <c r="S1610">
        <v>0</v>
      </c>
      <c r="T1610">
        <v>10.199999999999999</v>
      </c>
    </row>
    <row r="1611" spans="1:20" x14ac:dyDescent="0.25">
      <c r="A1611" t="s">
        <v>4235</v>
      </c>
      <c r="B1611" s="1">
        <v>42479</v>
      </c>
      <c r="C1611" s="1">
        <v>42484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9.3000000000000007</v>
      </c>
      <c r="R1611">
        <v>3</v>
      </c>
      <c r="S1611">
        <v>0.2</v>
      </c>
      <c r="T1611">
        <v>3.3</v>
      </c>
    </row>
    <row r="1612" spans="1:20" x14ac:dyDescent="0.25">
      <c r="A1612" t="s">
        <v>4242</v>
      </c>
      <c r="B1612" s="1">
        <v>41785</v>
      </c>
      <c r="C1612" s="1">
        <v>41789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290.7</v>
      </c>
      <c r="R1612">
        <v>2</v>
      </c>
      <c r="S1612">
        <v>0.2</v>
      </c>
      <c r="T1612">
        <v>27.4</v>
      </c>
    </row>
    <row r="1613" spans="1:20" x14ac:dyDescent="0.25">
      <c r="A1613" t="s">
        <v>4242</v>
      </c>
      <c r="B1613" s="1">
        <v>41785</v>
      </c>
      <c r="C1613" s="1">
        <v>41789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201.6</v>
      </c>
      <c r="R1613">
        <v>2</v>
      </c>
      <c r="S1613">
        <v>0.2</v>
      </c>
      <c r="T1613">
        <v>20.2</v>
      </c>
    </row>
    <row r="1614" spans="1:20" x14ac:dyDescent="0.25">
      <c r="A1614" t="s">
        <v>4242</v>
      </c>
      <c r="B1614" s="1">
        <v>41785</v>
      </c>
      <c r="C1614" s="1">
        <v>41789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84</v>
      </c>
      <c r="R1614">
        <v>2</v>
      </c>
      <c r="S1614">
        <v>0.2</v>
      </c>
      <c r="T1614">
        <v>31.5</v>
      </c>
    </row>
    <row r="1615" spans="1:20" x14ac:dyDescent="0.25">
      <c r="A1615" t="s">
        <v>4247</v>
      </c>
      <c r="B1615" s="1">
        <v>43090</v>
      </c>
      <c r="C1615" s="1">
        <v>43094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 s="2">
        <v>1000</v>
      </c>
      <c r="R1615">
        <v>7</v>
      </c>
      <c r="S1615">
        <v>0</v>
      </c>
      <c r="T1615">
        <v>290</v>
      </c>
    </row>
    <row r="1616" spans="1:20" x14ac:dyDescent="0.25">
      <c r="A1616" t="s">
        <v>4248</v>
      </c>
      <c r="B1616" s="1">
        <v>42444</v>
      </c>
      <c r="C1616" s="1">
        <v>42448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84</v>
      </c>
      <c r="R1616">
        <v>3</v>
      </c>
      <c r="S1616">
        <v>0.2</v>
      </c>
      <c r="T1616">
        <v>-13.6</v>
      </c>
    </row>
    <row r="1617" spans="1:20" x14ac:dyDescent="0.25">
      <c r="A1617" t="s">
        <v>4251</v>
      </c>
      <c r="B1617" s="1">
        <v>42226</v>
      </c>
      <c r="C1617" s="1">
        <v>42232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3.8</v>
      </c>
      <c r="R1617">
        <v>1</v>
      </c>
      <c r="S1617">
        <v>0</v>
      </c>
      <c r="T1617">
        <v>1.8</v>
      </c>
    </row>
    <row r="1618" spans="1:20" x14ac:dyDescent="0.25">
      <c r="A1618" t="s">
        <v>4251</v>
      </c>
      <c r="B1618" s="1">
        <v>42226</v>
      </c>
      <c r="C1618" s="1">
        <v>42232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19.899999999999999</v>
      </c>
    </row>
    <row r="1619" spans="1:20" x14ac:dyDescent="0.25">
      <c r="A1619" t="s">
        <v>4251</v>
      </c>
      <c r="B1619" s="1">
        <v>42226</v>
      </c>
      <c r="C1619" s="1">
        <v>42232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29.8</v>
      </c>
      <c r="R1619">
        <v>3</v>
      </c>
      <c r="S1619">
        <v>0</v>
      </c>
      <c r="T1619">
        <v>12.5</v>
      </c>
    </row>
    <row r="1620" spans="1:20" x14ac:dyDescent="0.25">
      <c r="A1620" t="s">
        <v>4254</v>
      </c>
      <c r="B1620" s="1">
        <v>42623</v>
      </c>
      <c r="C1620" s="1">
        <v>42627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59.5</v>
      </c>
      <c r="R1620">
        <v>2</v>
      </c>
      <c r="S1620">
        <v>0</v>
      </c>
      <c r="T1620">
        <v>8.9</v>
      </c>
    </row>
    <row r="1621" spans="1:20" x14ac:dyDescent="0.25">
      <c r="A1621" t="s">
        <v>4254</v>
      </c>
      <c r="B1621" s="1">
        <v>42623</v>
      </c>
      <c r="C1621" s="1">
        <v>42627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6.7</v>
      </c>
      <c r="R1621">
        <v>1</v>
      </c>
      <c r="S1621">
        <v>0</v>
      </c>
      <c r="T1621">
        <v>3.1</v>
      </c>
    </row>
    <row r="1622" spans="1:20" x14ac:dyDescent="0.25">
      <c r="A1622" t="s">
        <v>4259</v>
      </c>
      <c r="B1622" s="1">
        <v>42924</v>
      </c>
      <c r="C1622" s="1">
        <v>42931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198.5</v>
      </c>
      <c r="R1622">
        <v>2</v>
      </c>
      <c r="S1622">
        <v>0</v>
      </c>
      <c r="T1622">
        <v>99.2</v>
      </c>
    </row>
    <row r="1623" spans="1:20" x14ac:dyDescent="0.25">
      <c r="A1623" t="s">
        <v>4259</v>
      </c>
      <c r="B1623" s="1">
        <v>42924</v>
      </c>
      <c r="C1623" s="1">
        <v>42931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786.5</v>
      </c>
      <c r="R1623">
        <v>8</v>
      </c>
      <c r="S1623">
        <v>0</v>
      </c>
      <c r="T1623">
        <v>385.4</v>
      </c>
    </row>
    <row r="1624" spans="1:20" x14ac:dyDescent="0.25">
      <c r="A1624" t="s">
        <v>4259</v>
      </c>
      <c r="B1624" s="1">
        <v>42924</v>
      </c>
      <c r="C1624" s="1">
        <v>42931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23.2</v>
      </c>
      <c r="R1624">
        <v>2</v>
      </c>
      <c r="S1624">
        <v>0.2</v>
      </c>
      <c r="T1624">
        <v>7.8</v>
      </c>
    </row>
    <row r="1625" spans="1:20" x14ac:dyDescent="0.25">
      <c r="A1625" t="s">
        <v>4259</v>
      </c>
      <c r="B1625" s="1">
        <v>42924</v>
      </c>
      <c r="C1625" s="1">
        <v>42931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 t="s">
        <v>4267</v>
      </c>
      <c r="B1626" s="1">
        <v>42357</v>
      </c>
      <c r="C1626" s="1">
        <v>42362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676</v>
      </c>
      <c r="R1626">
        <v>5</v>
      </c>
      <c r="S1626">
        <v>0.2</v>
      </c>
      <c r="T1626">
        <v>84.5</v>
      </c>
    </row>
    <row r="1627" spans="1:20" x14ac:dyDescent="0.25">
      <c r="A1627" t="s">
        <v>4267</v>
      </c>
      <c r="B1627" s="1">
        <v>42357</v>
      </c>
      <c r="C1627" s="1">
        <v>42362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 s="2">
        <v>1265.9000000000001</v>
      </c>
      <c r="R1627">
        <v>3</v>
      </c>
      <c r="S1627">
        <v>0</v>
      </c>
      <c r="T1627">
        <v>557</v>
      </c>
    </row>
    <row r="1628" spans="1:20" x14ac:dyDescent="0.25">
      <c r="A1628" t="s">
        <v>4271</v>
      </c>
      <c r="B1628" s="1">
        <v>42324</v>
      </c>
      <c r="C1628" s="1">
        <v>42330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523.29999999999995</v>
      </c>
      <c r="R1628">
        <v>5</v>
      </c>
      <c r="S1628">
        <v>0</v>
      </c>
      <c r="T1628">
        <v>141.30000000000001</v>
      </c>
    </row>
    <row r="1629" spans="1:20" x14ac:dyDescent="0.25">
      <c r="A1629" t="s">
        <v>4272</v>
      </c>
      <c r="B1629" s="1">
        <v>42271</v>
      </c>
      <c r="C1629" s="1">
        <v>42277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155.30000000000001</v>
      </c>
    </row>
    <row r="1630" spans="1:20" x14ac:dyDescent="0.25">
      <c r="A1630" t="s">
        <v>4276</v>
      </c>
      <c r="B1630" s="1">
        <v>42907</v>
      </c>
      <c r="C1630" s="1">
        <v>42911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17.899999999999999</v>
      </c>
      <c r="R1630">
        <v>5</v>
      </c>
      <c r="S1630">
        <v>0.2</v>
      </c>
      <c r="T1630">
        <v>2.5</v>
      </c>
    </row>
    <row r="1631" spans="1:20" x14ac:dyDescent="0.25">
      <c r="A1631" t="s">
        <v>4276</v>
      </c>
      <c r="B1631" s="1">
        <v>42907</v>
      </c>
      <c r="C1631" s="1">
        <v>42911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41.3</v>
      </c>
      <c r="R1631">
        <v>6</v>
      </c>
      <c r="S1631">
        <v>0.7</v>
      </c>
      <c r="T1631">
        <v>-34.4</v>
      </c>
    </row>
    <row r="1632" spans="1:20" x14ac:dyDescent="0.25">
      <c r="A1632" t="s">
        <v>4279</v>
      </c>
      <c r="B1632" s="1">
        <v>42498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 s="2">
        <v>1006.1</v>
      </c>
      <c r="R1632">
        <v>3</v>
      </c>
      <c r="S1632">
        <v>0.2</v>
      </c>
      <c r="T1632">
        <v>88</v>
      </c>
    </row>
    <row r="1633" spans="1:20" x14ac:dyDescent="0.25">
      <c r="A1633" t="s">
        <v>4279</v>
      </c>
      <c r="B1633" s="1">
        <v>42498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10.7</v>
      </c>
      <c r="R1633">
        <v>2</v>
      </c>
      <c r="S1633">
        <v>0.2</v>
      </c>
      <c r="T1633">
        <v>3.7</v>
      </c>
    </row>
    <row r="1634" spans="1:20" x14ac:dyDescent="0.25">
      <c r="A1634" t="s">
        <v>4279</v>
      </c>
      <c r="B1634" s="1">
        <v>42498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10.4</v>
      </c>
      <c r="R1634">
        <v>2</v>
      </c>
      <c r="S1634">
        <v>0.2</v>
      </c>
      <c r="T1634">
        <v>3.6</v>
      </c>
    </row>
    <row r="1635" spans="1:20" x14ac:dyDescent="0.25">
      <c r="A1635" t="s">
        <v>4279</v>
      </c>
      <c r="B1635" s="1">
        <v>42498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</v>
      </c>
      <c r="R1635">
        <v>2</v>
      </c>
      <c r="S1635">
        <v>0.2</v>
      </c>
      <c r="T1635">
        <v>1.6</v>
      </c>
    </row>
    <row r="1636" spans="1:20" x14ac:dyDescent="0.25">
      <c r="A1636" t="s">
        <v>4279</v>
      </c>
      <c r="B1636" s="1">
        <v>42498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</v>
      </c>
      <c r="R1636">
        <v>2</v>
      </c>
      <c r="S1636">
        <v>0.2</v>
      </c>
      <c r="T1636">
        <v>7.3</v>
      </c>
    </row>
    <row r="1637" spans="1:20" x14ac:dyDescent="0.25">
      <c r="A1637" t="s">
        <v>4282</v>
      </c>
      <c r="B1637" s="1">
        <v>41969</v>
      </c>
      <c r="C1637" s="1">
        <v>41975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15.6</v>
      </c>
      <c r="R1637">
        <v>3</v>
      </c>
      <c r="S1637">
        <v>0.2</v>
      </c>
      <c r="T1637">
        <v>5.4</v>
      </c>
    </row>
    <row r="1638" spans="1:20" x14ac:dyDescent="0.25">
      <c r="A1638" t="s">
        <v>4282</v>
      </c>
      <c r="B1638" s="1">
        <v>41969</v>
      </c>
      <c r="C1638" s="1">
        <v>41975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669.1</v>
      </c>
      <c r="R1638">
        <v>5</v>
      </c>
      <c r="S1638">
        <v>0.2</v>
      </c>
      <c r="T1638">
        <v>-167.3</v>
      </c>
    </row>
    <row r="1639" spans="1:20" x14ac:dyDescent="0.25">
      <c r="A1639" t="s">
        <v>4282</v>
      </c>
      <c r="B1639" s="1">
        <v>41969</v>
      </c>
      <c r="C1639" s="1">
        <v>41975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</v>
      </c>
      <c r="R1639">
        <v>4</v>
      </c>
      <c r="S1639">
        <v>0.2</v>
      </c>
      <c r="T1639">
        <v>-87.7</v>
      </c>
    </row>
    <row r="1640" spans="1:20" x14ac:dyDescent="0.25">
      <c r="A1640" t="s">
        <v>4288</v>
      </c>
      <c r="B1640" s="1">
        <v>42516</v>
      </c>
      <c r="C1640" s="1">
        <v>42522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19.399999999999999</v>
      </c>
      <c r="R1640">
        <v>3</v>
      </c>
      <c r="S1640">
        <v>0</v>
      </c>
      <c r="T1640">
        <v>9.3000000000000007</v>
      </c>
    </row>
    <row r="1641" spans="1:20" x14ac:dyDescent="0.25">
      <c r="A1641" t="s">
        <v>4288</v>
      </c>
      <c r="B1641" s="1">
        <v>42516</v>
      </c>
      <c r="C1641" s="1">
        <v>42522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</v>
      </c>
      <c r="R1641">
        <v>2</v>
      </c>
      <c r="S1641">
        <v>0</v>
      </c>
      <c r="T1641">
        <v>4.4000000000000004</v>
      </c>
    </row>
    <row r="1642" spans="1:20" x14ac:dyDescent="0.25">
      <c r="A1642" t="s">
        <v>4288</v>
      </c>
      <c r="B1642" s="1">
        <v>42516</v>
      </c>
      <c r="C1642" s="1">
        <v>42522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</v>
      </c>
    </row>
    <row r="1643" spans="1:20" x14ac:dyDescent="0.25">
      <c r="A1643" t="s">
        <v>4288</v>
      </c>
      <c r="B1643" s="1">
        <v>42516</v>
      </c>
      <c r="C1643" s="1">
        <v>42522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41.4</v>
      </c>
      <c r="R1643">
        <v>3</v>
      </c>
      <c r="S1643">
        <v>0</v>
      </c>
      <c r="T1643">
        <v>17.399999999999999</v>
      </c>
    </row>
    <row r="1644" spans="1:20" x14ac:dyDescent="0.25">
      <c r="A1644" t="s">
        <v>4293</v>
      </c>
      <c r="B1644" s="1">
        <v>41972</v>
      </c>
      <c r="C1644" s="1">
        <v>41977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</v>
      </c>
      <c r="R1644">
        <v>2</v>
      </c>
      <c r="S1644">
        <v>0.2</v>
      </c>
      <c r="T1644">
        <v>3.9</v>
      </c>
    </row>
    <row r="1645" spans="1:20" x14ac:dyDescent="0.25">
      <c r="A1645" t="s">
        <v>4297</v>
      </c>
      <c r="B1645" s="1">
        <v>42082</v>
      </c>
      <c r="C1645" s="1">
        <v>42083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 s="2">
        <v>1247.5999999999999</v>
      </c>
      <c r="R1645">
        <v>3</v>
      </c>
      <c r="S1645">
        <v>0</v>
      </c>
      <c r="T1645">
        <v>349.3</v>
      </c>
    </row>
    <row r="1646" spans="1:20" x14ac:dyDescent="0.25">
      <c r="A1646" t="s">
        <v>4297</v>
      </c>
      <c r="B1646" s="1">
        <v>42082</v>
      </c>
      <c r="C1646" s="1">
        <v>42083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 s="2">
        <v>3149.9</v>
      </c>
      <c r="R1646">
        <v>7</v>
      </c>
      <c r="S1646">
        <v>0</v>
      </c>
      <c r="T1646" s="2">
        <v>1480.5</v>
      </c>
    </row>
    <row r="1647" spans="1:20" x14ac:dyDescent="0.25">
      <c r="A1647" t="s">
        <v>4297</v>
      </c>
      <c r="B1647" s="1">
        <v>42082</v>
      </c>
      <c r="C1647" s="1">
        <v>42083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100.7</v>
      </c>
    </row>
    <row r="1648" spans="1:20" x14ac:dyDescent="0.25">
      <c r="A1648" t="s">
        <v>4302</v>
      </c>
      <c r="B1648" s="1">
        <v>42309</v>
      </c>
      <c r="C1648" s="1">
        <v>42311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35.4</v>
      </c>
      <c r="R1648">
        <v>2</v>
      </c>
      <c r="S1648">
        <v>0.2</v>
      </c>
      <c r="T1648">
        <v>-3.1</v>
      </c>
    </row>
    <row r="1649" spans="1:20" x14ac:dyDescent="0.25">
      <c r="A1649" t="s">
        <v>4302</v>
      </c>
      <c r="B1649" s="1">
        <v>42309</v>
      </c>
      <c r="C1649" s="1">
        <v>42311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3.2</v>
      </c>
      <c r="R1649">
        <v>2</v>
      </c>
      <c r="S1649">
        <v>0.2</v>
      </c>
      <c r="T1649">
        <v>-0.7</v>
      </c>
    </row>
    <row r="1650" spans="1:20" x14ac:dyDescent="0.25">
      <c r="A1650" t="s">
        <v>4305</v>
      </c>
      <c r="B1650" s="1">
        <v>42273</v>
      </c>
      <c r="C1650" s="1">
        <v>42276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</v>
      </c>
      <c r="R1650">
        <v>6</v>
      </c>
      <c r="S1650">
        <v>0.7</v>
      </c>
      <c r="T1650">
        <v>-100.9</v>
      </c>
    </row>
    <row r="1651" spans="1:20" x14ac:dyDescent="0.25">
      <c r="A1651" t="s">
        <v>4305</v>
      </c>
      <c r="B1651" s="1">
        <v>42273</v>
      </c>
      <c r="C1651" s="1">
        <v>42276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45.9</v>
      </c>
      <c r="R1651">
        <v>1</v>
      </c>
      <c r="S1651">
        <v>0.4</v>
      </c>
      <c r="T1651">
        <v>-9.1999999999999993</v>
      </c>
    </row>
    <row r="1652" spans="1:20" x14ac:dyDescent="0.25">
      <c r="A1652" t="s">
        <v>4310</v>
      </c>
      <c r="B1652" s="1">
        <v>41880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</v>
      </c>
      <c r="R1652">
        <v>2</v>
      </c>
      <c r="S1652">
        <v>0</v>
      </c>
      <c r="T1652">
        <v>53.9</v>
      </c>
    </row>
    <row r="1653" spans="1:20" x14ac:dyDescent="0.25">
      <c r="A1653" t="s">
        <v>4310</v>
      </c>
      <c r="B1653" s="1">
        <v>41880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13.4</v>
      </c>
      <c r="R1653">
        <v>2</v>
      </c>
      <c r="S1653">
        <v>0</v>
      </c>
      <c r="T1653">
        <v>6.4</v>
      </c>
    </row>
    <row r="1654" spans="1:20" x14ac:dyDescent="0.25">
      <c r="A1654" t="s">
        <v>4317</v>
      </c>
      <c r="B1654" s="1">
        <v>43057</v>
      </c>
      <c r="C1654" s="1">
        <v>43060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169.7</v>
      </c>
      <c r="R1654">
        <v>6</v>
      </c>
      <c r="S1654">
        <v>0</v>
      </c>
      <c r="T1654">
        <v>45.8</v>
      </c>
    </row>
    <row r="1655" spans="1:20" x14ac:dyDescent="0.25">
      <c r="A1655" t="s">
        <v>4317</v>
      </c>
      <c r="B1655" s="1">
        <v>43057</v>
      </c>
      <c r="C1655" s="1">
        <v>43060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</v>
      </c>
      <c r="R1655">
        <v>4</v>
      </c>
      <c r="S1655">
        <v>0</v>
      </c>
      <c r="T1655">
        <v>54.3</v>
      </c>
    </row>
    <row r="1656" spans="1:20" x14ac:dyDescent="0.25">
      <c r="A1656" t="s">
        <v>4317</v>
      </c>
      <c r="B1656" s="1">
        <v>43057</v>
      </c>
      <c r="C1656" s="1">
        <v>43060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3</v>
      </c>
      <c r="R1656">
        <v>2</v>
      </c>
      <c r="S1656">
        <v>0</v>
      </c>
      <c r="T1656">
        <v>1.4</v>
      </c>
    </row>
    <row r="1657" spans="1:20" x14ac:dyDescent="0.25">
      <c r="A1657" t="s">
        <v>4317</v>
      </c>
      <c r="B1657" s="1">
        <v>43057</v>
      </c>
      <c r="C1657" s="1">
        <v>43060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8.5</v>
      </c>
      <c r="R1657">
        <v>2</v>
      </c>
      <c r="S1657">
        <v>0.2</v>
      </c>
      <c r="T1657">
        <v>3</v>
      </c>
    </row>
    <row r="1658" spans="1:20" x14ac:dyDescent="0.25">
      <c r="A1658" t="s">
        <v>4317</v>
      </c>
      <c r="B1658" s="1">
        <v>43057</v>
      </c>
      <c r="C1658" s="1">
        <v>43060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</v>
      </c>
      <c r="R1658">
        <v>3</v>
      </c>
      <c r="S1658">
        <v>0</v>
      </c>
      <c r="T1658">
        <v>9.6</v>
      </c>
    </row>
    <row r="1659" spans="1:20" x14ac:dyDescent="0.25">
      <c r="A1659" t="s">
        <v>4324</v>
      </c>
      <c r="B1659" s="1">
        <v>41771</v>
      </c>
      <c r="C1659" s="1">
        <v>41774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34.799999999999997</v>
      </c>
      <c r="R1659">
        <v>7</v>
      </c>
      <c r="S1659">
        <v>0</v>
      </c>
      <c r="T1659">
        <v>10.8</v>
      </c>
    </row>
    <row r="1660" spans="1:20" x14ac:dyDescent="0.25">
      <c r="A1660" t="s">
        <v>4325</v>
      </c>
      <c r="B1660" s="1">
        <v>42755</v>
      </c>
      <c r="C1660" s="1">
        <v>42761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160.80000000000001</v>
      </c>
      <c r="R1660">
        <v>3</v>
      </c>
      <c r="S1660">
        <v>0.2</v>
      </c>
      <c r="T1660">
        <v>10</v>
      </c>
    </row>
    <row r="1661" spans="1:20" x14ac:dyDescent="0.25">
      <c r="A1661" t="s">
        <v>4330</v>
      </c>
      <c r="B1661" s="1">
        <v>43038</v>
      </c>
      <c r="C1661" s="1">
        <v>43045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88.8</v>
      </c>
      <c r="R1661">
        <v>3</v>
      </c>
      <c r="S1661">
        <v>0.2</v>
      </c>
      <c r="T1661">
        <v>27.7</v>
      </c>
    </row>
    <row r="1662" spans="1:20" x14ac:dyDescent="0.25">
      <c r="A1662" t="s">
        <v>4330</v>
      </c>
      <c r="B1662" s="1">
        <v>43038</v>
      </c>
      <c r="C1662" s="1">
        <v>43045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</v>
      </c>
      <c r="R1662">
        <v>2</v>
      </c>
      <c r="S1662">
        <v>0.2</v>
      </c>
      <c r="T1662">
        <v>5.2</v>
      </c>
    </row>
    <row r="1663" spans="1:20" x14ac:dyDescent="0.25">
      <c r="A1663" t="s">
        <v>4333</v>
      </c>
      <c r="B1663" s="1">
        <v>42855</v>
      </c>
      <c r="C1663" s="1">
        <v>42861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677.6</v>
      </c>
      <c r="R1663">
        <v>5</v>
      </c>
      <c r="S1663">
        <v>0.4</v>
      </c>
      <c r="T1663">
        <v>-158.1</v>
      </c>
    </row>
    <row r="1664" spans="1:20" x14ac:dyDescent="0.25">
      <c r="A1664" t="s">
        <v>4333</v>
      </c>
      <c r="B1664" s="1">
        <v>42855</v>
      </c>
      <c r="C1664" s="1">
        <v>42861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13.9</v>
      </c>
      <c r="R1664">
        <v>3</v>
      </c>
      <c r="S1664">
        <v>0.7</v>
      </c>
      <c r="T1664">
        <v>-9.3000000000000007</v>
      </c>
    </row>
    <row r="1665" spans="1:20" x14ac:dyDescent="0.25">
      <c r="A1665" t="s">
        <v>4336</v>
      </c>
      <c r="B1665" s="1">
        <v>42698</v>
      </c>
      <c r="C1665" s="1">
        <v>42700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</v>
      </c>
      <c r="R1665">
        <v>5</v>
      </c>
      <c r="S1665">
        <v>0.2</v>
      </c>
      <c r="T1665">
        <v>3.7</v>
      </c>
    </row>
    <row r="1666" spans="1:20" x14ac:dyDescent="0.25">
      <c r="A1666" t="s">
        <v>4336</v>
      </c>
      <c r="B1666" s="1">
        <v>42698</v>
      </c>
      <c r="C1666" s="1">
        <v>42700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297.60000000000002</v>
      </c>
      <c r="R1666">
        <v>3</v>
      </c>
      <c r="S1666">
        <v>0.2</v>
      </c>
      <c r="T1666">
        <v>-7.4</v>
      </c>
    </row>
    <row r="1667" spans="1:20" x14ac:dyDescent="0.25">
      <c r="A1667" t="s">
        <v>4336</v>
      </c>
      <c r="B1667" s="1">
        <v>42698</v>
      </c>
      <c r="C1667" s="1">
        <v>42700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</v>
      </c>
      <c r="R1667">
        <v>3</v>
      </c>
      <c r="S1667">
        <v>0.2</v>
      </c>
      <c r="T1667">
        <v>0.9</v>
      </c>
    </row>
    <row r="1668" spans="1:20" x14ac:dyDescent="0.25">
      <c r="A1668" t="s">
        <v>4336</v>
      </c>
      <c r="B1668" s="1">
        <v>42698</v>
      </c>
      <c r="C1668" s="1">
        <v>42700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95</v>
      </c>
      <c r="R1668">
        <v>2</v>
      </c>
      <c r="S1668">
        <v>0.2</v>
      </c>
      <c r="T1668">
        <v>-2.4</v>
      </c>
    </row>
    <row r="1669" spans="1:20" x14ac:dyDescent="0.25">
      <c r="A1669" t="s">
        <v>4336</v>
      </c>
      <c r="B1669" s="1">
        <v>42698</v>
      </c>
      <c r="C1669" s="1">
        <v>42700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74.400000000000006</v>
      </c>
      <c r="R1669">
        <v>3</v>
      </c>
      <c r="S1669">
        <v>0.2</v>
      </c>
      <c r="T1669">
        <v>23.2</v>
      </c>
    </row>
    <row r="1670" spans="1:20" x14ac:dyDescent="0.25">
      <c r="A1670" t="s">
        <v>4336</v>
      </c>
      <c r="B1670" s="1">
        <v>42698</v>
      </c>
      <c r="C1670" s="1">
        <v>42700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</v>
      </c>
      <c r="R1670">
        <v>3</v>
      </c>
      <c r="S1670">
        <v>0.2</v>
      </c>
      <c r="T1670">
        <v>1.6</v>
      </c>
    </row>
    <row r="1671" spans="1:20" x14ac:dyDescent="0.25">
      <c r="A1671" t="s">
        <v>4345</v>
      </c>
      <c r="B1671" s="1">
        <v>42014</v>
      </c>
      <c r="C1671" s="1">
        <v>42019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 s="2">
        <v>1018.1</v>
      </c>
      <c r="R1671">
        <v>4</v>
      </c>
      <c r="S1671">
        <v>0.4</v>
      </c>
      <c r="T1671">
        <v>-373.3</v>
      </c>
    </row>
    <row r="1672" spans="1:20" x14ac:dyDescent="0.25">
      <c r="A1672" t="s">
        <v>4346</v>
      </c>
      <c r="B1672" s="1">
        <v>43027</v>
      </c>
      <c r="C1672" s="1">
        <v>43034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16.7</v>
      </c>
      <c r="R1672">
        <v>3</v>
      </c>
      <c r="S1672">
        <v>0.2</v>
      </c>
      <c r="T1672">
        <v>5.2</v>
      </c>
    </row>
    <row r="1673" spans="1:20" x14ac:dyDescent="0.25">
      <c r="A1673" t="s">
        <v>4349</v>
      </c>
      <c r="B1673" s="1">
        <v>42451</v>
      </c>
      <c r="C1673" s="1">
        <v>42454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58.6</v>
      </c>
      <c r="R1673">
        <v>2</v>
      </c>
      <c r="S1673">
        <v>0</v>
      </c>
      <c r="T1673">
        <v>19.3</v>
      </c>
    </row>
    <row r="1674" spans="1:20" x14ac:dyDescent="0.25">
      <c r="A1674" t="s">
        <v>4352</v>
      </c>
      <c r="B1674" s="1">
        <v>42919</v>
      </c>
      <c r="C1674" s="1">
        <v>42923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168</v>
      </c>
      <c r="R1674">
        <v>4</v>
      </c>
      <c r="S1674">
        <v>0.2</v>
      </c>
      <c r="T1674">
        <v>63</v>
      </c>
    </row>
    <row r="1675" spans="1:20" x14ac:dyDescent="0.25">
      <c r="A1675" t="s">
        <v>4354</v>
      </c>
      <c r="B1675" s="1">
        <v>42349</v>
      </c>
      <c r="C1675" s="1">
        <v>42350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</v>
      </c>
      <c r="R1675">
        <v>2</v>
      </c>
      <c r="S1675">
        <v>0</v>
      </c>
      <c r="T1675">
        <v>96.3</v>
      </c>
    </row>
    <row r="1676" spans="1:20" x14ac:dyDescent="0.25">
      <c r="A1676" t="s">
        <v>4358</v>
      </c>
      <c r="B1676" s="1">
        <v>42264</v>
      </c>
      <c r="C1676" s="1">
        <v>42268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</v>
      </c>
      <c r="R1676">
        <v>2</v>
      </c>
      <c r="S1676">
        <v>0.6</v>
      </c>
      <c r="T1676">
        <v>-10.4</v>
      </c>
    </row>
    <row r="1677" spans="1:20" x14ac:dyDescent="0.25">
      <c r="A1677" t="s">
        <v>4358</v>
      </c>
      <c r="B1677" s="1">
        <v>42264</v>
      </c>
      <c r="C1677" s="1">
        <v>42268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6.6</v>
      </c>
      <c r="R1677">
        <v>3</v>
      </c>
      <c r="S1677">
        <v>0.8</v>
      </c>
      <c r="T1677">
        <v>-10.199999999999999</v>
      </c>
    </row>
    <row r="1678" spans="1:20" x14ac:dyDescent="0.25">
      <c r="A1678" t="s">
        <v>4359</v>
      </c>
      <c r="B1678" s="1">
        <v>42508</v>
      </c>
      <c r="C1678" s="1">
        <v>42514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104.3</v>
      </c>
      <c r="R1678">
        <v>3</v>
      </c>
      <c r="S1678">
        <v>0</v>
      </c>
      <c r="T1678">
        <v>26.1</v>
      </c>
    </row>
    <row r="1679" spans="1:20" x14ac:dyDescent="0.25">
      <c r="A1679" t="s">
        <v>4359</v>
      </c>
      <c r="B1679" s="1">
        <v>42508</v>
      </c>
      <c r="C1679" s="1">
        <v>42514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17.899999999999999</v>
      </c>
      <c r="R1679">
        <v>3</v>
      </c>
      <c r="S1679">
        <v>0</v>
      </c>
      <c r="T1679">
        <v>8.8000000000000007</v>
      </c>
    </row>
    <row r="1680" spans="1:20" x14ac:dyDescent="0.25">
      <c r="A1680" t="s">
        <v>4362</v>
      </c>
      <c r="B1680" s="1">
        <v>41889</v>
      </c>
      <c r="C1680" s="1">
        <v>41895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64.8</v>
      </c>
      <c r="R1680">
        <v>1</v>
      </c>
      <c r="S1680">
        <v>0.2</v>
      </c>
      <c r="T1680">
        <v>-14.6</v>
      </c>
    </row>
    <row r="1681" spans="1:20" x14ac:dyDescent="0.25">
      <c r="A1681" t="s">
        <v>4362</v>
      </c>
      <c r="B1681" s="1">
        <v>41889</v>
      </c>
      <c r="C1681" s="1">
        <v>41895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32.4</v>
      </c>
      <c r="R1681">
        <v>3</v>
      </c>
      <c r="S1681">
        <v>0.4</v>
      </c>
      <c r="T1681">
        <v>4.3</v>
      </c>
    </row>
    <row r="1682" spans="1:20" x14ac:dyDescent="0.25">
      <c r="A1682" t="s">
        <v>4362</v>
      </c>
      <c r="B1682" s="1">
        <v>41889</v>
      </c>
      <c r="C1682" s="1">
        <v>41895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42.4</v>
      </c>
      <c r="R1682">
        <v>2</v>
      </c>
      <c r="S1682">
        <v>0.2</v>
      </c>
      <c r="T1682">
        <v>8.5</v>
      </c>
    </row>
    <row r="1683" spans="1:20" x14ac:dyDescent="0.25">
      <c r="A1683" t="s">
        <v>4362</v>
      </c>
      <c r="B1683" s="1">
        <v>41889</v>
      </c>
      <c r="C1683" s="1">
        <v>41895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</v>
      </c>
      <c r="R1683">
        <v>4</v>
      </c>
      <c r="S1683">
        <v>0.7</v>
      </c>
      <c r="T1683">
        <v>-559.4</v>
      </c>
    </row>
    <row r="1684" spans="1:20" x14ac:dyDescent="0.25">
      <c r="A1684" t="s">
        <v>4367</v>
      </c>
      <c r="B1684" s="1">
        <v>42642</v>
      </c>
      <c r="C1684" s="1">
        <v>42644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19</v>
      </c>
      <c r="R1684">
        <v>1</v>
      </c>
      <c r="S1684">
        <v>0</v>
      </c>
      <c r="T1684">
        <v>9.1</v>
      </c>
    </row>
    <row r="1685" spans="1:20" x14ac:dyDescent="0.25">
      <c r="A1685" t="s">
        <v>4370</v>
      </c>
      <c r="B1685" s="1">
        <v>42681</v>
      </c>
      <c r="C1685" s="1">
        <v>42686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</v>
      </c>
      <c r="R1685">
        <v>3</v>
      </c>
      <c r="S1685">
        <v>0</v>
      </c>
      <c r="T1685">
        <v>6.2</v>
      </c>
    </row>
    <row r="1686" spans="1:20" x14ac:dyDescent="0.25">
      <c r="A1686" t="s">
        <v>4371</v>
      </c>
      <c r="B1686" s="1">
        <v>42849</v>
      </c>
      <c r="C1686" s="1">
        <v>42852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99.3</v>
      </c>
      <c r="R1686">
        <v>2</v>
      </c>
      <c r="S1686">
        <v>0.2</v>
      </c>
      <c r="T1686">
        <v>12.4</v>
      </c>
    </row>
    <row r="1687" spans="1:20" x14ac:dyDescent="0.25">
      <c r="A1687" t="s">
        <v>4371</v>
      </c>
      <c r="B1687" s="1">
        <v>42849</v>
      </c>
      <c r="C1687" s="1">
        <v>42852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1.2</v>
      </c>
      <c r="R1687">
        <v>2</v>
      </c>
      <c r="S1687">
        <v>0.7</v>
      </c>
      <c r="T1687">
        <v>-1</v>
      </c>
    </row>
    <row r="1688" spans="1:20" x14ac:dyDescent="0.25">
      <c r="A1688" t="s">
        <v>4371</v>
      </c>
      <c r="B1688" s="1">
        <v>42849</v>
      </c>
      <c r="C1688" s="1">
        <v>42852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</v>
      </c>
      <c r="R1688">
        <v>2</v>
      </c>
      <c r="S1688">
        <v>0.7</v>
      </c>
      <c r="T1688">
        <v>-5.8</v>
      </c>
    </row>
    <row r="1689" spans="1:20" x14ac:dyDescent="0.25">
      <c r="A1689" t="s">
        <v>4376</v>
      </c>
      <c r="B1689" s="1">
        <v>43079</v>
      </c>
      <c r="C1689" s="1">
        <v>43081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10.4</v>
      </c>
      <c r="R1689">
        <v>2</v>
      </c>
      <c r="S1689">
        <v>0.2</v>
      </c>
      <c r="T1689">
        <v>3.6</v>
      </c>
    </row>
    <row r="1690" spans="1:20" x14ac:dyDescent="0.25">
      <c r="A1690" t="s">
        <v>4376</v>
      </c>
      <c r="B1690" s="1">
        <v>43079</v>
      </c>
      <c r="C1690" s="1">
        <v>43081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310.89999999999998</v>
      </c>
      <c r="R1690">
        <v>2</v>
      </c>
      <c r="S1690">
        <v>0.2</v>
      </c>
      <c r="T1690">
        <v>23.3</v>
      </c>
    </row>
    <row r="1691" spans="1:20" x14ac:dyDescent="0.25">
      <c r="A1691" t="s">
        <v>4377</v>
      </c>
      <c r="B1691" s="1">
        <v>41867</v>
      </c>
      <c r="C1691" s="1">
        <v>41871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853.1</v>
      </c>
      <c r="R1691">
        <v>6</v>
      </c>
      <c r="S1691">
        <v>0.4</v>
      </c>
      <c r="T1691">
        <v>-227.5</v>
      </c>
    </row>
    <row r="1692" spans="1:20" x14ac:dyDescent="0.25">
      <c r="A1692" t="s">
        <v>4378</v>
      </c>
      <c r="B1692" s="1">
        <v>43078</v>
      </c>
      <c r="C1692" s="1">
        <v>43084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33.5</v>
      </c>
      <c r="R1692">
        <v>5</v>
      </c>
      <c r="S1692">
        <v>0</v>
      </c>
      <c r="T1692">
        <v>15.4</v>
      </c>
    </row>
    <row r="1693" spans="1:20" x14ac:dyDescent="0.25">
      <c r="A1693" t="s">
        <v>4378</v>
      </c>
      <c r="B1693" s="1">
        <v>43078</v>
      </c>
      <c r="C1693" s="1">
        <v>43084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5.0999999999999996</v>
      </c>
    </row>
    <row r="1694" spans="1:20" x14ac:dyDescent="0.25">
      <c r="A1694" t="s">
        <v>4382</v>
      </c>
      <c r="B1694" s="1">
        <v>42443</v>
      </c>
      <c r="C1694" s="1">
        <v>42448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21.9</v>
      </c>
      <c r="R1694">
        <v>5</v>
      </c>
      <c r="S1694">
        <v>0.2</v>
      </c>
      <c r="T1694">
        <v>6.3</v>
      </c>
    </row>
    <row r="1695" spans="1:20" x14ac:dyDescent="0.25">
      <c r="A1695" t="s">
        <v>4385</v>
      </c>
      <c r="B1695" s="1">
        <v>42547</v>
      </c>
      <c r="C1695" s="1">
        <v>42550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</v>
      </c>
      <c r="R1695">
        <v>2</v>
      </c>
      <c r="S1695">
        <v>0.2</v>
      </c>
      <c r="T1695">
        <v>3.6</v>
      </c>
    </row>
    <row r="1696" spans="1:20" x14ac:dyDescent="0.25">
      <c r="A1696" t="s">
        <v>4388</v>
      </c>
      <c r="B1696" s="1">
        <v>42272</v>
      </c>
      <c r="C1696" s="1">
        <v>42275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64</v>
      </c>
      <c r="R1696">
        <v>4</v>
      </c>
      <c r="S1696">
        <v>0</v>
      </c>
      <c r="T1696">
        <v>19.8</v>
      </c>
    </row>
    <row r="1697" spans="1:20" x14ac:dyDescent="0.25">
      <c r="A1697" t="s">
        <v>4388</v>
      </c>
      <c r="B1697" s="1">
        <v>42272</v>
      </c>
      <c r="C1697" s="1">
        <v>42275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14.5</v>
      </c>
      <c r="R1697">
        <v>3</v>
      </c>
      <c r="S1697">
        <v>0</v>
      </c>
      <c r="T1697">
        <v>7.1</v>
      </c>
    </row>
    <row r="1698" spans="1:20" x14ac:dyDescent="0.25">
      <c r="A1698" t="s">
        <v>4388</v>
      </c>
      <c r="B1698" s="1">
        <v>42272</v>
      </c>
      <c r="C1698" s="1">
        <v>42275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105</v>
      </c>
      <c r="R1698">
        <v>2</v>
      </c>
      <c r="S1698">
        <v>0</v>
      </c>
      <c r="T1698">
        <v>52.5</v>
      </c>
    </row>
    <row r="1699" spans="1:20" x14ac:dyDescent="0.25">
      <c r="A1699" t="s">
        <v>4392</v>
      </c>
      <c r="B1699" s="1">
        <v>42365</v>
      </c>
      <c r="C1699" s="1">
        <v>42369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107</v>
      </c>
      <c r="R1699">
        <v>2</v>
      </c>
      <c r="S1699">
        <v>0</v>
      </c>
      <c r="T1699">
        <v>31</v>
      </c>
    </row>
    <row r="1700" spans="1:20" x14ac:dyDescent="0.25">
      <c r="A1700" t="s">
        <v>4392</v>
      </c>
      <c r="B1700" s="1">
        <v>42365</v>
      </c>
      <c r="C1700" s="1">
        <v>42369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21.6</v>
      </c>
      <c r="R1700">
        <v>7</v>
      </c>
      <c r="S1700">
        <v>0</v>
      </c>
      <c r="T1700">
        <v>10.3</v>
      </c>
    </row>
    <row r="1701" spans="1:20" x14ac:dyDescent="0.25">
      <c r="A1701" t="s">
        <v>4395</v>
      </c>
      <c r="B1701" s="1">
        <v>41793</v>
      </c>
      <c r="C1701" s="1">
        <v>41797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515.9</v>
      </c>
      <c r="R1701">
        <v>6</v>
      </c>
      <c r="S1701">
        <v>0</v>
      </c>
      <c r="T1701">
        <v>113.5</v>
      </c>
    </row>
    <row r="1702" spans="1:20" x14ac:dyDescent="0.25">
      <c r="A1702" t="s">
        <v>4396</v>
      </c>
      <c r="B1702" s="1">
        <v>42198</v>
      </c>
      <c r="C1702" s="1">
        <v>42200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</v>
      </c>
      <c r="R1702">
        <v>2</v>
      </c>
      <c r="S1702">
        <v>0.2</v>
      </c>
      <c r="T1702">
        <v>4.3</v>
      </c>
    </row>
    <row r="1703" spans="1:20" x14ac:dyDescent="0.25">
      <c r="A1703" t="s">
        <v>4396</v>
      </c>
      <c r="B1703" s="1">
        <v>42198</v>
      </c>
      <c r="C1703" s="1">
        <v>42200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 s="2">
        <v>1931</v>
      </c>
      <c r="R1703">
        <v>9</v>
      </c>
      <c r="S1703">
        <v>0.1</v>
      </c>
      <c r="T1703">
        <v>321.8</v>
      </c>
    </row>
    <row r="1704" spans="1:20" x14ac:dyDescent="0.25">
      <c r="A1704" t="s">
        <v>4396</v>
      </c>
      <c r="B1704" s="1">
        <v>42198</v>
      </c>
      <c r="C1704" s="1">
        <v>42200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10</v>
      </c>
      <c r="R1704">
        <v>2</v>
      </c>
      <c r="S1704">
        <v>0</v>
      </c>
      <c r="T1704">
        <v>4.7</v>
      </c>
    </row>
    <row r="1705" spans="1:20" x14ac:dyDescent="0.25">
      <c r="A1705" t="s">
        <v>4397</v>
      </c>
      <c r="B1705" s="1">
        <v>41672</v>
      </c>
      <c r="C1705" s="1">
        <v>41676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12.4</v>
      </c>
      <c r="R1705">
        <v>5</v>
      </c>
      <c r="S1705">
        <v>0</v>
      </c>
      <c r="T1705">
        <v>5.8</v>
      </c>
    </row>
    <row r="1706" spans="1:20" x14ac:dyDescent="0.25">
      <c r="A1706" t="s">
        <v>4401</v>
      </c>
      <c r="B1706" s="1">
        <v>42437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9.6999999999999993</v>
      </c>
      <c r="R1706">
        <v>3</v>
      </c>
      <c r="S1706">
        <v>0.7</v>
      </c>
      <c r="T1706">
        <v>-7.1</v>
      </c>
    </row>
    <row r="1707" spans="1:20" x14ac:dyDescent="0.25">
      <c r="A1707" t="s">
        <v>4402</v>
      </c>
      <c r="B1707" s="1">
        <v>42330</v>
      </c>
      <c r="C1707" s="1">
        <v>42334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</v>
      </c>
      <c r="R1707">
        <v>2</v>
      </c>
      <c r="S1707">
        <v>0.7</v>
      </c>
      <c r="T1707">
        <v>-9.3000000000000007</v>
      </c>
    </row>
    <row r="1708" spans="1:20" x14ac:dyDescent="0.25">
      <c r="A1708" t="s">
        <v>4403</v>
      </c>
      <c r="B1708" s="1">
        <v>43038</v>
      </c>
      <c r="C1708" s="1">
        <v>43044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43.9</v>
      </c>
      <c r="R1708">
        <v>6</v>
      </c>
      <c r="S1708">
        <v>0</v>
      </c>
      <c r="T1708">
        <v>20.6</v>
      </c>
    </row>
    <row r="1709" spans="1:20" x14ac:dyDescent="0.25">
      <c r="A1709" t="s">
        <v>4403</v>
      </c>
      <c r="B1709" s="1">
        <v>43038</v>
      </c>
      <c r="C1709" s="1">
        <v>43044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148.5</v>
      </c>
      <c r="R1709">
        <v>2</v>
      </c>
      <c r="S1709">
        <v>0.2</v>
      </c>
      <c r="T1709">
        <v>16.7</v>
      </c>
    </row>
    <row r="1710" spans="1:20" x14ac:dyDescent="0.25">
      <c r="A1710" t="s">
        <v>4403</v>
      </c>
      <c r="B1710" s="1">
        <v>43038</v>
      </c>
      <c r="C1710" s="1">
        <v>43044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</v>
      </c>
      <c r="R1710">
        <v>2</v>
      </c>
      <c r="S1710">
        <v>0</v>
      </c>
      <c r="T1710">
        <v>3.7</v>
      </c>
    </row>
    <row r="1711" spans="1:20" x14ac:dyDescent="0.25">
      <c r="A1711" t="s">
        <v>4403</v>
      </c>
      <c r="B1711" s="1">
        <v>43038</v>
      </c>
      <c r="C1711" s="1">
        <v>43044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72</v>
      </c>
      <c r="R1711">
        <v>1</v>
      </c>
      <c r="S1711">
        <v>0.2</v>
      </c>
      <c r="T1711">
        <v>-0.9</v>
      </c>
    </row>
    <row r="1712" spans="1:20" x14ac:dyDescent="0.25">
      <c r="A1712" t="s">
        <v>4403</v>
      </c>
      <c r="B1712" s="1">
        <v>43038</v>
      </c>
      <c r="C1712" s="1">
        <v>43044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6.6</v>
      </c>
    </row>
    <row r="1713" spans="1:20" x14ac:dyDescent="0.25">
      <c r="A1713" t="s">
        <v>4403</v>
      </c>
      <c r="B1713" s="1">
        <v>43038</v>
      </c>
      <c r="C1713" s="1">
        <v>43044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 s="2">
        <v>1702.1</v>
      </c>
      <c r="R1713">
        <v>14</v>
      </c>
      <c r="S1713">
        <v>0</v>
      </c>
      <c r="T1713">
        <v>510.6</v>
      </c>
    </row>
    <row r="1714" spans="1:20" x14ac:dyDescent="0.25">
      <c r="A1714" t="s">
        <v>4410</v>
      </c>
      <c r="B1714" s="1">
        <v>42034</v>
      </c>
      <c r="C1714" s="1">
        <v>42039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</v>
      </c>
      <c r="R1714">
        <v>6</v>
      </c>
      <c r="S1714">
        <v>0.2</v>
      </c>
      <c r="T1714">
        <v>5</v>
      </c>
    </row>
    <row r="1715" spans="1:20" x14ac:dyDescent="0.25">
      <c r="A1715" t="s">
        <v>4413</v>
      </c>
      <c r="B1715" s="1">
        <v>42986</v>
      </c>
      <c r="C1715" s="1">
        <v>42991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</v>
      </c>
      <c r="R1715">
        <v>7</v>
      </c>
      <c r="S1715">
        <v>0.5</v>
      </c>
      <c r="T1715">
        <v>-566.6</v>
      </c>
    </row>
    <row r="1716" spans="1:20" x14ac:dyDescent="0.25">
      <c r="A1716" t="s">
        <v>4414</v>
      </c>
      <c r="B1716" s="1">
        <v>43015</v>
      </c>
      <c r="C1716" s="1">
        <v>43021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307.7</v>
      </c>
      <c r="R1716">
        <v>2</v>
      </c>
      <c r="S1716">
        <v>0.2</v>
      </c>
      <c r="T1716">
        <v>-14.5</v>
      </c>
    </row>
    <row r="1717" spans="1:20" x14ac:dyDescent="0.25">
      <c r="A1717" t="s">
        <v>4417</v>
      </c>
      <c r="B1717" s="1">
        <v>42490</v>
      </c>
      <c r="C1717" s="1">
        <v>42494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</v>
      </c>
      <c r="R1717">
        <v>2</v>
      </c>
      <c r="S1717">
        <v>0.2</v>
      </c>
      <c r="T1717">
        <v>2.8</v>
      </c>
    </row>
    <row r="1718" spans="1:20" x14ac:dyDescent="0.25">
      <c r="A1718" t="s">
        <v>4418</v>
      </c>
      <c r="B1718" s="1">
        <v>42509</v>
      </c>
      <c r="C1718" s="1">
        <v>42514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70.400000000000006</v>
      </c>
    </row>
    <row r="1719" spans="1:20" x14ac:dyDescent="0.25">
      <c r="A1719" t="s">
        <v>4418</v>
      </c>
      <c r="B1719" s="1">
        <v>42509</v>
      </c>
      <c r="C1719" s="1">
        <v>42514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25">
      <c r="A1720" t="s">
        <v>4418</v>
      </c>
      <c r="B1720" s="1">
        <v>42509</v>
      </c>
      <c r="C1720" s="1">
        <v>42514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</v>
      </c>
      <c r="R1720">
        <v>4</v>
      </c>
      <c r="S1720">
        <v>0</v>
      </c>
      <c r="T1720">
        <v>15.1</v>
      </c>
    </row>
    <row r="1721" spans="1:20" x14ac:dyDescent="0.25">
      <c r="A1721" t="s">
        <v>4418</v>
      </c>
      <c r="B1721" s="1">
        <v>42509</v>
      </c>
      <c r="C1721" s="1">
        <v>42514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39.799999999999997</v>
      </c>
      <c r="R1721">
        <v>8</v>
      </c>
      <c r="S1721">
        <v>0</v>
      </c>
      <c r="T1721">
        <v>12.3</v>
      </c>
    </row>
    <row r="1722" spans="1:20" x14ac:dyDescent="0.25">
      <c r="A1722" t="s">
        <v>4418</v>
      </c>
      <c r="B1722" s="1">
        <v>42509</v>
      </c>
      <c r="C1722" s="1">
        <v>42514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</v>
      </c>
      <c r="R1722">
        <v>4</v>
      </c>
      <c r="S1722">
        <v>0.2</v>
      </c>
      <c r="T1722">
        <v>14.9</v>
      </c>
    </row>
    <row r="1723" spans="1:20" x14ac:dyDescent="0.25">
      <c r="A1723" t="s">
        <v>4421</v>
      </c>
      <c r="B1723" s="1">
        <v>42358</v>
      </c>
      <c r="C1723" s="1">
        <v>42363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160</v>
      </c>
      <c r="R1723">
        <v>2</v>
      </c>
      <c r="S1723">
        <v>0.2</v>
      </c>
      <c r="T1723">
        <v>12</v>
      </c>
    </row>
    <row r="1724" spans="1:20" x14ac:dyDescent="0.25">
      <c r="A1724" t="s">
        <v>4421</v>
      </c>
      <c r="B1724" s="1">
        <v>42358</v>
      </c>
      <c r="C1724" s="1">
        <v>42363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256</v>
      </c>
      <c r="R1724">
        <v>4</v>
      </c>
      <c r="S1724">
        <v>0.2</v>
      </c>
      <c r="T1724">
        <v>51.2</v>
      </c>
    </row>
    <row r="1725" spans="1:20" x14ac:dyDescent="0.25">
      <c r="A1725" t="s">
        <v>4421</v>
      </c>
      <c r="B1725" s="1">
        <v>42358</v>
      </c>
      <c r="C1725" s="1">
        <v>42363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359.1</v>
      </c>
      <c r="R1725">
        <v>3</v>
      </c>
      <c r="S1725">
        <v>0.3</v>
      </c>
      <c r="T1725">
        <v>-71.8</v>
      </c>
    </row>
    <row r="1726" spans="1:20" x14ac:dyDescent="0.25">
      <c r="A1726" t="s">
        <v>4426</v>
      </c>
      <c r="B1726" s="1">
        <v>42357</v>
      </c>
      <c r="C1726" s="1">
        <v>42358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434.4</v>
      </c>
      <c r="R1726">
        <v>3</v>
      </c>
      <c r="S1726">
        <v>0.2</v>
      </c>
      <c r="T1726">
        <v>43.4</v>
      </c>
    </row>
    <row r="1727" spans="1:20" x14ac:dyDescent="0.25">
      <c r="A1727" t="s">
        <v>4426</v>
      </c>
      <c r="B1727" s="1">
        <v>42357</v>
      </c>
      <c r="C1727" s="1">
        <v>42358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3.6</v>
      </c>
      <c r="R1727">
        <v>2</v>
      </c>
      <c r="S1727">
        <v>0.2</v>
      </c>
      <c r="T1727">
        <v>0.4</v>
      </c>
    </row>
    <row r="1728" spans="1:20" x14ac:dyDescent="0.25">
      <c r="A1728" t="s">
        <v>4426</v>
      </c>
      <c r="B1728" s="1">
        <v>42357</v>
      </c>
      <c r="C1728" s="1">
        <v>42358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</v>
      </c>
      <c r="R1728">
        <v>4</v>
      </c>
      <c r="S1728">
        <v>0.2</v>
      </c>
      <c r="T1728">
        <v>7.8</v>
      </c>
    </row>
    <row r="1729" spans="1:20" x14ac:dyDescent="0.25">
      <c r="A1729" t="s">
        <v>4433</v>
      </c>
      <c r="B1729" s="1">
        <v>42854</v>
      </c>
      <c r="C1729" s="1">
        <v>42859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 s="2">
        <v>1048.4000000000001</v>
      </c>
      <c r="R1729">
        <v>5</v>
      </c>
      <c r="S1729">
        <v>0.4</v>
      </c>
      <c r="T1729">
        <v>-69.900000000000006</v>
      </c>
    </row>
    <row r="1730" spans="1:20" x14ac:dyDescent="0.25">
      <c r="A1730" t="s">
        <v>4438</v>
      </c>
      <c r="B1730" s="1">
        <v>42407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 t="s">
        <v>4438</v>
      </c>
      <c r="B1731" s="1">
        <v>42407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</v>
      </c>
      <c r="R1731">
        <v>3</v>
      </c>
      <c r="S1731">
        <v>0</v>
      </c>
      <c r="T1731">
        <v>3.6</v>
      </c>
    </row>
    <row r="1732" spans="1:20" x14ac:dyDescent="0.25">
      <c r="A1732" t="s">
        <v>4439</v>
      </c>
      <c r="B1732" s="1">
        <v>41910</v>
      </c>
      <c r="C1732" s="1">
        <v>41915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96.3</v>
      </c>
      <c r="R1732">
        <v>8</v>
      </c>
      <c r="S1732">
        <v>0.2</v>
      </c>
      <c r="T1732">
        <v>31.3</v>
      </c>
    </row>
    <row r="1733" spans="1:20" x14ac:dyDescent="0.25">
      <c r="A1733" t="s">
        <v>4439</v>
      </c>
      <c r="B1733" s="1">
        <v>41910</v>
      </c>
      <c r="C1733" s="1">
        <v>41915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10.7</v>
      </c>
      <c r="R1733">
        <v>2</v>
      </c>
      <c r="S1733">
        <v>0.2</v>
      </c>
      <c r="T1733">
        <v>3.7</v>
      </c>
    </row>
    <row r="1734" spans="1:20" x14ac:dyDescent="0.25">
      <c r="A1734" t="s">
        <v>4442</v>
      </c>
      <c r="B1734" s="1">
        <v>42561</v>
      </c>
      <c r="C1734" s="1">
        <v>42565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</v>
      </c>
      <c r="R1734">
        <v>3</v>
      </c>
      <c r="S1734">
        <v>0.2</v>
      </c>
      <c r="T1734">
        <v>-33.799999999999997</v>
      </c>
    </row>
    <row r="1735" spans="1:20" x14ac:dyDescent="0.25">
      <c r="A1735" t="s">
        <v>4442</v>
      </c>
      <c r="B1735" s="1">
        <v>42561</v>
      </c>
      <c r="C1735" s="1">
        <v>42565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154.19999999999999</v>
      </c>
      <c r="R1735">
        <v>4</v>
      </c>
      <c r="S1735">
        <v>0.2</v>
      </c>
      <c r="T1735">
        <v>17.399999999999999</v>
      </c>
    </row>
    <row r="1736" spans="1:20" x14ac:dyDescent="0.25">
      <c r="A1736" t="s">
        <v>4443</v>
      </c>
      <c r="B1736" s="1">
        <v>42945</v>
      </c>
      <c r="C1736" s="1">
        <v>42948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34.9</v>
      </c>
      <c r="R1736">
        <v>2</v>
      </c>
      <c r="S1736">
        <v>0.2</v>
      </c>
      <c r="T1736">
        <v>6.5</v>
      </c>
    </row>
    <row r="1737" spans="1:20" x14ac:dyDescent="0.25">
      <c r="A1737" t="s">
        <v>4443</v>
      </c>
      <c r="B1737" s="1">
        <v>42945</v>
      </c>
      <c r="C1737" s="1">
        <v>42948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1.4</v>
      </c>
    </row>
    <row r="1738" spans="1:20" x14ac:dyDescent="0.25">
      <c r="A1738" t="s">
        <v>4443</v>
      </c>
      <c r="B1738" s="1">
        <v>42945</v>
      </c>
      <c r="C1738" s="1">
        <v>42948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4.4000000000000004</v>
      </c>
      <c r="R1738">
        <v>3</v>
      </c>
      <c r="S1738">
        <v>0.2</v>
      </c>
      <c r="T1738">
        <v>0.4</v>
      </c>
    </row>
    <row r="1739" spans="1:20" x14ac:dyDescent="0.25">
      <c r="A1739" t="s">
        <v>4446</v>
      </c>
      <c r="B1739" s="1">
        <v>42250</v>
      </c>
      <c r="C1739" s="1">
        <v>42256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</v>
      </c>
      <c r="R1739">
        <v>3</v>
      </c>
      <c r="S1739">
        <v>0</v>
      </c>
      <c r="T1739">
        <v>8.5</v>
      </c>
    </row>
    <row r="1740" spans="1:20" x14ac:dyDescent="0.25">
      <c r="A1740" t="s">
        <v>4446</v>
      </c>
      <c r="B1740" s="1">
        <v>42250</v>
      </c>
      <c r="C1740" s="1">
        <v>42256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</v>
      </c>
    </row>
    <row r="1741" spans="1:20" x14ac:dyDescent="0.25">
      <c r="A1741" t="s">
        <v>4446</v>
      </c>
      <c r="B1741" s="1">
        <v>42250</v>
      </c>
      <c r="C1741" s="1">
        <v>42256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129.5</v>
      </c>
      <c r="R1741">
        <v>5</v>
      </c>
      <c r="S1741">
        <v>0</v>
      </c>
      <c r="T1741">
        <v>46.6</v>
      </c>
    </row>
    <row r="1742" spans="1:20" x14ac:dyDescent="0.25">
      <c r="A1742" t="s">
        <v>4449</v>
      </c>
      <c r="B1742" s="1">
        <v>41860</v>
      </c>
      <c r="C1742" s="1">
        <v>41867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20.9</v>
      </c>
      <c r="R1742">
        <v>8</v>
      </c>
      <c r="S1742">
        <v>0</v>
      </c>
      <c r="T1742">
        <v>9.6</v>
      </c>
    </row>
    <row r="1743" spans="1:20" x14ac:dyDescent="0.25">
      <c r="A1743" t="s">
        <v>4452</v>
      </c>
      <c r="B1743" s="1">
        <v>43038</v>
      </c>
      <c r="C1743" s="1">
        <v>43042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</v>
      </c>
      <c r="R1743">
        <v>4</v>
      </c>
      <c r="S1743">
        <v>0.2</v>
      </c>
      <c r="T1743">
        <v>7.3</v>
      </c>
    </row>
    <row r="1744" spans="1:20" x14ac:dyDescent="0.25">
      <c r="A1744" t="s">
        <v>4452</v>
      </c>
      <c r="B1744" s="1">
        <v>43038</v>
      </c>
      <c r="C1744" s="1">
        <v>43042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7.2</v>
      </c>
      <c r="R1744">
        <v>2</v>
      </c>
      <c r="S1744">
        <v>0.2</v>
      </c>
      <c r="T1744">
        <v>1</v>
      </c>
    </row>
    <row r="1745" spans="1:20" x14ac:dyDescent="0.25">
      <c r="A1745" t="s">
        <v>4452</v>
      </c>
      <c r="B1745" s="1">
        <v>43038</v>
      </c>
      <c r="C1745" s="1">
        <v>43042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11.2</v>
      </c>
      <c r="R1745">
        <v>2</v>
      </c>
      <c r="S1745">
        <v>0.2</v>
      </c>
      <c r="T1745">
        <v>-2.5</v>
      </c>
    </row>
    <row r="1746" spans="1:20" x14ac:dyDescent="0.25">
      <c r="A1746" t="s">
        <v>4452</v>
      </c>
      <c r="B1746" s="1">
        <v>43038</v>
      </c>
      <c r="C1746" s="1">
        <v>43042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5">
      <c r="A1747" t="s">
        <v>4455</v>
      </c>
      <c r="B1747" s="1">
        <v>41796</v>
      </c>
      <c r="C1747" s="1">
        <v>41799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13.4</v>
      </c>
      <c r="R1747">
        <v>2</v>
      </c>
      <c r="S1747">
        <v>0</v>
      </c>
      <c r="T1747">
        <v>4.9000000000000004</v>
      </c>
    </row>
    <row r="1748" spans="1:20" x14ac:dyDescent="0.25">
      <c r="A1748" t="s">
        <v>4456</v>
      </c>
      <c r="B1748" s="1">
        <v>42595</v>
      </c>
      <c r="C1748" s="1">
        <v>42599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</v>
      </c>
      <c r="R1748">
        <v>8</v>
      </c>
      <c r="S1748">
        <v>0.7</v>
      </c>
      <c r="T1748">
        <v>-8.1999999999999993</v>
      </c>
    </row>
    <row r="1749" spans="1:20" x14ac:dyDescent="0.25">
      <c r="A1749" t="s">
        <v>4456</v>
      </c>
      <c r="B1749" s="1">
        <v>42595</v>
      </c>
      <c r="C1749" s="1">
        <v>42599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10.3</v>
      </c>
      <c r="R1749">
        <v>3</v>
      </c>
      <c r="S1749">
        <v>0.2</v>
      </c>
      <c r="T1749">
        <v>3.2</v>
      </c>
    </row>
    <row r="1750" spans="1:20" x14ac:dyDescent="0.25">
      <c r="A1750" t="s">
        <v>4458</v>
      </c>
      <c r="B1750" s="1">
        <v>41754</v>
      </c>
      <c r="C1750" s="1">
        <v>41758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10.4</v>
      </c>
      <c r="R1750">
        <v>2</v>
      </c>
      <c r="S1750">
        <v>0.2</v>
      </c>
      <c r="T1750">
        <v>3.6</v>
      </c>
    </row>
    <row r="1751" spans="1:20" x14ac:dyDescent="0.25">
      <c r="A1751" t="s">
        <v>4458</v>
      </c>
      <c r="B1751" s="1">
        <v>41754</v>
      </c>
      <c r="C1751" s="1">
        <v>41758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</v>
      </c>
      <c r="R1751">
        <v>3</v>
      </c>
      <c r="S1751">
        <v>0.2</v>
      </c>
      <c r="T1751">
        <v>0.5</v>
      </c>
    </row>
    <row r="1752" spans="1:20" x14ac:dyDescent="0.25">
      <c r="A1752" t="s">
        <v>4461</v>
      </c>
      <c r="B1752" s="1">
        <v>42330</v>
      </c>
      <c r="C1752" s="1">
        <v>42335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207</v>
      </c>
      <c r="R1752">
        <v>2</v>
      </c>
      <c r="S1752">
        <v>0.3</v>
      </c>
      <c r="T1752">
        <v>-32.5</v>
      </c>
    </row>
    <row r="1753" spans="1:20" x14ac:dyDescent="0.25">
      <c r="A1753" t="s">
        <v>4464</v>
      </c>
      <c r="B1753" s="1">
        <v>43022</v>
      </c>
      <c r="C1753" s="1">
        <v>43025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9.5</v>
      </c>
      <c r="R1753">
        <v>2</v>
      </c>
      <c r="S1753">
        <v>0</v>
      </c>
      <c r="T1753">
        <v>3.7</v>
      </c>
    </row>
    <row r="1754" spans="1:20" x14ac:dyDescent="0.25">
      <c r="A1754" t="s">
        <v>4467</v>
      </c>
      <c r="B1754" s="1">
        <v>43071</v>
      </c>
      <c r="C1754" s="1">
        <v>43074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</v>
      </c>
      <c r="R1754">
        <v>9</v>
      </c>
      <c r="S1754">
        <v>0</v>
      </c>
      <c r="T1754">
        <v>151.1</v>
      </c>
    </row>
    <row r="1755" spans="1:20" x14ac:dyDescent="0.25">
      <c r="A1755" t="s">
        <v>4467</v>
      </c>
      <c r="B1755" s="1">
        <v>43071</v>
      </c>
      <c r="C1755" s="1">
        <v>43074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</v>
      </c>
      <c r="R1755">
        <v>2</v>
      </c>
      <c r="S1755">
        <v>0</v>
      </c>
      <c r="T1755">
        <v>53.9</v>
      </c>
    </row>
    <row r="1756" spans="1:20" x14ac:dyDescent="0.25">
      <c r="A1756" t="s">
        <v>4467</v>
      </c>
      <c r="B1756" s="1">
        <v>43071</v>
      </c>
      <c r="C1756" s="1">
        <v>43074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8.6</v>
      </c>
      <c r="R1756">
        <v>2</v>
      </c>
      <c r="S1756">
        <v>0</v>
      </c>
      <c r="T1756">
        <v>3.9</v>
      </c>
    </row>
    <row r="1757" spans="1:20" x14ac:dyDescent="0.25">
      <c r="A1757" t="s">
        <v>4470</v>
      </c>
      <c r="B1757" s="1">
        <v>42346</v>
      </c>
      <c r="C1757" s="1">
        <v>42349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</v>
      </c>
      <c r="R1757">
        <v>11</v>
      </c>
      <c r="S1757">
        <v>0.2</v>
      </c>
      <c r="T1757">
        <v>130.80000000000001</v>
      </c>
    </row>
    <row r="1758" spans="1:20" x14ac:dyDescent="0.25">
      <c r="A1758" t="s">
        <v>4470</v>
      </c>
      <c r="B1758" s="1">
        <v>42346</v>
      </c>
      <c r="C1758" s="1">
        <v>42349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 s="2">
        <v>1718.4</v>
      </c>
      <c r="R1758">
        <v>6</v>
      </c>
      <c r="S1758">
        <v>0.2</v>
      </c>
      <c r="T1758">
        <v>150.4</v>
      </c>
    </row>
    <row r="1759" spans="1:20" x14ac:dyDescent="0.25">
      <c r="A1759" t="s">
        <v>4473</v>
      </c>
      <c r="B1759" s="1">
        <v>42198</v>
      </c>
      <c r="C1759" s="1">
        <v>42200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41.6</v>
      </c>
      <c r="R1759">
        <v>6</v>
      </c>
      <c r="S1759">
        <v>0.8</v>
      </c>
      <c r="T1759">
        <v>-66.5</v>
      </c>
    </row>
    <row r="1760" spans="1:20" x14ac:dyDescent="0.25">
      <c r="A1760" t="s">
        <v>4474</v>
      </c>
      <c r="B1760" s="1">
        <v>41770</v>
      </c>
      <c r="C1760" s="1">
        <v>41776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46.9</v>
      </c>
      <c r="R1760">
        <v>2</v>
      </c>
      <c r="S1760">
        <v>0.2</v>
      </c>
      <c r="T1760">
        <v>7.6</v>
      </c>
    </row>
    <row r="1761" spans="1:20" x14ac:dyDescent="0.25">
      <c r="A1761" t="s">
        <v>4477</v>
      </c>
      <c r="B1761" s="1">
        <v>41644</v>
      </c>
      <c r="C1761" s="1">
        <v>41651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</v>
      </c>
      <c r="R1761">
        <v>3</v>
      </c>
      <c r="S1761">
        <v>0.2</v>
      </c>
      <c r="T1761">
        <v>4.9000000000000004</v>
      </c>
    </row>
    <row r="1762" spans="1:20" x14ac:dyDescent="0.25">
      <c r="A1762" t="s">
        <v>4478</v>
      </c>
      <c r="B1762" s="1">
        <v>42252</v>
      </c>
      <c r="C1762" s="1">
        <v>42256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</v>
      </c>
      <c r="R1762">
        <v>4</v>
      </c>
      <c r="S1762">
        <v>0.2</v>
      </c>
      <c r="T1762">
        <v>-4.8</v>
      </c>
    </row>
    <row r="1763" spans="1:20" x14ac:dyDescent="0.25">
      <c r="A1763" t="s">
        <v>4478</v>
      </c>
      <c r="B1763" s="1">
        <v>42252</v>
      </c>
      <c r="C1763" s="1">
        <v>42256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28.8</v>
      </c>
      <c r="R1763">
        <v>6</v>
      </c>
      <c r="S1763">
        <v>0.2</v>
      </c>
      <c r="T1763">
        <v>9.6999999999999993</v>
      </c>
    </row>
    <row r="1764" spans="1:20" x14ac:dyDescent="0.25">
      <c r="A1764" t="s">
        <v>4478</v>
      </c>
      <c r="B1764" s="1">
        <v>42252</v>
      </c>
      <c r="C1764" s="1">
        <v>42256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293.2</v>
      </c>
      <c r="R1764">
        <v>3</v>
      </c>
      <c r="S1764">
        <v>0.2</v>
      </c>
      <c r="T1764">
        <v>-20.7</v>
      </c>
    </row>
    <row r="1765" spans="1:20" x14ac:dyDescent="0.25">
      <c r="A1765" t="s">
        <v>4485</v>
      </c>
      <c r="B1765" s="1">
        <v>42586</v>
      </c>
      <c r="C1765" s="1">
        <v>42590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35.1</v>
      </c>
      <c r="R1765">
        <v>2</v>
      </c>
      <c r="S1765">
        <v>0</v>
      </c>
      <c r="T1765">
        <v>10.5</v>
      </c>
    </row>
    <row r="1766" spans="1:20" x14ac:dyDescent="0.25">
      <c r="A1766" t="s">
        <v>4485</v>
      </c>
      <c r="B1766" s="1">
        <v>42586</v>
      </c>
      <c r="C1766" s="1">
        <v>42590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4.0999999999999996</v>
      </c>
      <c r="R1766">
        <v>1</v>
      </c>
      <c r="S1766">
        <v>0</v>
      </c>
      <c r="T1766">
        <v>1.9</v>
      </c>
    </row>
    <row r="1767" spans="1:20" x14ac:dyDescent="0.25">
      <c r="A1767" t="s">
        <v>4485</v>
      </c>
      <c r="B1767" s="1">
        <v>42586</v>
      </c>
      <c r="C1767" s="1">
        <v>42590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</v>
      </c>
    </row>
    <row r="1768" spans="1:20" x14ac:dyDescent="0.25">
      <c r="A1768" t="s">
        <v>4485</v>
      </c>
      <c r="B1768" s="1">
        <v>42586</v>
      </c>
      <c r="C1768" s="1">
        <v>42590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9.8000000000000007</v>
      </c>
      <c r="R1768">
        <v>2</v>
      </c>
      <c r="S1768">
        <v>0</v>
      </c>
      <c r="T1768">
        <v>4.8</v>
      </c>
    </row>
    <row r="1769" spans="1:20" x14ac:dyDescent="0.25">
      <c r="A1769" t="s">
        <v>4492</v>
      </c>
      <c r="B1769" s="1">
        <v>41720</v>
      </c>
      <c r="C1769" s="1">
        <v>41724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</v>
      </c>
      <c r="R1769">
        <v>4</v>
      </c>
      <c r="S1769">
        <v>0.7</v>
      </c>
      <c r="T1769">
        <v>-5.9</v>
      </c>
    </row>
    <row r="1770" spans="1:20" x14ac:dyDescent="0.25">
      <c r="A1770" t="s">
        <v>4492</v>
      </c>
      <c r="B1770" s="1">
        <v>41720</v>
      </c>
      <c r="C1770" s="1">
        <v>41724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51.5</v>
      </c>
      <c r="R1770">
        <v>5</v>
      </c>
      <c r="S1770">
        <v>0.7</v>
      </c>
      <c r="T1770">
        <v>-39.5</v>
      </c>
    </row>
    <row r="1771" spans="1:20" x14ac:dyDescent="0.25">
      <c r="A1771" t="s">
        <v>4496</v>
      </c>
      <c r="B1771" s="1">
        <v>42796</v>
      </c>
      <c r="C1771" s="1">
        <v>42802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7</v>
      </c>
      <c r="R1771">
        <v>4</v>
      </c>
      <c r="S1771">
        <v>0.2</v>
      </c>
      <c r="T1771">
        <v>-1.4</v>
      </c>
    </row>
    <row r="1772" spans="1:20" x14ac:dyDescent="0.25">
      <c r="A1772" t="s">
        <v>4496</v>
      </c>
      <c r="B1772" s="1">
        <v>42796</v>
      </c>
      <c r="C1772" s="1">
        <v>42802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</v>
      </c>
      <c r="R1772">
        <v>7</v>
      </c>
      <c r="S1772">
        <v>0.8</v>
      </c>
      <c r="T1772">
        <v>-20.2</v>
      </c>
    </row>
    <row r="1773" spans="1:20" x14ac:dyDescent="0.25">
      <c r="A1773" t="s">
        <v>4497</v>
      </c>
      <c r="B1773" s="1">
        <v>42701</v>
      </c>
      <c r="C1773" s="1">
        <v>42703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98</v>
      </c>
      <c r="R1773">
        <v>2</v>
      </c>
      <c r="S1773">
        <v>0.2</v>
      </c>
      <c r="T1773">
        <v>-24.5</v>
      </c>
    </row>
    <row r="1774" spans="1:20" x14ac:dyDescent="0.25">
      <c r="A1774" t="s">
        <v>4497</v>
      </c>
      <c r="B1774" s="1">
        <v>42701</v>
      </c>
      <c r="C1774" s="1">
        <v>42703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25">
      <c r="A1775" t="s">
        <v>4498</v>
      </c>
      <c r="B1775" s="1">
        <v>41757</v>
      </c>
      <c r="C1775" s="1">
        <v>41762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20.9</v>
      </c>
      <c r="R1775">
        <v>2</v>
      </c>
      <c r="S1775">
        <v>0</v>
      </c>
      <c r="T1775">
        <v>9.4</v>
      </c>
    </row>
    <row r="1776" spans="1:20" x14ac:dyDescent="0.25">
      <c r="A1776" t="s">
        <v>4498</v>
      </c>
      <c r="B1776" s="1">
        <v>41757</v>
      </c>
      <c r="C1776" s="1">
        <v>41762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</v>
      </c>
      <c r="R1776">
        <v>9</v>
      </c>
      <c r="S1776">
        <v>0</v>
      </c>
      <c r="T1776">
        <v>129.4</v>
      </c>
    </row>
    <row r="1777" spans="1:20" x14ac:dyDescent="0.25">
      <c r="A1777" t="s">
        <v>4498</v>
      </c>
      <c r="B1777" s="1">
        <v>41757</v>
      </c>
      <c r="C1777" s="1">
        <v>41762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</v>
      </c>
      <c r="R1777">
        <v>2</v>
      </c>
      <c r="S1777">
        <v>0</v>
      </c>
      <c r="T1777">
        <v>1.5</v>
      </c>
    </row>
    <row r="1778" spans="1:20" x14ac:dyDescent="0.25">
      <c r="A1778" t="s">
        <v>4498</v>
      </c>
      <c r="B1778" s="1">
        <v>41757</v>
      </c>
      <c r="C1778" s="1">
        <v>41762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3.2</v>
      </c>
      <c r="R1778">
        <v>1</v>
      </c>
      <c r="S1778">
        <v>0</v>
      </c>
      <c r="T1778">
        <v>1.5</v>
      </c>
    </row>
    <row r="1779" spans="1:20" x14ac:dyDescent="0.25">
      <c r="A1779" t="s">
        <v>4506</v>
      </c>
      <c r="B1779" s="1">
        <v>42332</v>
      </c>
      <c r="C1779" s="1">
        <v>42336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</v>
      </c>
      <c r="R1779">
        <v>9</v>
      </c>
      <c r="S1779">
        <v>0</v>
      </c>
      <c r="T1779">
        <v>180.8</v>
      </c>
    </row>
    <row r="1780" spans="1:20" x14ac:dyDescent="0.25">
      <c r="A1780" t="s">
        <v>4506</v>
      </c>
      <c r="B1780" s="1">
        <v>42332</v>
      </c>
      <c r="C1780" s="1">
        <v>42336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</v>
      </c>
    </row>
    <row r="1781" spans="1:20" x14ac:dyDescent="0.25">
      <c r="A1781" t="s">
        <v>4509</v>
      </c>
      <c r="B1781" s="1">
        <v>42685</v>
      </c>
      <c r="C1781" s="1">
        <v>42690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60</v>
      </c>
      <c r="R1781">
        <v>3</v>
      </c>
      <c r="S1781">
        <v>0</v>
      </c>
      <c r="T1781">
        <v>15</v>
      </c>
    </row>
    <row r="1782" spans="1:20" x14ac:dyDescent="0.25">
      <c r="A1782" t="s">
        <v>4509</v>
      </c>
      <c r="B1782" s="1">
        <v>42685</v>
      </c>
      <c r="C1782" s="1">
        <v>42690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83.4</v>
      </c>
      <c r="R1782">
        <v>1</v>
      </c>
      <c r="S1782">
        <v>0</v>
      </c>
      <c r="T1782">
        <v>20.8</v>
      </c>
    </row>
    <row r="1783" spans="1:20" x14ac:dyDescent="0.25">
      <c r="A1783" t="s">
        <v>4510</v>
      </c>
      <c r="B1783" s="1">
        <v>42194</v>
      </c>
      <c r="C1783" s="1">
        <v>42198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6.6</v>
      </c>
      <c r="R1783">
        <v>2</v>
      </c>
      <c r="S1783">
        <v>0</v>
      </c>
      <c r="T1783">
        <v>3</v>
      </c>
    </row>
    <row r="1784" spans="1:20" x14ac:dyDescent="0.25">
      <c r="A1784" t="s">
        <v>4510</v>
      </c>
      <c r="B1784" s="1">
        <v>42194</v>
      </c>
      <c r="C1784" s="1">
        <v>42198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</v>
      </c>
      <c r="R1784">
        <v>3</v>
      </c>
      <c r="S1784">
        <v>0</v>
      </c>
      <c r="T1784">
        <v>59</v>
      </c>
    </row>
    <row r="1785" spans="1:20" x14ac:dyDescent="0.25">
      <c r="A1785" t="s">
        <v>4513</v>
      </c>
      <c r="B1785" s="1">
        <v>43000</v>
      </c>
      <c r="C1785" s="1">
        <v>43004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</v>
      </c>
      <c r="R1785">
        <v>4</v>
      </c>
      <c r="S1785">
        <v>0</v>
      </c>
      <c r="T1785">
        <v>107.7</v>
      </c>
    </row>
    <row r="1786" spans="1:20" x14ac:dyDescent="0.25">
      <c r="A1786" t="s">
        <v>4513</v>
      </c>
      <c r="B1786" s="1">
        <v>43000</v>
      </c>
      <c r="C1786" s="1">
        <v>43004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98.2</v>
      </c>
      <c r="R1786">
        <v>6</v>
      </c>
      <c r="S1786">
        <v>0</v>
      </c>
      <c r="T1786">
        <v>9.8000000000000007</v>
      </c>
    </row>
    <row r="1787" spans="1:20" x14ac:dyDescent="0.25">
      <c r="A1787" t="s">
        <v>4513</v>
      </c>
      <c r="B1787" s="1">
        <v>43000</v>
      </c>
      <c r="C1787" s="1">
        <v>43004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</v>
      </c>
      <c r="R1787">
        <v>8</v>
      </c>
      <c r="S1787">
        <v>0</v>
      </c>
      <c r="T1787">
        <v>15.5</v>
      </c>
    </row>
    <row r="1788" spans="1:20" x14ac:dyDescent="0.25">
      <c r="A1788" t="s">
        <v>4513</v>
      </c>
      <c r="B1788" s="1">
        <v>43000</v>
      </c>
      <c r="C1788" s="1">
        <v>43004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87</v>
      </c>
      <c r="R1788">
        <v>3</v>
      </c>
      <c r="S1788">
        <v>0</v>
      </c>
      <c r="T1788">
        <v>25.2</v>
      </c>
    </row>
    <row r="1789" spans="1:20" x14ac:dyDescent="0.25">
      <c r="A1789" t="s">
        <v>4518</v>
      </c>
      <c r="B1789" s="1">
        <v>42050</v>
      </c>
      <c r="C1789" s="1">
        <v>42054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135</v>
      </c>
      <c r="R1789">
        <v>3</v>
      </c>
      <c r="S1789">
        <v>0</v>
      </c>
      <c r="T1789">
        <v>64.8</v>
      </c>
    </row>
    <row r="1790" spans="1:20" x14ac:dyDescent="0.25">
      <c r="A1790" t="s">
        <v>4518</v>
      </c>
      <c r="B1790" s="1">
        <v>42050</v>
      </c>
      <c r="C1790" s="1">
        <v>42054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700</v>
      </c>
      <c r="R1790">
        <v>2</v>
      </c>
      <c r="S1790">
        <v>0</v>
      </c>
      <c r="T1790">
        <v>196</v>
      </c>
    </row>
    <row r="1791" spans="1:20" x14ac:dyDescent="0.25">
      <c r="A1791" t="s">
        <v>4518</v>
      </c>
      <c r="B1791" s="1">
        <v>42050</v>
      </c>
      <c r="C1791" s="1">
        <v>42054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140</v>
      </c>
      <c r="R1791">
        <v>5</v>
      </c>
      <c r="S1791">
        <v>0</v>
      </c>
      <c r="T1791">
        <v>26.6</v>
      </c>
    </row>
    <row r="1792" spans="1:20" x14ac:dyDescent="0.25">
      <c r="A1792" t="s">
        <v>4524</v>
      </c>
      <c r="B1792" s="1">
        <v>41912</v>
      </c>
      <c r="C1792" s="1">
        <v>41916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</v>
      </c>
      <c r="R1792">
        <v>1</v>
      </c>
      <c r="S1792">
        <v>0</v>
      </c>
      <c r="T1792">
        <v>24.5</v>
      </c>
    </row>
    <row r="1793" spans="1:20" x14ac:dyDescent="0.25">
      <c r="A1793" t="s">
        <v>4525</v>
      </c>
      <c r="B1793" s="1">
        <v>41974</v>
      </c>
      <c r="C1793" s="1">
        <v>41976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 s="2">
        <v>2807.8</v>
      </c>
      <c r="R1793">
        <v>8</v>
      </c>
      <c r="S1793">
        <v>0</v>
      </c>
      <c r="T1793">
        <v>673.9</v>
      </c>
    </row>
    <row r="1794" spans="1:20" x14ac:dyDescent="0.25">
      <c r="A1794" t="s">
        <v>4525</v>
      </c>
      <c r="B1794" s="1">
        <v>41974</v>
      </c>
      <c r="C1794" s="1">
        <v>41976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</v>
      </c>
      <c r="R1794">
        <v>4</v>
      </c>
      <c r="S1794">
        <v>0</v>
      </c>
      <c r="T1794">
        <v>12.6</v>
      </c>
    </row>
    <row r="1795" spans="1:20" x14ac:dyDescent="0.25">
      <c r="A1795" t="s">
        <v>4530</v>
      </c>
      <c r="B1795" s="1">
        <v>41981</v>
      </c>
      <c r="C1795" s="1">
        <v>41986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</v>
      </c>
      <c r="R1795">
        <v>2</v>
      </c>
      <c r="S1795">
        <v>0.2</v>
      </c>
      <c r="T1795">
        <v>6</v>
      </c>
    </row>
    <row r="1796" spans="1:20" x14ac:dyDescent="0.25">
      <c r="A1796" t="s">
        <v>4533</v>
      </c>
      <c r="B1796" s="1">
        <v>42618</v>
      </c>
      <c r="C1796" s="1">
        <v>42623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</v>
      </c>
      <c r="R1796">
        <v>3</v>
      </c>
      <c r="S1796">
        <v>0</v>
      </c>
      <c r="T1796">
        <v>27</v>
      </c>
    </row>
    <row r="1797" spans="1:20" x14ac:dyDescent="0.25">
      <c r="A1797" t="s">
        <v>4538</v>
      </c>
      <c r="B1797" s="1">
        <v>42974</v>
      </c>
      <c r="C1797" s="1">
        <v>42977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</v>
      </c>
      <c r="R1797">
        <v>8</v>
      </c>
      <c r="S1797">
        <v>0</v>
      </c>
      <c r="T1797">
        <v>16.600000000000001</v>
      </c>
    </row>
    <row r="1798" spans="1:20" x14ac:dyDescent="0.25">
      <c r="A1798" t="s">
        <v>4538</v>
      </c>
      <c r="B1798" s="1">
        <v>42974</v>
      </c>
      <c r="C1798" s="1">
        <v>42977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348</v>
      </c>
      <c r="R1798">
        <v>3</v>
      </c>
      <c r="S1798">
        <v>0</v>
      </c>
      <c r="T1798">
        <v>100.9</v>
      </c>
    </row>
    <row r="1799" spans="1:20" x14ac:dyDescent="0.25">
      <c r="A1799" t="s">
        <v>4538</v>
      </c>
      <c r="B1799" s="1">
        <v>42974</v>
      </c>
      <c r="C1799" s="1">
        <v>42977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</v>
      </c>
      <c r="R1799">
        <v>6</v>
      </c>
      <c r="S1799">
        <v>0.2</v>
      </c>
      <c r="T1799">
        <v>11.6</v>
      </c>
    </row>
    <row r="1800" spans="1:20" x14ac:dyDescent="0.25">
      <c r="A1800" t="s">
        <v>4541</v>
      </c>
      <c r="B1800" s="1">
        <v>42558</v>
      </c>
      <c r="C1800" s="1">
        <v>42562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215.7</v>
      </c>
      <c r="R1800">
        <v>5</v>
      </c>
      <c r="S1800">
        <v>0</v>
      </c>
      <c r="T1800">
        <v>73.3</v>
      </c>
    </row>
    <row r="1801" spans="1:20" x14ac:dyDescent="0.25">
      <c r="A1801" t="s">
        <v>4542</v>
      </c>
      <c r="B1801" s="1">
        <v>42590</v>
      </c>
      <c r="C1801" s="1">
        <v>42592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11.2</v>
      </c>
      <c r="R1801">
        <v>4</v>
      </c>
      <c r="S1801">
        <v>0.2</v>
      </c>
      <c r="T1801">
        <v>3.6</v>
      </c>
    </row>
    <row r="1802" spans="1:20" x14ac:dyDescent="0.25">
      <c r="A1802" t="s">
        <v>4542</v>
      </c>
      <c r="B1802" s="1">
        <v>42590</v>
      </c>
      <c r="C1802" s="1">
        <v>42592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54</v>
      </c>
      <c r="R1802">
        <v>3</v>
      </c>
      <c r="S1802">
        <v>0.2</v>
      </c>
      <c r="T1802">
        <v>17.5</v>
      </c>
    </row>
    <row r="1803" spans="1:20" x14ac:dyDescent="0.25">
      <c r="A1803" t="s">
        <v>4547</v>
      </c>
      <c r="B1803" s="1">
        <v>42687</v>
      </c>
      <c r="C1803" s="1">
        <v>42693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4.2</v>
      </c>
      <c r="R1803">
        <v>1</v>
      </c>
      <c r="S1803">
        <v>0</v>
      </c>
      <c r="T1803">
        <v>1.5</v>
      </c>
    </row>
    <row r="1804" spans="1:20" x14ac:dyDescent="0.25">
      <c r="A1804" t="s">
        <v>4548</v>
      </c>
      <c r="B1804" s="1">
        <v>43000</v>
      </c>
      <c r="C1804" s="1">
        <v>43004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</v>
      </c>
      <c r="R1804">
        <v>1</v>
      </c>
      <c r="S1804">
        <v>0.7</v>
      </c>
      <c r="T1804">
        <v>-4.3</v>
      </c>
    </row>
    <row r="1805" spans="1:20" x14ac:dyDescent="0.25">
      <c r="A1805" t="s">
        <v>4548</v>
      </c>
      <c r="B1805" s="1">
        <v>43000</v>
      </c>
      <c r="C1805" s="1">
        <v>43004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 s="2">
        <v>4663.7</v>
      </c>
      <c r="R1805">
        <v>7</v>
      </c>
      <c r="S1805">
        <v>0.2</v>
      </c>
      <c r="T1805" s="2">
        <v>-1049.3</v>
      </c>
    </row>
    <row r="1806" spans="1:20" x14ac:dyDescent="0.25">
      <c r="A1806" t="s">
        <v>4548</v>
      </c>
      <c r="B1806" s="1">
        <v>43000</v>
      </c>
      <c r="C1806" s="1">
        <v>43004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80</v>
      </c>
      <c r="R1806">
        <v>2</v>
      </c>
      <c r="S1806">
        <v>0.2</v>
      </c>
      <c r="T1806">
        <v>23</v>
      </c>
    </row>
    <row r="1807" spans="1:20" x14ac:dyDescent="0.25">
      <c r="A1807" t="s">
        <v>4551</v>
      </c>
      <c r="B1807" s="1">
        <v>42729</v>
      </c>
      <c r="C1807" s="1">
        <v>42732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 s="2">
        <v>2575.9</v>
      </c>
      <c r="R1807">
        <v>7</v>
      </c>
      <c r="S1807">
        <v>0.2</v>
      </c>
      <c r="T1807">
        <v>257.60000000000002</v>
      </c>
    </row>
    <row r="1808" spans="1:20" x14ac:dyDescent="0.25">
      <c r="A1808" t="s">
        <v>4551</v>
      </c>
      <c r="B1808" s="1">
        <v>42729</v>
      </c>
      <c r="C1808" s="1">
        <v>42732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45.4</v>
      </c>
      <c r="R1808">
        <v>7</v>
      </c>
      <c r="S1808">
        <v>0</v>
      </c>
      <c r="T1808">
        <v>21.8</v>
      </c>
    </row>
    <row r="1809" spans="1:20" x14ac:dyDescent="0.25">
      <c r="A1809" t="s">
        <v>4551</v>
      </c>
      <c r="B1809" s="1">
        <v>42729</v>
      </c>
      <c r="C1809" s="1">
        <v>42732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</v>
      </c>
      <c r="R1809">
        <v>7</v>
      </c>
      <c r="S1809">
        <v>0</v>
      </c>
      <c r="T1809">
        <v>76.3</v>
      </c>
    </row>
    <row r="1810" spans="1:20" x14ac:dyDescent="0.25">
      <c r="A1810" t="s">
        <v>4552</v>
      </c>
      <c r="B1810" s="1">
        <v>42411</v>
      </c>
      <c r="C1810" s="1">
        <v>42413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69.900000000000006</v>
      </c>
      <c r="R1810">
        <v>7</v>
      </c>
      <c r="S1810">
        <v>0</v>
      </c>
      <c r="T1810">
        <v>0.7</v>
      </c>
    </row>
    <row r="1811" spans="1:20" x14ac:dyDescent="0.25">
      <c r="A1811" t="s">
        <v>4558</v>
      </c>
      <c r="B1811" s="1">
        <v>42666</v>
      </c>
      <c r="C1811" s="1">
        <v>42672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16.2</v>
      </c>
      <c r="R1811">
        <v>7</v>
      </c>
      <c r="S1811">
        <v>0.6</v>
      </c>
      <c r="T1811">
        <v>-12.1</v>
      </c>
    </row>
    <row r="1812" spans="1:20" x14ac:dyDescent="0.25">
      <c r="A1812" t="s">
        <v>4558</v>
      </c>
      <c r="B1812" s="1">
        <v>42666</v>
      </c>
      <c r="C1812" s="1">
        <v>42672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</v>
      </c>
      <c r="R1812">
        <v>3</v>
      </c>
      <c r="S1812">
        <v>0.2</v>
      </c>
      <c r="T1812">
        <v>17.8</v>
      </c>
    </row>
    <row r="1813" spans="1:20" x14ac:dyDescent="0.25">
      <c r="A1813" t="s">
        <v>4563</v>
      </c>
      <c r="B1813" s="1">
        <v>41799</v>
      </c>
      <c r="C1813" s="1">
        <v>41801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 s="2">
        <v>1441.3</v>
      </c>
      <c r="R1813">
        <v>7</v>
      </c>
      <c r="S1813">
        <v>0</v>
      </c>
      <c r="T1813">
        <v>245</v>
      </c>
    </row>
    <row r="1814" spans="1:20" x14ac:dyDescent="0.25">
      <c r="A1814" t="s">
        <v>4564</v>
      </c>
      <c r="B1814" s="1">
        <v>43059</v>
      </c>
      <c r="C1814" s="1">
        <v>43065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</v>
      </c>
    </row>
    <row r="1815" spans="1:20" x14ac:dyDescent="0.25">
      <c r="A1815" t="s">
        <v>4564</v>
      </c>
      <c r="B1815" s="1">
        <v>43059</v>
      </c>
      <c r="C1815" s="1">
        <v>43065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4.7</v>
      </c>
      <c r="R1815">
        <v>2</v>
      </c>
      <c r="S1815">
        <v>0.2</v>
      </c>
      <c r="T1815">
        <v>1.6</v>
      </c>
    </row>
    <row r="1816" spans="1:20" x14ac:dyDescent="0.25">
      <c r="A1816" t="s">
        <v>4567</v>
      </c>
      <c r="B1816" s="1">
        <v>42261</v>
      </c>
      <c r="C1816" s="1">
        <v>42265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</v>
      </c>
      <c r="R1816">
        <v>3</v>
      </c>
      <c r="S1816">
        <v>0.2</v>
      </c>
      <c r="T1816">
        <v>-8.5</v>
      </c>
    </row>
    <row r="1817" spans="1:20" x14ac:dyDescent="0.25">
      <c r="A1817" t="s">
        <v>4568</v>
      </c>
      <c r="B1817" s="1">
        <v>42159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7.4</v>
      </c>
      <c r="R1817">
        <v>2</v>
      </c>
      <c r="S1817">
        <v>0</v>
      </c>
      <c r="T1817">
        <v>3.5</v>
      </c>
    </row>
    <row r="1818" spans="1:20" x14ac:dyDescent="0.25">
      <c r="A1818" t="s">
        <v>4568</v>
      </c>
      <c r="B1818" s="1">
        <v>42159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9.3000000000000007</v>
      </c>
      <c r="R1818">
        <v>2</v>
      </c>
      <c r="S1818">
        <v>0</v>
      </c>
      <c r="T1818">
        <v>3.1</v>
      </c>
    </row>
    <row r="1819" spans="1:20" x14ac:dyDescent="0.25">
      <c r="A1819" t="s">
        <v>4571</v>
      </c>
      <c r="B1819" s="1">
        <v>42351</v>
      </c>
      <c r="C1819" s="1">
        <v>42353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10</v>
      </c>
      <c r="R1819">
        <v>2</v>
      </c>
      <c r="S1819">
        <v>0</v>
      </c>
      <c r="T1819">
        <v>4.5999999999999996</v>
      </c>
    </row>
    <row r="1820" spans="1:20" x14ac:dyDescent="0.25">
      <c r="A1820" t="s">
        <v>4574</v>
      </c>
      <c r="B1820" s="1">
        <v>41784</v>
      </c>
      <c r="C1820" s="1">
        <v>41788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</v>
      </c>
    </row>
    <row r="1821" spans="1:20" x14ac:dyDescent="0.25">
      <c r="A1821" t="s">
        <v>4574</v>
      </c>
      <c r="B1821" s="1">
        <v>41784</v>
      </c>
      <c r="C1821" s="1">
        <v>41788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</v>
      </c>
      <c r="R1821">
        <v>2</v>
      </c>
      <c r="S1821">
        <v>0.6</v>
      </c>
      <c r="T1821">
        <v>-24.2</v>
      </c>
    </row>
    <row r="1822" spans="1:20" x14ac:dyDescent="0.25">
      <c r="A1822" t="s">
        <v>4581</v>
      </c>
      <c r="B1822" s="1">
        <v>42416</v>
      </c>
      <c r="C1822" s="1">
        <v>42420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92.1</v>
      </c>
      <c r="R1822">
        <v>6</v>
      </c>
      <c r="S1822">
        <v>0.8</v>
      </c>
      <c r="T1822">
        <v>-225.6</v>
      </c>
    </row>
    <row r="1823" spans="1:20" x14ac:dyDescent="0.25">
      <c r="A1823" t="s">
        <v>4581</v>
      </c>
      <c r="B1823" s="1">
        <v>42416</v>
      </c>
      <c r="C1823" s="1">
        <v>42420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7</v>
      </c>
      <c r="R1823">
        <v>4</v>
      </c>
      <c r="S1823">
        <v>0.2</v>
      </c>
      <c r="T1823">
        <v>1.8</v>
      </c>
    </row>
    <row r="1824" spans="1:20" x14ac:dyDescent="0.25">
      <c r="A1824" t="s">
        <v>4581</v>
      </c>
      <c r="B1824" s="1">
        <v>42416</v>
      </c>
      <c r="C1824" s="1">
        <v>42420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63</v>
      </c>
      <c r="R1824">
        <v>3</v>
      </c>
      <c r="S1824">
        <v>0.3</v>
      </c>
      <c r="T1824">
        <v>-2.7</v>
      </c>
    </row>
    <row r="1825" spans="1:20" x14ac:dyDescent="0.25">
      <c r="A1825" t="s">
        <v>4581</v>
      </c>
      <c r="B1825" s="1">
        <v>42416</v>
      </c>
      <c r="C1825" s="1">
        <v>42420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5.2</v>
      </c>
      <c r="R1825">
        <v>1</v>
      </c>
      <c r="S1825">
        <v>0.2</v>
      </c>
      <c r="T1825">
        <v>1.8</v>
      </c>
    </row>
    <row r="1826" spans="1:20" x14ac:dyDescent="0.25">
      <c r="A1826" t="s">
        <v>4588</v>
      </c>
      <c r="B1826" s="1">
        <v>42726</v>
      </c>
      <c r="C1826" s="1">
        <v>42732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</v>
      </c>
      <c r="R1826">
        <v>10</v>
      </c>
      <c r="S1826">
        <v>0.7</v>
      </c>
      <c r="T1826">
        <v>-25.1</v>
      </c>
    </row>
    <row r="1827" spans="1:20" x14ac:dyDescent="0.25">
      <c r="A1827" t="s">
        <v>4588</v>
      </c>
      <c r="B1827" s="1">
        <v>42726</v>
      </c>
      <c r="C1827" s="1">
        <v>42732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</v>
      </c>
      <c r="R1827">
        <v>4</v>
      </c>
      <c r="S1827">
        <v>0.2</v>
      </c>
      <c r="T1827">
        <v>3.1</v>
      </c>
    </row>
    <row r="1828" spans="1:20" x14ac:dyDescent="0.25">
      <c r="A1828" t="s">
        <v>4588</v>
      </c>
      <c r="B1828" s="1">
        <v>42726</v>
      </c>
      <c r="C1828" s="1">
        <v>42732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22.8</v>
      </c>
      <c r="R1828">
        <v>1</v>
      </c>
      <c r="S1828">
        <v>0.2</v>
      </c>
      <c r="T1828">
        <v>4.8</v>
      </c>
    </row>
    <row r="1829" spans="1:20" x14ac:dyDescent="0.25">
      <c r="A1829" t="s">
        <v>4592</v>
      </c>
      <c r="B1829" s="1">
        <v>42408</v>
      </c>
      <c r="C1829" s="1">
        <v>42411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 s="2">
        <v>1128</v>
      </c>
      <c r="R1829">
        <v>3</v>
      </c>
      <c r="S1829">
        <v>0.2</v>
      </c>
      <c r="T1829">
        <v>126.9</v>
      </c>
    </row>
    <row r="1830" spans="1:20" x14ac:dyDescent="0.25">
      <c r="A1830" t="s">
        <v>4598</v>
      </c>
      <c r="B1830" s="1">
        <v>42198</v>
      </c>
      <c r="C1830" s="1">
        <v>42200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38.9</v>
      </c>
      <c r="R1830">
        <v>6</v>
      </c>
      <c r="S1830">
        <v>0</v>
      </c>
      <c r="T1830">
        <v>18.7</v>
      </c>
    </row>
    <row r="1831" spans="1:20" x14ac:dyDescent="0.25">
      <c r="A1831" t="s">
        <v>4601</v>
      </c>
      <c r="B1831" s="1">
        <v>41777</v>
      </c>
      <c r="C1831" s="1">
        <v>41783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779.8</v>
      </c>
      <c r="R1831">
        <v>2</v>
      </c>
      <c r="S1831">
        <v>0.4</v>
      </c>
      <c r="T1831">
        <v>-169</v>
      </c>
    </row>
    <row r="1832" spans="1:20" x14ac:dyDescent="0.25">
      <c r="A1832" t="s">
        <v>4604</v>
      </c>
      <c r="B1832" s="1">
        <v>43029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 s="2">
        <v>1439.9</v>
      </c>
      <c r="R1832">
        <v>8</v>
      </c>
      <c r="S1832">
        <v>0</v>
      </c>
      <c r="T1832">
        <v>374.4</v>
      </c>
    </row>
    <row r="1833" spans="1:20" x14ac:dyDescent="0.25">
      <c r="A1833" t="s">
        <v>4604</v>
      </c>
      <c r="B1833" s="1">
        <v>43029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262.10000000000002</v>
      </c>
      <c r="R1833">
        <v>1</v>
      </c>
      <c r="S1833">
        <v>0</v>
      </c>
      <c r="T1833">
        <v>62.9</v>
      </c>
    </row>
    <row r="1834" spans="1:20" x14ac:dyDescent="0.25">
      <c r="A1834" t="s">
        <v>4608</v>
      </c>
      <c r="B1834" s="1">
        <v>42313</v>
      </c>
      <c r="C1834" s="1">
        <v>42317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25.9</v>
      </c>
    </row>
    <row r="1835" spans="1:20" x14ac:dyDescent="0.25">
      <c r="A1835" t="s">
        <v>4609</v>
      </c>
      <c r="B1835" s="1">
        <v>42948</v>
      </c>
      <c r="C1835" s="1">
        <v>42954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 s="2">
        <v>1440</v>
      </c>
      <c r="R1835">
        <v>3</v>
      </c>
      <c r="S1835">
        <v>0.4</v>
      </c>
      <c r="T1835">
        <v>-264</v>
      </c>
    </row>
    <row r="1836" spans="1:20" x14ac:dyDescent="0.25">
      <c r="A1836" t="s">
        <v>4609</v>
      </c>
      <c r="B1836" s="1">
        <v>42948</v>
      </c>
      <c r="C1836" s="1">
        <v>42954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36.299999999999997</v>
      </c>
      <c r="R1836">
        <v>7</v>
      </c>
      <c r="S1836">
        <v>0.2</v>
      </c>
      <c r="T1836">
        <v>12.7</v>
      </c>
    </row>
    <row r="1837" spans="1:20" x14ac:dyDescent="0.25">
      <c r="A1837" t="s">
        <v>4614</v>
      </c>
      <c r="B1837" s="1">
        <v>41811</v>
      </c>
      <c r="C1837" s="1">
        <v>41814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</v>
      </c>
    </row>
    <row r="1838" spans="1:20" x14ac:dyDescent="0.25">
      <c r="A1838" t="s">
        <v>4616</v>
      </c>
      <c r="B1838" s="1">
        <v>42785</v>
      </c>
      <c r="C1838" s="1">
        <v>42787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 s="2">
        <v>1245.9000000000001</v>
      </c>
      <c r="R1838">
        <v>7</v>
      </c>
      <c r="S1838">
        <v>0</v>
      </c>
      <c r="T1838">
        <v>361.3</v>
      </c>
    </row>
    <row r="1839" spans="1:20" x14ac:dyDescent="0.25">
      <c r="A1839" t="s">
        <v>4617</v>
      </c>
      <c r="B1839" s="1">
        <v>41852</v>
      </c>
      <c r="C1839" s="1">
        <v>41856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</v>
      </c>
      <c r="R1839">
        <v>3</v>
      </c>
      <c r="S1839">
        <v>0.2</v>
      </c>
      <c r="T1839">
        <v>5.9</v>
      </c>
    </row>
    <row r="1840" spans="1:20" x14ac:dyDescent="0.25">
      <c r="A1840" t="s">
        <v>4617</v>
      </c>
      <c r="B1840" s="1">
        <v>41852</v>
      </c>
      <c r="C1840" s="1">
        <v>41856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</v>
      </c>
      <c r="R1840">
        <v>4</v>
      </c>
      <c r="S1840">
        <v>0.2</v>
      </c>
      <c r="T1840">
        <v>12.1</v>
      </c>
    </row>
    <row r="1841" spans="1:20" x14ac:dyDescent="0.25">
      <c r="A1841" t="s">
        <v>4617</v>
      </c>
      <c r="B1841" s="1">
        <v>41852</v>
      </c>
      <c r="C1841" s="1">
        <v>41856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</v>
      </c>
      <c r="R1841">
        <v>1</v>
      </c>
      <c r="S1841">
        <v>0.2</v>
      </c>
      <c r="T1841">
        <v>10.199999999999999</v>
      </c>
    </row>
    <row r="1842" spans="1:20" x14ac:dyDescent="0.25">
      <c r="A1842" t="s">
        <v>4617</v>
      </c>
      <c r="B1842" s="1">
        <v>41852</v>
      </c>
      <c r="C1842" s="1">
        <v>41856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</v>
      </c>
      <c r="R1842">
        <v>2</v>
      </c>
      <c r="S1842">
        <v>0.2</v>
      </c>
      <c r="T1842">
        <v>29.4</v>
      </c>
    </row>
    <row r="1843" spans="1:20" x14ac:dyDescent="0.25">
      <c r="A1843" t="s">
        <v>4622</v>
      </c>
      <c r="B1843" s="1">
        <v>42569</v>
      </c>
      <c r="C1843" s="1">
        <v>42574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140.80000000000001</v>
      </c>
      <c r="R1843">
        <v>1</v>
      </c>
      <c r="S1843">
        <v>0</v>
      </c>
      <c r="T1843">
        <v>39.4</v>
      </c>
    </row>
    <row r="1844" spans="1:20" x14ac:dyDescent="0.25">
      <c r="A1844" t="s">
        <v>4628</v>
      </c>
      <c r="B1844" s="1">
        <v>42044</v>
      </c>
      <c r="C1844" s="1">
        <v>42046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40.1</v>
      </c>
      <c r="R1844">
        <v>4</v>
      </c>
      <c r="S1844">
        <v>0.2</v>
      </c>
      <c r="T1844">
        <v>13.5</v>
      </c>
    </row>
    <row r="1845" spans="1:20" x14ac:dyDescent="0.25">
      <c r="A1845" t="s">
        <v>4628</v>
      </c>
      <c r="B1845" s="1">
        <v>42044</v>
      </c>
      <c r="C1845" s="1">
        <v>42046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40.799999999999997</v>
      </c>
      <c r="R1845">
        <v>2</v>
      </c>
      <c r="S1845">
        <v>0.6</v>
      </c>
      <c r="T1845">
        <v>-30.6</v>
      </c>
    </row>
    <row r="1846" spans="1:20" x14ac:dyDescent="0.25">
      <c r="A1846" t="s">
        <v>4631</v>
      </c>
      <c r="B1846" s="1">
        <v>42945</v>
      </c>
      <c r="C1846" s="1">
        <v>42949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90.6</v>
      </c>
      <c r="R1846">
        <v>3</v>
      </c>
      <c r="S1846">
        <v>0</v>
      </c>
      <c r="T1846">
        <v>11.8</v>
      </c>
    </row>
    <row r="1847" spans="1:20" x14ac:dyDescent="0.25">
      <c r="A1847" t="s">
        <v>4634</v>
      </c>
      <c r="B1847" s="1">
        <v>42747</v>
      </c>
      <c r="C1847" s="1">
        <v>42752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40.1</v>
      </c>
      <c r="R1847">
        <v>6</v>
      </c>
      <c r="S1847">
        <v>0</v>
      </c>
      <c r="T1847">
        <v>19.2</v>
      </c>
    </row>
    <row r="1848" spans="1:20" x14ac:dyDescent="0.25">
      <c r="A1848" t="s">
        <v>4634</v>
      </c>
      <c r="B1848" s="1">
        <v>42747</v>
      </c>
      <c r="C1848" s="1">
        <v>42752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37.700000000000003</v>
      </c>
      <c r="R1848">
        <v>2</v>
      </c>
      <c r="S1848">
        <v>0</v>
      </c>
      <c r="T1848">
        <v>15.8</v>
      </c>
    </row>
    <row r="1849" spans="1:20" x14ac:dyDescent="0.25">
      <c r="A1849" t="s">
        <v>4637</v>
      </c>
      <c r="B1849" s="1">
        <v>42988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362.4</v>
      </c>
      <c r="R1849">
        <v>3</v>
      </c>
      <c r="S1849">
        <v>0.2</v>
      </c>
      <c r="T1849">
        <v>27.2</v>
      </c>
    </row>
    <row r="1850" spans="1:20" x14ac:dyDescent="0.25">
      <c r="A1850" t="s">
        <v>4637</v>
      </c>
      <c r="B1850" s="1">
        <v>42988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7.2</v>
      </c>
      <c r="R1850">
        <v>2</v>
      </c>
      <c r="S1850">
        <v>0.2</v>
      </c>
      <c r="T1850">
        <v>2.2000000000000002</v>
      </c>
    </row>
    <row r="1851" spans="1:20" x14ac:dyDescent="0.25">
      <c r="A1851" t="s">
        <v>4638</v>
      </c>
      <c r="B1851" s="1">
        <v>42205</v>
      </c>
      <c r="C1851" s="1">
        <v>42210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34.799999999999997</v>
      </c>
      <c r="R1851">
        <v>1</v>
      </c>
      <c r="S1851">
        <v>0</v>
      </c>
      <c r="T1851">
        <v>9.6999999999999993</v>
      </c>
    </row>
    <row r="1852" spans="1:20" x14ac:dyDescent="0.25">
      <c r="A1852" t="s">
        <v>4638</v>
      </c>
      <c r="B1852" s="1">
        <v>42205</v>
      </c>
      <c r="C1852" s="1">
        <v>42210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124.7</v>
      </c>
    </row>
    <row r="1853" spans="1:20" x14ac:dyDescent="0.25">
      <c r="A1853" t="s">
        <v>4638</v>
      </c>
      <c r="B1853" s="1">
        <v>42205</v>
      </c>
      <c r="C1853" s="1">
        <v>42210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11.9</v>
      </c>
    </row>
    <row r="1854" spans="1:20" x14ac:dyDescent="0.25">
      <c r="A1854" t="s">
        <v>4638</v>
      </c>
      <c r="B1854" s="1">
        <v>42205</v>
      </c>
      <c r="C1854" s="1">
        <v>42210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106.8</v>
      </c>
      <c r="R1854">
        <v>7</v>
      </c>
      <c r="S1854">
        <v>0</v>
      </c>
      <c r="T1854">
        <v>49.1</v>
      </c>
    </row>
    <row r="1855" spans="1:20" x14ac:dyDescent="0.25">
      <c r="A1855" t="s">
        <v>4638</v>
      </c>
      <c r="B1855" s="1">
        <v>42205</v>
      </c>
      <c r="C1855" s="1">
        <v>42210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</v>
      </c>
      <c r="R1855">
        <v>2</v>
      </c>
      <c r="S1855">
        <v>0</v>
      </c>
      <c r="T1855">
        <v>46</v>
      </c>
    </row>
    <row r="1856" spans="1:20" x14ac:dyDescent="0.25">
      <c r="A1856" t="s">
        <v>4638</v>
      </c>
      <c r="B1856" s="1">
        <v>42205</v>
      </c>
      <c r="C1856" s="1">
        <v>42210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38.200000000000003</v>
      </c>
    </row>
    <row r="1857" spans="1:20" x14ac:dyDescent="0.25">
      <c r="A1857" t="s">
        <v>4646</v>
      </c>
      <c r="B1857" s="1">
        <v>41803</v>
      </c>
      <c r="C1857" s="1">
        <v>41807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</v>
      </c>
      <c r="R1857">
        <v>3</v>
      </c>
      <c r="S1857">
        <v>0</v>
      </c>
      <c r="T1857">
        <v>4.8</v>
      </c>
    </row>
    <row r="1858" spans="1:20" x14ac:dyDescent="0.25">
      <c r="A1858" t="s">
        <v>4648</v>
      </c>
      <c r="B1858" s="1">
        <v>42867</v>
      </c>
      <c r="C1858" s="1">
        <v>42870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</v>
      </c>
      <c r="R1858">
        <v>5</v>
      </c>
      <c r="S1858">
        <v>0.2</v>
      </c>
      <c r="T1858">
        <v>-16</v>
      </c>
    </row>
    <row r="1859" spans="1:20" x14ac:dyDescent="0.25">
      <c r="A1859" t="s">
        <v>4648</v>
      </c>
      <c r="B1859" s="1">
        <v>42867</v>
      </c>
      <c r="C1859" s="1">
        <v>42870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34.200000000000003</v>
      </c>
      <c r="R1859">
        <v>4</v>
      </c>
      <c r="S1859">
        <v>0.8</v>
      </c>
      <c r="T1859">
        <v>-53.1</v>
      </c>
    </row>
    <row r="1860" spans="1:20" x14ac:dyDescent="0.25">
      <c r="A1860" t="s">
        <v>4651</v>
      </c>
      <c r="B1860" s="1">
        <v>42250</v>
      </c>
      <c r="C1860" s="1">
        <v>42252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</v>
      </c>
      <c r="R1860">
        <v>2</v>
      </c>
      <c r="S1860">
        <v>0</v>
      </c>
      <c r="T1860">
        <v>60.6</v>
      </c>
    </row>
    <row r="1861" spans="1:20" x14ac:dyDescent="0.25">
      <c r="A1861" t="s">
        <v>4651</v>
      </c>
      <c r="B1861" s="1">
        <v>42250</v>
      </c>
      <c r="C1861" s="1">
        <v>42252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100.5</v>
      </c>
      <c r="R1861">
        <v>1</v>
      </c>
      <c r="S1861">
        <v>0</v>
      </c>
      <c r="T1861">
        <v>25.1</v>
      </c>
    </row>
    <row r="1862" spans="1:20" x14ac:dyDescent="0.25">
      <c r="A1862" t="s">
        <v>4654</v>
      </c>
      <c r="B1862" s="1">
        <v>42820</v>
      </c>
      <c r="C1862" s="1">
        <v>42821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257.60000000000002</v>
      </c>
      <c r="R1862">
        <v>2</v>
      </c>
      <c r="S1862">
        <v>0.2</v>
      </c>
      <c r="T1862">
        <v>-29</v>
      </c>
    </row>
    <row r="1863" spans="1:20" x14ac:dyDescent="0.25">
      <c r="A1863" t="s">
        <v>4654</v>
      </c>
      <c r="B1863" s="1">
        <v>42820</v>
      </c>
      <c r="C1863" s="1">
        <v>42821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120</v>
      </c>
      <c r="R1863">
        <v>4</v>
      </c>
      <c r="S1863">
        <v>0</v>
      </c>
      <c r="T1863">
        <v>33.6</v>
      </c>
    </row>
    <row r="1864" spans="1:20" x14ac:dyDescent="0.25">
      <c r="A1864" t="s">
        <v>4657</v>
      </c>
      <c r="B1864" s="1">
        <v>41955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</v>
      </c>
      <c r="R1864">
        <v>4</v>
      </c>
      <c r="S1864">
        <v>0.2</v>
      </c>
      <c r="T1864">
        <v>5</v>
      </c>
    </row>
    <row r="1865" spans="1:20" x14ac:dyDescent="0.25">
      <c r="A1865" t="s">
        <v>4658</v>
      </c>
      <c r="B1865" s="1">
        <v>42656</v>
      </c>
      <c r="C1865" s="1">
        <v>42660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727.5</v>
      </c>
      <c r="R1865">
        <v>5</v>
      </c>
      <c r="S1865">
        <v>0.5</v>
      </c>
      <c r="T1865">
        <v>-465.6</v>
      </c>
    </row>
    <row r="1866" spans="1:20" x14ac:dyDescent="0.25">
      <c r="A1866" t="s">
        <v>4658</v>
      </c>
      <c r="B1866" s="1">
        <v>42656</v>
      </c>
      <c r="C1866" s="1">
        <v>42660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25</v>
      </c>
      <c r="R1866">
        <v>3</v>
      </c>
      <c r="S1866">
        <v>0.2</v>
      </c>
      <c r="T1866">
        <v>4.4000000000000004</v>
      </c>
    </row>
    <row r="1867" spans="1:20" x14ac:dyDescent="0.25">
      <c r="A1867" t="s">
        <v>4663</v>
      </c>
      <c r="B1867" s="1">
        <v>43051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370.8</v>
      </c>
      <c r="R1867">
        <v>3</v>
      </c>
      <c r="S1867">
        <v>0.4</v>
      </c>
      <c r="T1867">
        <v>-92.7</v>
      </c>
    </row>
    <row r="1868" spans="1:20" x14ac:dyDescent="0.25">
      <c r="A1868" t="s">
        <v>4666</v>
      </c>
      <c r="B1868" s="1">
        <v>42840</v>
      </c>
      <c r="C1868" s="1">
        <v>42843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196.5</v>
      </c>
      <c r="R1868">
        <v>5</v>
      </c>
      <c r="S1868">
        <v>0</v>
      </c>
      <c r="T1868">
        <v>70.7</v>
      </c>
    </row>
    <row r="1869" spans="1:20" x14ac:dyDescent="0.25">
      <c r="A1869" t="s">
        <v>4667</v>
      </c>
      <c r="B1869" s="1">
        <v>42180</v>
      </c>
      <c r="C1869" s="1">
        <v>42186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</v>
      </c>
      <c r="R1869">
        <v>6</v>
      </c>
      <c r="S1869">
        <v>0.2</v>
      </c>
      <c r="T1869">
        <v>10.9</v>
      </c>
    </row>
    <row r="1870" spans="1:20" x14ac:dyDescent="0.25">
      <c r="A1870" t="s">
        <v>4667</v>
      </c>
      <c r="B1870" s="1">
        <v>42180</v>
      </c>
      <c r="C1870" s="1">
        <v>42186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78.3</v>
      </c>
      <c r="R1870">
        <v>2</v>
      </c>
      <c r="S1870">
        <v>0.2</v>
      </c>
      <c r="T1870">
        <v>-17.600000000000001</v>
      </c>
    </row>
    <row r="1871" spans="1:20" x14ac:dyDescent="0.25">
      <c r="A1871" t="s">
        <v>4672</v>
      </c>
      <c r="B1871" s="1">
        <v>42608</v>
      </c>
      <c r="C1871" s="1">
        <v>42611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6.5</v>
      </c>
      <c r="R1871">
        <v>1</v>
      </c>
      <c r="S1871">
        <v>0</v>
      </c>
      <c r="T1871">
        <v>3.1</v>
      </c>
    </row>
    <row r="1872" spans="1:20" x14ac:dyDescent="0.25">
      <c r="A1872" t="s">
        <v>4673</v>
      </c>
      <c r="B1872" s="1">
        <v>41841</v>
      </c>
      <c r="C1872" s="1">
        <v>41845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25.8</v>
      </c>
    </row>
    <row r="1873" spans="1:20" x14ac:dyDescent="0.25">
      <c r="A1873" t="s">
        <v>4673</v>
      </c>
      <c r="B1873" s="1">
        <v>41841</v>
      </c>
      <c r="C1873" s="1">
        <v>41845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801.6</v>
      </c>
      <c r="R1873">
        <v>2</v>
      </c>
      <c r="S1873">
        <v>0.2</v>
      </c>
      <c r="T1873">
        <v>50.1</v>
      </c>
    </row>
    <row r="1874" spans="1:20" x14ac:dyDescent="0.25">
      <c r="A1874" t="s">
        <v>4673</v>
      </c>
      <c r="B1874" s="1">
        <v>41841</v>
      </c>
      <c r="C1874" s="1">
        <v>41845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272.89999999999998</v>
      </c>
      <c r="R1874">
        <v>1</v>
      </c>
      <c r="S1874">
        <v>0.2</v>
      </c>
      <c r="T1874">
        <v>27.3</v>
      </c>
    </row>
    <row r="1875" spans="1:20" x14ac:dyDescent="0.25">
      <c r="A1875" t="s">
        <v>4680</v>
      </c>
      <c r="B1875" s="1">
        <v>43060</v>
      </c>
      <c r="C1875" s="1">
        <v>43064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71</v>
      </c>
      <c r="R1875">
        <v>1</v>
      </c>
      <c r="S1875">
        <v>0</v>
      </c>
      <c r="T1875">
        <v>20.6</v>
      </c>
    </row>
    <row r="1876" spans="1:20" x14ac:dyDescent="0.25">
      <c r="A1876" t="s">
        <v>4686</v>
      </c>
      <c r="B1876" s="1">
        <v>41794</v>
      </c>
      <c r="C1876" s="1">
        <v>41799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</v>
      </c>
      <c r="R1876">
        <v>2</v>
      </c>
      <c r="S1876">
        <v>0.2</v>
      </c>
      <c r="T1876">
        <v>5.9</v>
      </c>
    </row>
    <row r="1877" spans="1:20" x14ac:dyDescent="0.25">
      <c r="A1877" t="s">
        <v>4687</v>
      </c>
      <c r="B1877" s="1">
        <v>42439</v>
      </c>
      <c r="C1877" s="1">
        <v>42445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176.8</v>
      </c>
      <c r="R1877">
        <v>1</v>
      </c>
      <c r="S1877">
        <v>0.2</v>
      </c>
      <c r="T1877">
        <v>-22.1</v>
      </c>
    </row>
    <row r="1878" spans="1:20" x14ac:dyDescent="0.25">
      <c r="A1878" t="s">
        <v>4688</v>
      </c>
      <c r="B1878" s="1">
        <v>42819</v>
      </c>
      <c r="C1878" s="1">
        <v>42823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470.4</v>
      </c>
      <c r="R1878">
        <v>3</v>
      </c>
      <c r="S1878">
        <v>0.2</v>
      </c>
      <c r="T1878">
        <v>47</v>
      </c>
    </row>
    <row r="1879" spans="1:20" x14ac:dyDescent="0.25">
      <c r="A1879" t="s">
        <v>4691</v>
      </c>
      <c r="B1879" s="1">
        <v>43098</v>
      </c>
      <c r="C1879" s="1">
        <v>43102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393.6</v>
      </c>
      <c r="R1879">
        <v>4</v>
      </c>
      <c r="S1879">
        <v>0.2</v>
      </c>
      <c r="T1879">
        <v>-44.3</v>
      </c>
    </row>
    <row r="1880" spans="1:20" x14ac:dyDescent="0.25">
      <c r="A1880" t="s">
        <v>4691</v>
      </c>
      <c r="B1880" s="1">
        <v>43098</v>
      </c>
      <c r="C1880" s="1">
        <v>43102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302.39999999999998</v>
      </c>
      <c r="R1880">
        <v>3</v>
      </c>
      <c r="S1880">
        <v>0.2</v>
      </c>
      <c r="T1880">
        <v>22.7</v>
      </c>
    </row>
    <row r="1881" spans="1:20" x14ac:dyDescent="0.25">
      <c r="A1881" t="s">
        <v>4692</v>
      </c>
      <c r="B1881" s="1">
        <v>42822</v>
      </c>
      <c r="C1881" s="1">
        <v>42827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</v>
      </c>
      <c r="R1881">
        <v>9</v>
      </c>
      <c r="S1881">
        <v>0.7</v>
      </c>
      <c r="T1881">
        <v>-48.1</v>
      </c>
    </row>
    <row r="1882" spans="1:20" x14ac:dyDescent="0.25">
      <c r="A1882" t="s">
        <v>4693</v>
      </c>
      <c r="B1882" s="1">
        <v>42068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</v>
      </c>
      <c r="R1882">
        <v>3</v>
      </c>
      <c r="S1882">
        <v>0</v>
      </c>
      <c r="T1882">
        <v>14.7</v>
      </c>
    </row>
    <row r="1883" spans="1:20" x14ac:dyDescent="0.25">
      <c r="A1883" t="s">
        <v>4693</v>
      </c>
      <c r="B1883" s="1">
        <v>42068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</v>
      </c>
      <c r="R1883">
        <v>7</v>
      </c>
      <c r="S1883">
        <v>0.1</v>
      </c>
      <c r="T1883">
        <v>63.9</v>
      </c>
    </row>
    <row r="1884" spans="1:20" x14ac:dyDescent="0.25">
      <c r="A1884" t="s">
        <v>4693</v>
      </c>
      <c r="B1884" s="1">
        <v>42068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67.599999999999994</v>
      </c>
    </row>
    <row r="1885" spans="1:20" x14ac:dyDescent="0.25">
      <c r="A1885" t="s">
        <v>4695</v>
      </c>
      <c r="B1885" s="1">
        <v>42687</v>
      </c>
      <c r="C1885" s="1">
        <v>42691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217.1</v>
      </c>
      <c r="R1885">
        <v>7</v>
      </c>
      <c r="S1885">
        <v>0.2</v>
      </c>
      <c r="T1885">
        <v>78.7</v>
      </c>
    </row>
    <row r="1886" spans="1:20" x14ac:dyDescent="0.25">
      <c r="A1886" t="s">
        <v>4696</v>
      </c>
      <c r="B1886" s="1">
        <v>42754</v>
      </c>
      <c r="C1886" s="1">
        <v>42758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25">
      <c r="A1887" t="s">
        <v>4700</v>
      </c>
      <c r="B1887" s="1">
        <v>42482</v>
      </c>
      <c r="C1887" s="1">
        <v>42486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31.6</v>
      </c>
      <c r="R1887">
        <v>3</v>
      </c>
      <c r="S1887">
        <v>0</v>
      </c>
      <c r="T1887">
        <v>10.4</v>
      </c>
    </row>
    <row r="1888" spans="1:20" x14ac:dyDescent="0.25">
      <c r="A1888" t="s">
        <v>4703</v>
      </c>
      <c r="B1888" s="1">
        <v>41772</v>
      </c>
      <c r="C1888" s="1">
        <v>41774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</v>
      </c>
      <c r="R1888">
        <v>2</v>
      </c>
      <c r="S1888">
        <v>0.2</v>
      </c>
      <c r="T1888">
        <v>2.4</v>
      </c>
    </row>
    <row r="1889" spans="1:20" x14ac:dyDescent="0.25">
      <c r="A1889" t="s">
        <v>4703</v>
      </c>
      <c r="B1889" s="1">
        <v>41772</v>
      </c>
      <c r="C1889" s="1">
        <v>41774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398.4</v>
      </c>
      <c r="R1889">
        <v>8</v>
      </c>
      <c r="S1889">
        <v>0.7</v>
      </c>
      <c r="T1889">
        <v>-332</v>
      </c>
    </row>
    <row r="1890" spans="1:20" x14ac:dyDescent="0.25">
      <c r="A1890" t="s">
        <v>4704</v>
      </c>
      <c r="B1890" s="1">
        <v>41933</v>
      </c>
      <c r="C1890" s="1">
        <v>41934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121.8</v>
      </c>
      <c r="R1890">
        <v>4</v>
      </c>
      <c r="S1890">
        <v>0.2</v>
      </c>
      <c r="T1890">
        <v>13.7</v>
      </c>
    </row>
    <row r="1891" spans="1:20" x14ac:dyDescent="0.25">
      <c r="A1891" t="s">
        <v>4704</v>
      </c>
      <c r="B1891" s="1">
        <v>41933</v>
      </c>
      <c r="C1891" s="1">
        <v>41934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409.6</v>
      </c>
      <c r="R1891">
        <v>3</v>
      </c>
      <c r="S1891">
        <v>0.4</v>
      </c>
      <c r="T1891">
        <v>-122.9</v>
      </c>
    </row>
    <row r="1892" spans="1:20" x14ac:dyDescent="0.25">
      <c r="A1892" t="s">
        <v>4705</v>
      </c>
      <c r="B1892" s="1">
        <v>41712</v>
      </c>
      <c r="C1892" s="1">
        <v>41716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10.6</v>
      </c>
      <c r="R1892">
        <v>2</v>
      </c>
      <c r="S1892">
        <v>0</v>
      </c>
      <c r="T1892">
        <v>4.8</v>
      </c>
    </row>
    <row r="1893" spans="1:20" x14ac:dyDescent="0.25">
      <c r="A1893" t="s">
        <v>4705</v>
      </c>
      <c r="B1893" s="1">
        <v>41712</v>
      </c>
      <c r="C1893" s="1">
        <v>41716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3.4</v>
      </c>
      <c r="R1893">
        <v>1</v>
      </c>
      <c r="S1893">
        <v>0</v>
      </c>
      <c r="T1893">
        <v>1.3</v>
      </c>
    </row>
    <row r="1894" spans="1:20" x14ac:dyDescent="0.25">
      <c r="A1894" t="s">
        <v>4708</v>
      </c>
      <c r="B1894" s="1">
        <v>43091</v>
      </c>
      <c r="C1894" s="1">
        <v>43093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</v>
      </c>
      <c r="R1894">
        <v>1</v>
      </c>
      <c r="S1894">
        <v>0.2</v>
      </c>
      <c r="T1894">
        <v>2.9</v>
      </c>
    </row>
    <row r="1895" spans="1:20" x14ac:dyDescent="0.25">
      <c r="A1895" t="s">
        <v>4710</v>
      </c>
      <c r="B1895" s="1">
        <v>42698</v>
      </c>
      <c r="C1895" s="1">
        <v>42703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24.8</v>
      </c>
      <c r="R1895">
        <v>1</v>
      </c>
      <c r="S1895">
        <v>0.2</v>
      </c>
      <c r="T1895">
        <v>7.7</v>
      </c>
    </row>
    <row r="1896" spans="1:20" x14ac:dyDescent="0.25">
      <c r="A1896" t="s">
        <v>4714</v>
      </c>
      <c r="B1896" s="1">
        <v>43071</v>
      </c>
      <c r="C1896" s="1">
        <v>43074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34.700000000000003</v>
      </c>
      <c r="R1896">
        <v>3</v>
      </c>
      <c r="S1896">
        <v>0</v>
      </c>
      <c r="T1896">
        <v>10.4</v>
      </c>
    </row>
    <row r="1897" spans="1:20" x14ac:dyDescent="0.25">
      <c r="A1897" t="s">
        <v>4720</v>
      </c>
      <c r="B1897" s="1">
        <v>42369</v>
      </c>
      <c r="C1897" s="1">
        <v>42373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488</v>
      </c>
      <c r="R1897">
        <v>2</v>
      </c>
      <c r="S1897">
        <v>0.2</v>
      </c>
      <c r="T1897">
        <v>152.5</v>
      </c>
    </row>
    <row r="1898" spans="1:20" x14ac:dyDescent="0.25">
      <c r="A1898" t="s">
        <v>4722</v>
      </c>
      <c r="B1898" s="1">
        <v>43011</v>
      </c>
      <c r="C1898" s="1">
        <v>43014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 s="2">
        <v>1794</v>
      </c>
      <c r="R1898">
        <v>2</v>
      </c>
      <c r="S1898">
        <v>0</v>
      </c>
      <c r="T1898">
        <v>843.2</v>
      </c>
    </row>
    <row r="1899" spans="1:20" x14ac:dyDescent="0.25">
      <c r="A1899" t="s">
        <v>4727</v>
      </c>
      <c r="B1899" s="1">
        <v>41880</v>
      </c>
      <c r="C1899" s="1">
        <v>41884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</v>
      </c>
      <c r="R1899">
        <v>2</v>
      </c>
      <c r="S1899">
        <v>0.2</v>
      </c>
      <c r="T1899">
        <v>10.8</v>
      </c>
    </row>
    <row r="1900" spans="1:20" x14ac:dyDescent="0.25">
      <c r="A1900" t="s">
        <v>4727</v>
      </c>
      <c r="B1900" s="1">
        <v>41880</v>
      </c>
      <c r="C1900" s="1">
        <v>41884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505.2</v>
      </c>
      <c r="R1900">
        <v>4</v>
      </c>
      <c r="S1900">
        <v>0.7</v>
      </c>
      <c r="T1900">
        <v>-336.8</v>
      </c>
    </row>
    <row r="1901" spans="1:20" x14ac:dyDescent="0.25">
      <c r="A1901" t="s">
        <v>4727</v>
      </c>
      <c r="B1901" s="1">
        <v>41880</v>
      </c>
      <c r="C1901" s="1">
        <v>41884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174.1</v>
      </c>
      <c r="R1901">
        <v>3</v>
      </c>
      <c r="S1901">
        <v>0.5</v>
      </c>
      <c r="T1901">
        <v>-110.8</v>
      </c>
    </row>
    <row r="1902" spans="1:20" x14ac:dyDescent="0.25">
      <c r="A1902" t="s">
        <v>4732</v>
      </c>
      <c r="B1902" s="1">
        <v>42550</v>
      </c>
      <c r="C1902" s="1">
        <v>42554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191.9</v>
      </c>
      <c r="R1902">
        <v>6</v>
      </c>
      <c r="S1902">
        <v>0</v>
      </c>
      <c r="T1902">
        <v>19.2</v>
      </c>
    </row>
    <row r="1903" spans="1:20" x14ac:dyDescent="0.25">
      <c r="A1903" t="s">
        <v>4733</v>
      </c>
      <c r="B1903" s="1">
        <v>42602</v>
      </c>
      <c r="C1903" s="1">
        <v>42605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14.8</v>
      </c>
      <c r="R1903">
        <v>2</v>
      </c>
      <c r="S1903">
        <v>0</v>
      </c>
      <c r="T1903">
        <v>4</v>
      </c>
    </row>
    <row r="1904" spans="1:20" x14ac:dyDescent="0.25">
      <c r="A1904" t="s">
        <v>4736</v>
      </c>
      <c r="B1904" s="1">
        <v>43029</v>
      </c>
      <c r="C1904" s="1">
        <v>43030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5.2</v>
      </c>
      <c r="R1904">
        <v>1</v>
      </c>
      <c r="S1904">
        <v>0.2</v>
      </c>
      <c r="T1904">
        <v>1.8</v>
      </c>
    </row>
    <row r="1905" spans="1:20" x14ac:dyDescent="0.25">
      <c r="A1905" t="s">
        <v>4736</v>
      </c>
      <c r="B1905" s="1">
        <v>43029</v>
      </c>
      <c r="C1905" s="1">
        <v>43030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478.5</v>
      </c>
      <c r="R1905">
        <v>2</v>
      </c>
      <c r="S1905">
        <v>0.2</v>
      </c>
      <c r="T1905">
        <v>47.8</v>
      </c>
    </row>
    <row r="1906" spans="1:20" x14ac:dyDescent="0.25">
      <c r="A1906" t="s">
        <v>4736</v>
      </c>
      <c r="B1906" s="1">
        <v>43029</v>
      </c>
      <c r="C1906" s="1">
        <v>43030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</v>
      </c>
    </row>
    <row r="1907" spans="1:20" x14ac:dyDescent="0.25">
      <c r="A1907" t="s">
        <v>4739</v>
      </c>
      <c r="B1907" s="1">
        <v>43029</v>
      </c>
      <c r="C1907" s="1">
        <v>43032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</v>
      </c>
      <c r="R1907">
        <v>8</v>
      </c>
      <c r="S1907">
        <v>0</v>
      </c>
      <c r="T1907">
        <v>9.1</v>
      </c>
    </row>
    <row r="1908" spans="1:20" x14ac:dyDescent="0.25">
      <c r="A1908" t="s">
        <v>4742</v>
      </c>
      <c r="B1908" s="1">
        <v>42507</v>
      </c>
      <c r="C1908" s="1">
        <v>42511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3</v>
      </c>
      <c r="R1908">
        <v>2</v>
      </c>
      <c r="S1908">
        <v>0.7</v>
      </c>
      <c r="T1908">
        <v>-2.2000000000000002</v>
      </c>
    </row>
    <row r="1909" spans="1:20" x14ac:dyDescent="0.25">
      <c r="A1909" t="s">
        <v>4742</v>
      </c>
      <c r="B1909" s="1">
        <v>42507</v>
      </c>
      <c r="C1909" s="1">
        <v>42511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</v>
      </c>
      <c r="R1909">
        <v>6</v>
      </c>
      <c r="S1909">
        <v>0.7</v>
      </c>
      <c r="T1909">
        <v>-21.6</v>
      </c>
    </row>
    <row r="1910" spans="1:20" x14ac:dyDescent="0.25">
      <c r="A1910" t="s">
        <v>4746</v>
      </c>
      <c r="B1910" s="1">
        <v>42038</v>
      </c>
      <c r="C1910" s="1">
        <v>42039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</v>
      </c>
      <c r="R1910">
        <v>4</v>
      </c>
      <c r="S1910">
        <v>0</v>
      </c>
      <c r="T1910">
        <v>41.1</v>
      </c>
    </row>
    <row r="1911" spans="1:20" x14ac:dyDescent="0.25">
      <c r="A1911" t="s">
        <v>4749</v>
      </c>
      <c r="B1911" s="1">
        <v>43087</v>
      </c>
      <c r="C1911" s="1">
        <v>43092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19</v>
      </c>
      <c r="R1911">
        <v>2</v>
      </c>
      <c r="S1911">
        <v>0</v>
      </c>
      <c r="T1911">
        <v>8.5</v>
      </c>
    </row>
    <row r="1912" spans="1:20" x14ac:dyDescent="0.25">
      <c r="A1912" t="s">
        <v>4754</v>
      </c>
      <c r="B1912" s="1">
        <v>42689</v>
      </c>
      <c r="C1912" s="1">
        <v>42696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99.4</v>
      </c>
      <c r="R1912">
        <v>3</v>
      </c>
      <c r="S1912">
        <v>0</v>
      </c>
      <c r="T1912">
        <v>40.700000000000003</v>
      </c>
    </row>
    <row r="1913" spans="1:20" x14ac:dyDescent="0.25">
      <c r="A1913" t="s">
        <v>4755</v>
      </c>
      <c r="B1913" s="1">
        <v>42919</v>
      </c>
      <c r="C1913" s="1">
        <v>42922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273.89999999999998</v>
      </c>
      <c r="R1913">
        <v>7</v>
      </c>
      <c r="S1913">
        <v>0.2</v>
      </c>
      <c r="T1913">
        <v>92.4</v>
      </c>
    </row>
    <row r="1914" spans="1:20" x14ac:dyDescent="0.25">
      <c r="A1914" t="s">
        <v>4755</v>
      </c>
      <c r="B1914" s="1">
        <v>42919</v>
      </c>
      <c r="C1914" s="1">
        <v>42922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</v>
      </c>
      <c r="R1914">
        <v>3</v>
      </c>
      <c r="S1914">
        <v>0.4</v>
      </c>
      <c r="T1914">
        <v>49.8</v>
      </c>
    </row>
    <row r="1915" spans="1:20" x14ac:dyDescent="0.25">
      <c r="A1915" t="s">
        <v>4760</v>
      </c>
      <c r="B1915" s="1">
        <v>41654</v>
      </c>
      <c r="C1915" s="1">
        <v>41656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150</v>
      </c>
      <c r="R1915">
        <v>5</v>
      </c>
      <c r="S1915">
        <v>0</v>
      </c>
      <c r="T1915">
        <v>66</v>
      </c>
    </row>
    <row r="1916" spans="1:20" x14ac:dyDescent="0.25">
      <c r="A1916" t="s">
        <v>4763</v>
      </c>
      <c r="B1916" s="1">
        <v>42855</v>
      </c>
      <c r="C1916" s="1">
        <v>42860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4.5999999999999996</v>
      </c>
      <c r="R1916">
        <v>2</v>
      </c>
      <c r="S1916">
        <v>0.2</v>
      </c>
      <c r="T1916">
        <v>1.7</v>
      </c>
    </row>
    <row r="1917" spans="1:20" x14ac:dyDescent="0.25">
      <c r="A1917" t="s">
        <v>4763</v>
      </c>
      <c r="B1917" s="1">
        <v>42855</v>
      </c>
      <c r="C1917" s="1">
        <v>42860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</v>
      </c>
      <c r="R1917">
        <v>3</v>
      </c>
      <c r="S1917">
        <v>0.2</v>
      </c>
      <c r="T1917">
        <v>4.9000000000000004</v>
      </c>
    </row>
    <row r="1918" spans="1:20" x14ac:dyDescent="0.25">
      <c r="A1918" t="s">
        <v>4763</v>
      </c>
      <c r="B1918" s="1">
        <v>42855</v>
      </c>
      <c r="C1918" s="1">
        <v>42860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12</v>
      </c>
      <c r="R1918">
        <v>3</v>
      </c>
      <c r="S1918">
        <v>0.2</v>
      </c>
      <c r="T1918">
        <v>3.9</v>
      </c>
    </row>
    <row r="1919" spans="1:20" x14ac:dyDescent="0.25">
      <c r="A1919" t="s">
        <v>4766</v>
      </c>
      <c r="B1919" s="1">
        <v>42316</v>
      </c>
      <c r="C1919" s="1">
        <v>42322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11.7</v>
      </c>
      <c r="R1919">
        <v>5</v>
      </c>
      <c r="S1919">
        <v>0</v>
      </c>
      <c r="T1919">
        <v>3.4</v>
      </c>
    </row>
    <row r="1920" spans="1:20" x14ac:dyDescent="0.25">
      <c r="A1920" t="s">
        <v>4767</v>
      </c>
      <c r="B1920" s="1">
        <v>42307</v>
      </c>
      <c r="C1920" s="1">
        <v>42309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75</v>
      </c>
    </row>
    <row r="1921" spans="1:20" x14ac:dyDescent="0.25">
      <c r="A1921" t="s">
        <v>4770</v>
      </c>
      <c r="B1921" s="1">
        <v>42964</v>
      </c>
      <c r="C1921" s="1">
        <v>42966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</v>
      </c>
      <c r="R1921">
        <v>5</v>
      </c>
      <c r="S1921">
        <v>0.2</v>
      </c>
      <c r="T1921">
        <v>302.39999999999998</v>
      </c>
    </row>
    <row r="1922" spans="1:20" x14ac:dyDescent="0.25">
      <c r="A1922" t="s">
        <v>4770</v>
      </c>
      <c r="B1922" s="1">
        <v>42964</v>
      </c>
      <c r="C1922" s="1">
        <v>42966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462.6</v>
      </c>
      <c r="R1922">
        <v>2</v>
      </c>
      <c r="S1922">
        <v>0.1</v>
      </c>
      <c r="T1922">
        <v>97.7</v>
      </c>
    </row>
    <row r="1923" spans="1:20" x14ac:dyDescent="0.25">
      <c r="A1923" t="s">
        <v>4777</v>
      </c>
      <c r="B1923" s="1">
        <v>42280</v>
      </c>
      <c r="C1923" s="1">
        <v>42286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</v>
      </c>
      <c r="R1923">
        <v>2</v>
      </c>
      <c r="S1923">
        <v>0.2</v>
      </c>
      <c r="T1923">
        <v>1.5</v>
      </c>
    </row>
    <row r="1924" spans="1:20" x14ac:dyDescent="0.25">
      <c r="A1924" t="s">
        <v>4780</v>
      </c>
      <c r="B1924" s="1">
        <v>42559</v>
      </c>
      <c r="C1924" s="1">
        <v>42561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</v>
      </c>
      <c r="R1924">
        <v>9</v>
      </c>
      <c r="S1924">
        <v>0.2</v>
      </c>
      <c r="T1924">
        <v>108</v>
      </c>
    </row>
    <row r="1925" spans="1:20" x14ac:dyDescent="0.25">
      <c r="A1925" t="s">
        <v>4780</v>
      </c>
      <c r="B1925" s="1">
        <v>42559</v>
      </c>
      <c r="C1925" s="1">
        <v>42561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</v>
      </c>
      <c r="R1925">
        <v>3</v>
      </c>
      <c r="S1925">
        <v>0.2</v>
      </c>
      <c r="T1925">
        <v>3.6</v>
      </c>
    </row>
    <row r="1926" spans="1:20" x14ac:dyDescent="0.25">
      <c r="A1926" t="s">
        <v>4785</v>
      </c>
      <c r="B1926" s="1">
        <v>43074</v>
      </c>
      <c r="C1926" s="1">
        <v>43076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</v>
      </c>
      <c r="R1926">
        <v>3</v>
      </c>
      <c r="S1926">
        <v>0</v>
      </c>
      <c r="T1926">
        <v>41.8</v>
      </c>
    </row>
    <row r="1927" spans="1:20" x14ac:dyDescent="0.25">
      <c r="A1927" t="s">
        <v>4786</v>
      </c>
      <c r="B1927" s="1">
        <v>42803</v>
      </c>
      <c r="C1927" s="1">
        <v>42807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200</v>
      </c>
      <c r="R1927">
        <v>2</v>
      </c>
      <c r="S1927">
        <v>0</v>
      </c>
      <c r="T1927">
        <v>70</v>
      </c>
    </row>
    <row r="1928" spans="1:20" x14ac:dyDescent="0.25">
      <c r="A1928" t="s">
        <v>4787</v>
      </c>
      <c r="B1928" s="1">
        <v>42530</v>
      </c>
      <c r="C1928" s="1">
        <v>42536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177.5</v>
      </c>
      <c r="R1928">
        <v>3</v>
      </c>
      <c r="S1928">
        <v>0.2</v>
      </c>
      <c r="T1928">
        <v>20</v>
      </c>
    </row>
    <row r="1929" spans="1:20" x14ac:dyDescent="0.25">
      <c r="A1929" t="s">
        <v>4790</v>
      </c>
      <c r="B1929" s="1">
        <v>43067</v>
      </c>
      <c r="C1929" s="1">
        <v>43070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88.8</v>
      </c>
      <c r="R1929">
        <v>2</v>
      </c>
      <c r="S1929">
        <v>0.2</v>
      </c>
      <c r="T1929">
        <v>31.1</v>
      </c>
    </row>
    <row r="1930" spans="1:20" x14ac:dyDescent="0.25">
      <c r="A1930" t="s">
        <v>4791</v>
      </c>
      <c r="B1930" s="1">
        <v>42810</v>
      </c>
      <c r="C1930" s="1">
        <v>42812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6.5</v>
      </c>
      <c r="R1930">
        <v>1</v>
      </c>
      <c r="S1930">
        <v>0</v>
      </c>
      <c r="T1930">
        <v>3.1</v>
      </c>
    </row>
    <row r="1931" spans="1:20" x14ac:dyDescent="0.25">
      <c r="A1931" t="s">
        <v>4791</v>
      </c>
      <c r="B1931" s="1">
        <v>42810</v>
      </c>
      <c r="C1931" s="1">
        <v>42812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</v>
      </c>
      <c r="R1931">
        <v>1</v>
      </c>
      <c r="S1931">
        <v>0</v>
      </c>
      <c r="T1931">
        <v>1.9</v>
      </c>
    </row>
    <row r="1932" spans="1:20" x14ac:dyDescent="0.25">
      <c r="A1932" t="s">
        <v>4791</v>
      </c>
      <c r="B1932" s="1">
        <v>42810</v>
      </c>
      <c r="C1932" s="1">
        <v>42812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660</v>
      </c>
      <c r="R1932">
        <v>3</v>
      </c>
      <c r="S1932">
        <v>0.2</v>
      </c>
      <c r="T1932">
        <v>49.5</v>
      </c>
    </row>
    <row r="1933" spans="1:20" x14ac:dyDescent="0.25">
      <c r="A1933" t="s">
        <v>4794</v>
      </c>
      <c r="B1933" s="1">
        <v>42701</v>
      </c>
      <c r="C1933" s="1">
        <v>42703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272</v>
      </c>
      <c r="R1933">
        <v>1</v>
      </c>
      <c r="S1933">
        <v>0.2</v>
      </c>
      <c r="T1933">
        <v>23.8</v>
      </c>
    </row>
    <row r="1934" spans="1:20" x14ac:dyDescent="0.25">
      <c r="A1934" t="s">
        <v>4797</v>
      </c>
      <c r="B1934" s="1">
        <v>42953</v>
      </c>
      <c r="C1934" s="1">
        <v>42957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145.69999999999999</v>
      </c>
      <c r="R1934">
        <v>3</v>
      </c>
      <c r="S1934">
        <v>0</v>
      </c>
      <c r="T1934">
        <v>23.3</v>
      </c>
    </row>
    <row r="1935" spans="1:20" x14ac:dyDescent="0.25">
      <c r="A1935" t="s">
        <v>4797</v>
      </c>
      <c r="B1935" s="1">
        <v>42953</v>
      </c>
      <c r="C1935" s="1">
        <v>42957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7.4</v>
      </c>
    </row>
    <row r="1936" spans="1:20" x14ac:dyDescent="0.25">
      <c r="A1936" t="s">
        <v>4800</v>
      </c>
      <c r="B1936" s="1">
        <v>43066</v>
      </c>
      <c r="C1936" s="1">
        <v>43072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244.6</v>
      </c>
      <c r="R1936">
        <v>5</v>
      </c>
      <c r="S1936">
        <v>0</v>
      </c>
      <c r="T1936">
        <v>114.9</v>
      </c>
    </row>
    <row r="1937" spans="1:20" x14ac:dyDescent="0.25">
      <c r="A1937" t="s">
        <v>4800</v>
      </c>
      <c r="B1937" s="1">
        <v>43066</v>
      </c>
      <c r="C1937" s="1">
        <v>43072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166.2</v>
      </c>
      <c r="R1937">
        <v>8</v>
      </c>
      <c r="S1937">
        <v>0</v>
      </c>
      <c r="T1937">
        <v>59.8</v>
      </c>
    </row>
    <row r="1938" spans="1:20" x14ac:dyDescent="0.25">
      <c r="A1938" t="s">
        <v>4803</v>
      </c>
      <c r="B1938" s="1">
        <v>42149</v>
      </c>
      <c r="C1938" s="1">
        <v>42151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</v>
      </c>
      <c r="R1938">
        <v>3</v>
      </c>
      <c r="S1938">
        <v>0</v>
      </c>
      <c r="T1938">
        <v>4.9000000000000004</v>
      </c>
    </row>
    <row r="1939" spans="1:20" x14ac:dyDescent="0.25">
      <c r="A1939" t="s">
        <v>4804</v>
      </c>
      <c r="B1939" s="1">
        <v>42559</v>
      </c>
      <c r="C1939" s="1">
        <v>42563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20</v>
      </c>
      <c r="R1939">
        <v>2</v>
      </c>
      <c r="S1939">
        <v>0.7</v>
      </c>
      <c r="T1939">
        <v>-13.3</v>
      </c>
    </row>
    <row r="1940" spans="1:20" x14ac:dyDescent="0.25">
      <c r="A1940" t="s">
        <v>4804</v>
      </c>
      <c r="B1940" s="1">
        <v>42559</v>
      </c>
      <c r="C1940" s="1">
        <v>42563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33.5</v>
      </c>
      <c r="R1940">
        <v>7</v>
      </c>
      <c r="S1940">
        <v>0.2</v>
      </c>
      <c r="T1940">
        <v>-1.3</v>
      </c>
    </row>
    <row r="1941" spans="1:20" x14ac:dyDescent="0.25">
      <c r="A1941" t="s">
        <v>4804</v>
      </c>
      <c r="B1941" s="1">
        <v>42559</v>
      </c>
      <c r="C1941" s="1">
        <v>42563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8.6999999999999993</v>
      </c>
      <c r="R1941">
        <v>4</v>
      </c>
      <c r="S1941">
        <v>0.7</v>
      </c>
      <c r="T1941">
        <v>-6.1</v>
      </c>
    </row>
    <row r="1942" spans="1:20" x14ac:dyDescent="0.25">
      <c r="A1942" t="s">
        <v>4804</v>
      </c>
      <c r="B1942" s="1">
        <v>42559</v>
      </c>
      <c r="C1942" s="1">
        <v>42563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662.9</v>
      </c>
      <c r="R1942">
        <v>3</v>
      </c>
      <c r="S1942">
        <v>0.2</v>
      </c>
      <c r="T1942">
        <v>74.599999999999994</v>
      </c>
    </row>
    <row r="1943" spans="1:20" x14ac:dyDescent="0.25">
      <c r="A1943" t="s">
        <v>4812</v>
      </c>
      <c r="B1943" s="1">
        <v>42976</v>
      </c>
      <c r="C1943" s="1">
        <v>42979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47.4</v>
      </c>
      <c r="R1943">
        <v>4</v>
      </c>
      <c r="S1943">
        <v>0.2</v>
      </c>
      <c r="T1943">
        <v>17.8</v>
      </c>
    </row>
    <row r="1944" spans="1:20" x14ac:dyDescent="0.25">
      <c r="A1944" t="s">
        <v>4812</v>
      </c>
      <c r="B1944" s="1">
        <v>42976</v>
      </c>
      <c r="C1944" s="1">
        <v>42979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</v>
      </c>
      <c r="R1944">
        <v>2</v>
      </c>
      <c r="S1944">
        <v>0.2</v>
      </c>
      <c r="T1944">
        <v>2.4</v>
      </c>
    </row>
    <row r="1945" spans="1:20" x14ac:dyDescent="0.25">
      <c r="A1945" t="s">
        <v>4812</v>
      </c>
      <c r="B1945" s="1">
        <v>42976</v>
      </c>
      <c r="C1945" s="1">
        <v>42979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</v>
      </c>
      <c r="R1945">
        <v>9</v>
      </c>
      <c r="S1945">
        <v>0.8</v>
      </c>
      <c r="T1945">
        <v>-5.2</v>
      </c>
    </row>
    <row r="1946" spans="1:20" x14ac:dyDescent="0.25">
      <c r="A1946" t="s">
        <v>4813</v>
      </c>
      <c r="B1946" s="1">
        <v>42541</v>
      </c>
      <c r="C1946" s="1">
        <v>42547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96</v>
      </c>
      <c r="R1946">
        <v>4</v>
      </c>
      <c r="S1946">
        <v>0.2</v>
      </c>
      <c r="T1946">
        <v>26.4</v>
      </c>
    </row>
    <row r="1947" spans="1:20" x14ac:dyDescent="0.25">
      <c r="A1947" t="s">
        <v>4813</v>
      </c>
      <c r="B1947" s="1">
        <v>42541</v>
      </c>
      <c r="C1947" s="1">
        <v>42547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10.4</v>
      </c>
      <c r="R1947">
        <v>2</v>
      </c>
      <c r="S1947">
        <v>0.2</v>
      </c>
      <c r="T1947">
        <v>3.6</v>
      </c>
    </row>
    <row r="1948" spans="1:20" x14ac:dyDescent="0.25">
      <c r="A1948" t="s">
        <v>4814</v>
      </c>
      <c r="B1948" s="1">
        <v>42980</v>
      </c>
      <c r="C1948" s="1">
        <v>42984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6.5</v>
      </c>
    </row>
    <row r="1949" spans="1:20" x14ac:dyDescent="0.25">
      <c r="A1949" t="s">
        <v>4814</v>
      </c>
      <c r="B1949" s="1">
        <v>42980</v>
      </c>
      <c r="C1949" s="1">
        <v>42984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</v>
      </c>
      <c r="R1949">
        <v>2</v>
      </c>
      <c r="S1949">
        <v>0</v>
      </c>
      <c r="T1949">
        <v>3.5</v>
      </c>
    </row>
    <row r="1950" spans="1:20" x14ac:dyDescent="0.25">
      <c r="A1950" t="s">
        <v>4814</v>
      </c>
      <c r="B1950" s="1">
        <v>42980</v>
      </c>
      <c r="C1950" s="1">
        <v>42984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</v>
      </c>
      <c r="R1950">
        <v>1</v>
      </c>
      <c r="S1950">
        <v>0.4</v>
      </c>
      <c r="T1950">
        <v>-93.3</v>
      </c>
    </row>
    <row r="1951" spans="1:20" x14ac:dyDescent="0.25">
      <c r="A1951" t="s">
        <v>4814</v>
      </c>
      <c r="B1951" s="1">
        <v>42980</v>
      </c>
      <c r="C1951" s="1">
        <v>42984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13</v>
      </c>
      <c r="R1951">
        <v>1</v>
      </c>
      <c r="S1951">
        <v>0</v>
      </c>
      <c r="T1951">
        <v>3.8</v>
      </c>
    </row>
    <row r="1952" spans="1:20" x14ac:dyDescent="0.25">
      <c r="A1952" t="s">
        <v>4814</v>
      </c>
      <c r="B1952" s="1">
        <v>42980</v>
      </c>
      <c r="C1952" s="1">
        <v>42984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</v>
      </c>
      <c r="R1952">
        <v>8</v>
      </c>
      <c r="S1952">
        <v>0.2</v>
      </c>
      <c r="T1952">
        <v>8.9</v>
      </c>
    </row>
    <row r="1953" spans="1:20" x14ac:dyDescent="0.25">
      <c r="A1953" t="s">
        <v>4814</v>
      </c>
      <c r="B1953" s="1">
        <v>42980</v>
      </c>
      <c r="C1953" s="1">
        <v>42984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198</v>
      </c>
      <c r="R1953">
        <v>3</v>
      </c>
      <c r="S1953">
        <v>0</v>
      </c>
      <c r="T1953">
        <v>57.4</v>
      </c>
    </row>
    <row r="1954" spans="1:20" x14ac:dyDescent="0.25">
      <c r="A1954" t="s">
        <v>4814</v>
      </c>
      <c r="B1954" s="1">
        <v>42980</v>
      </c>
      <c r="C1954" s="1">
        <v>42984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9.1</v>
      </c>
    </row>
    <row r="1955" spans="1:20" x14ac:dyDescent="0.25">
      <c r="A1955" t="s">
        <v>4814</v>
      </c>
      <c r="B1955" s="1">
        <v>42980</v>
      </c>
      <c r="C1955" s="1">
        <v>42984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 s="2">
        <v>1282.4000000000001</v>
      </c>
      <c r="R1955">
        <v>5</v>
      </c>
      <c r="S1955">
        <v>0.1</v>
      </c>
      <c r="T1955">
        <v>213.7</v>
      </c>
    </row>
    <row r="1956" spans="1:20" x14ac:dyDescent="0.25">
      <c r="A1956" t="s">
        <v>4814</v>
      </c>
      <c r="B1956" s="1">
        <v>42980</v>
      </c>
      <c r="C1956" s="1">
        <v>42984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4.9000000000000004</v>
      </c>
      <c r="R1956">
        <v>3</v>
      </c>
      <c r="S1956">
        <v>0</v>
      </c>
      <c r="T1956">
        <v>2.2000000000000002</v>
      </c>
    </row>
    <row r="1957" spans="1:20" x14ac:dyDescent="0.25">
      <c r="A1957" t="s">
        <v>4814</v>
      </c>
      <c r="B1957" s="1">
        <v>42980</v>
      </c>
      <c r="C1957" s="1">
        <v>42984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38.1</v>
      </c>
    </row>
    <row r="1958" spans="1:20" x14ac:dyDescent="0.25">
      <c r="A1958" t="s">
        <v>4814</v>
      </c>
      <c r="B1958" s="1">
        <v>42980</v>
      </c>
      <c r="C1958" s="1">
        <v>42984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168</v>
      </c>
      <c r="R1958">
        <v>3</v>
      </c>
      <c r="S1958">
        <v>0</v>
      </c>
      <c r="T1958">
        <v>40.299999999999997</v>
      </c>
    </row>
    <row r="1959" spans="1:20" x14ac:dyDescent="0.25">
      <c r="A1959" t="s">
        <v>4814</v>
      </c>
      <c r="B1959" s="1">
        <v>42980</v>
      </c>
      <c r="C1959" s="1">
        <v>42984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17.100000000000001</v>
      </c>
      <c r="R1959">
        <v>4</v>
      </c>
      <c r="S1959">
        <v>0</v>
      </c>
      <c r="T1959">
        <v>7.7</v>
      </c>
    </row>
    <row r="1960" spans="1:20" x14ac:dyDescent="0.25">
      <c r="A1960" t="s">
        <v>4821</v>
      </c>
      <c r="B1960" s="1">
        <v>42988</v>
      </c>
      <c r="C1960" s="1">
        <v>42993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7.8</v>
      </c>
    </row>
    <row r="1961" spans="1:20" x14ac:dyDescent="0.25">
      <c r="A1961" t="s">
        <v>4821</v>
      </c>
      <c r="B1961" s="1">
        <v>42988</v>
      </c>
      <c r="C1961" s="1">
        <v>42993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34</v>
      </c>
      <c r="R1961">
        <v>3</v>
      </c>
      <c r="S1961">
        <v>0</v>
      </c>
      <c r="T1961">
        <v>14.6</v>
      </c>
    </row>
    <row r="1962" spans="1:20" x14ac:dyDescent="0.25">
      <c r="A1962" t="s">
        <v>4821</v>
      </c>
      <c r="B1962" s="1">
        <v>42988</v>
      </c>
      <c r="C1962" s="1">
        <v>42993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296.89999999999998</v>
      </c>
      <c r="R1962">
        <v>5</v>
      </c>
      <c r="S1962">
        <v>0</v>
      </c>
      <c r="T1962">
        <v>53.4</v>
      </c>
    </row>
    <row r="1963" spans="1:20" x14ac:dyDescent="0.25">
      <c r="A1963" t="s">
        <v>4821</v>
      </c>
      <c r="B1963" s="1">
        <v>42988</v>
      </c>
      <c r="C1963" s="1">
        <v>42993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6.8</v>
      </c>
    </row>
    <row r="1964" spans="1:20" x14ac:dyDescent="0.25">
      <c r="A1964" t="s">
        <v>4821</v>
      </c>
      <c r="B1964" s="1">
        <v>42988</v>
      </c>
      <c r="C1964" s="1">
        <v>42993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</v>
      </c>
      <c r="R1964">
        <v>3</v>
      </c>
      <c r="S1964">
        <v>0</v>
      </c>
      <c r="T1964">
        <v>6.6</v>
      </c>
    </row>
    <row r="1965" spans="1:20" x14ac:dyDescent="0.25">
      <c r="A1965" t="s">
        <v>4821</v>
      </c>
      <c r="B1965" s="1">
        <v>42988</v>
      </c>
      <c r="C1965" s="1">
        <v>42993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</v>
      </c>
    </row>
    <row r="1966" spans="1:20" x14ac:dyDescent="0.25">
      <c r="A1966" t="s">
        <v>4821</v>
      </c>
      <c r="B1966" s="1">
        <v>42988</v>
      </c>
      <c r="C1966" s="1">
        <v>42993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286.3</v>
      </c>
      <c r="R1966">
        <v>3</v>
      </c>
      <c r="S1966">
        <v>0</v>
      </c>
      <c r="T1966">
        <v>17.2</v>
      </c>
    </row>
    <row r="1967" spans="1:20" x14ac:dyDescent="0.25">
      <c r="A1967" t="s">
        <v>4821</v>
      </c>
      <c r="B1967" s="1">
        <v>42988</v>
      </c>
      <c r="C1967" s="1">
        <v>42993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24.2</v>
      </c>
      <c r="R1967">
        <v>2</v>
      </c>
      <c r="S1967">
        <v>0</v>
      </c>
      <c r="T1967">
        <v>7.3</v>
      </c>
    </row>
    <row r="1968" spans="1:20" x14ac:dyDescent="0.25">
      <c r="A1968" t="s">
        <v>4830</v>
      </c>
      <c r="B1968" s="1">
        <v>43090</v>
      </c>
      <c r="C1968" s="1">
        <v>43097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282</v>
      </c>
      <c r="R1968">
        <v>3</v>
      </c>
      <c r="S1968">
        <v>0</v>
      </c>
      <c r="T1968">
        <v>79</v>
      </c>
    </row>
    <row r="1969" spans="1:20" x14ac:dyDescent="0.25">
      <c r="A1969" t="s">
        <v>4830</v>
      </c>
      <c r="B1969" s="1">
        <v>43090</v>
      </c>
      <c r="C1969" s="1">
        <v>43097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20.2</v>
      </c>
    </row>
    <row r="1970" spans="1:20" x14ac:dyDescent="0.25">
      <c r="A1970" t="s">
        <v>4830</v>
      </c>
      <c r="B1970" s="1">
        <v>43090</v>
      </c>
      <c r="C1970" s="1">
        <v>43097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</v>
      </c>
      <c r="R1970">
        <v>3</v>
      </c>
      <c r="S1970">
        <v>0</v>
      </c>
      <c r="T1970">
        <v>79.900000000000006</v>
      </c>
    </row>
    <row r="1971" spans="1:20" x14ac:dyDescent="0.25">
      <c r="A1971" t="s">
        <v>4834</v>
      </c>
      <c r="B1971" s="1">
        <v>43001</v>
      </c>
      <c r="C1971" s="1">
        <v>43007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292</v>
      </c>
      <c r="R1971">
        <v>4</v>
      </c>
      <c r="S1971">
        <v>0</v>
      </c>
      <c r="T1971">
        <v>102.2</v>
      </c>
    </row>
    <row r="1972" spans="1:20" x14ac:dyDescent="0.25">
      <c r="A1972" t="s">
        <v>4835</v>
      </c>
      <c r="B1972" s="1">
        <v>42861</v>
      </c>
      <c r="C1972" s="1">
        <v>42866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</v>
      </c>
      <c r="R1972">
        <v>3</v>
      </c>
      <c r="S1972">
        <v>0.2</v>
      </c>
      <c r="T1972">
        <v>0.6</v>
      </c>
    </row>
    <row r="1973" spans="1:20" x14ac:dyDescent="0.25">
      <c r="A1973" t="s">
        <v>4835</v>
      </c>
      <c r="B1973" s="1">
        <v>42861</v>
      </c>
      <c r="C1973" s="1">
        <v>42866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</v>
      </c>
      <c r="R1973">
        <v>7</v>
      </c>
      <c r="S1973">
        <v>0.2</v>
      </c>
      <c r="T1973">
        <v>76.599999999999994</v>
      </c>
    </row>
    <row r="1974" spans="1:20" x14ac:dyDescent="0.25">
      <c r="A1974" t="s">
        <v>4836</v>
      </c>
      <c r="B1974" s="1">
        <v>41987</v>
      </c>
      <c r="C1974" s="1">
        <v>41992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5.0999999999999996</v>
      </c>
      <c r="R1974">
        <v>4</v>
      </c>
      <c r="S1974">
        <v>0.8</v>
      </c>
      <c r="T1974">
        <v>-8.6999999999999993</v>
      </c>
    </row>
    <row r="1975" spans="1:20" x14ac:dyDescent="0.25">
      <c r="A1975" t="s">
        <v>4836</v>
      </c>
      <c r="B1975" s="1">
        <v>41987</v>
      </c>
      <c r="C1975" s="1">
        <v>41992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2.9</v>
      </c>
      <c r="R1975">
        <v>2</v>
      </c>
      <c r="S1975">
        <v>0.2</v>
      </c>
      <c r="T1975">
        <v>0.5</v>
      </c>
    </row>
    <row r="1976" spans="1:20" x14ac:dyDescent="0.25">
      <c r="A1976" t="s">
        <v>4836</v>
      </c>
      <c r="B1976" s="1">
        <v>41987</v>
      </c>
      <c r="C1976" s="1">
        <v>41992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</v>
      </c>
      <c r="R1976">
        <v>3</v>
      </c>
      <c r="S1976">
        <v>0.2</v>
      </c>
      <c r="T1976">
        <v>-2.2000000000000002</v>
      </c>
    </row>
    <row r="1977" spans="1:20" x14ac:dyDescent="0.25">
      <c r="A1977" t="s">
        <v>4843</v>
      </c>
      <c r="B1977" s="1">
        <v>41930</v>
      </c>
      <c r="C1977" s="1">
        <v>41932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276</v>
      </c>
      <c r="R1977">
        <v>3</v>
      </c>
      <c r="S1977">
        <v>0</v>
      </c>
      <c r="T1977">
        <v>11</v>
      </c>
    </row>
    <row r="1978" spans="1:20" x14ac:dyDescent="0.25">
      <c r="A1978" t="s">
        <v>4843</v>
      </c>
      <c r="B1978" s="1">
        <v>41930</v>
      </c>
      <c r="C1978" s="1">
        <v>41932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 s="2">
        <v>1395</v>
      </c>
      <c r="R1978">
        <v>5</v>
      </c>
      <c r="S1978">
        <v>0</v>
      </c>
      <c r="T1978">
        <v>362.7</v>
      </c>
    </row>
    <row r="1979" spans="1:20" x14ac:dyDescent="0.25">
      <c r="A1979" t="s">
        <v>4843</v>
      </c>
      <c r="B1979" s="1">
        <v>41930</v>
      </c>
      <c r="C1979" s="1">
        <v>41932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545.9</v>
      </c>
      <c r="R1979">
        <v>6</v>
      </c>
      <c r="S1979">
        <v>0</v>
      </c>
      <c r="T1979">
        <v>71</v>
      </c>
    </row>
    <row r="1980" spans="1:20" x14ac:dyDescent="0.25">
      <c r="A1980" t="s">
        <v>4848</v>
      </c>
      <c r="B1980" s="1">
        <v>42132</v>
      </c>
      <c r="C1980" s="1">
        <v>42136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5.3</v>
      </c>
      <c r="R1980">
        <v>2</v>
      </c>
      <c r="S1980">
        <v>0.2</v>
      </c>
      <c r="T1980">
        <v>0.6</v>
      </c>
    </row>
    <row r="1981" spans="1:20" x14ac:dyDescent="0.25">
      <c r="A1981" t="s">
        <v>4851</v>
      </c>
      <c r="B1981" s="1">
        <v>42474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</v>
      </c>
      <c r="R1981">
        <v>4</v>
      </c>
      <c r="S1981">
        <v>0.2</v>
      </c>
      <c r="T1981">
        <v>105</v>
      </c>
    </row>
    <row r="1982" spans="1:20" x14ac:dyDescent="0.25">
      <c r="A1982" t="s">
        <v>4851</v>
      </c>
      <c r="B1982" s="1">
        <v>42474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43</v>
      </c>
      <c r="R1982">
        <v>4</v>
      </c>
      <c r="S1982">
        <v>0.2</v>
      </c>
      <c r="T1982">
        <v>4.3</v>
      </c>
    </row>
    <row r="1983" spans="1:20" x14ac:dyDescent="0.25">
      <c r="A1983" t="s">
        <v>4852</v>
      </c>
      <c r="B1983" s="1">
        <v>42352</v>
      </c>
      <c r="C1983" s="1">
        <v>42354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3.8</v>
      </c>
      <c r="R1983">
        <v>2</v>
      </c>
      <c r="S1983">
        <v>0</v>
      </c>
      <c r="T1983">
        <v>1.8</v>
      </c>
    </row>
    <row r="1984" spans="1:20" x14ac:dyDescent="0.25">
      <c r="A1984" t="s">
        <v>4853</v>
      </c>
      <c r="B1984" s="1">
        <v>41976</v>
      </c>
      <c r="C1984" s="1">
        <v>41982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480</v>
      </c>
      <c r="R1984">
        <v>4</v>
      </c>
      <c r="S1984">
        <v>0</v>
      </c>
      <c r="T1984">
        <v>134.4</v>
      </c>
    </row>
    <row r="1985" spans="1:20" x14ac:dyDescent="0.25">
      <c r="A1985" t="s">
        <v>4857</v>
      </c>
      <c r="B1985" s="1">
        <v>41968</v>
      </c>
      <c r="C1985" s="1">
        <v>41970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320.89999999999998</v>
      </c>
      <c r="R1985">
        <v>6</v>
      </c>
      <c r="S1985">
        <v>0</v>
      </c>
      <c r="T1985">
        <v>93.1</v>
      </c>
    </row>
    <row r="1986" spans="1:20" x14ac:dyDescent="0.25">
      <c r="A1986" t="s">
        <v>4857</v>
      </c>
      <c r="B1986" s="1">
        <v>41968</v>
      </c>
      <c r="C1986" s="1">
        <v>41970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23.9</v>
      </c>
      <c r="R1986">
        <v>3</v>
      </c>
      <c r="S1986">
        <v>0</v>
      </c>
      <c r="T1986">
        <v>10.5</v>
      </c>
    </row>
    <row r="1987" spans="1:20" x14ac:dyDescent="0.25">
      <c r="A1987" t="s">
        <v>4857</v>
      </c>
      <c r="B1987" s="1">
        <v>41968</v>
      </c>
      <c r="C1987" s="1">
        <v>41970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26.8</v>
      </c>
      <c r="R1987">
        <v>4</v>
      </c>
      <c r="S1987">
        <v>0</v>
      </c>
      <c r="T1987">
        <v>12.3</v>
      </c>
    </row>
    <row r="1988" spans="1:20" x14ac:dyDescent="0.25">
      <c r="A1988" t="s">
        <v>4858</v>
      </c>
      <c r="B1988" s="1">
        <v>42576</v>
      </c>
      <c r="C1988" s="1">
        <v>42578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 s="2">
        <v>1440</v>
      </c>
      <c r="R1988">
        <v>4</v>
      </c>
      <c r="S1988">
        <v>0.4</v>
      </c>
      <c r="T1988">
        <v>192</v>
      </c>
    </row>
    <row r="1989" spans="1:20" x14ac:dyDescent="0.25">
      <c r="A1989" t="s">
        <v>4861</v>
      </c>
      <c r="B1989" s="1">
        <v>42317</v>
      </c>
      <c r="C1989" s="1">
        <v>42321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</v>
      </c>
      <c r="R1989">
        <v>3</v>
      </c>
      <c r="S1989">
        <v>0</v>
      </c>
      <c r="T1989">
        <v>7.9</v>
      </c>
    </row>
    <row r="1990" spans="1:20" x14ac:dyDescent="0.25">
      <c r="A1990" t="s">
        <v>4861</v>
      </c>
      <c r="B1990" s="1">
        <v>42317</v>
      </c>
      <c r="C1990" s="1">
        <v>42321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 s="2">
        <v>1024.4000000000001</v>
      </c>
      <c r="R1990">
        <v>7</v>
      </c>
      <c r="S1990">
        <v>0</v>
      </c>
      <c r="T1990">
        <v>215.1</v>
      </c>
    </row>
    <row r="1991" spans="1:20" x14ac:dyDescent="0.25">
      <c r="A1991" t="s">
        <v>4861</v>
      </c>
      <c r="B1991" s="1">
        <v>42317</v>
      </c>
      <c r="C1991" s="1">
        <v>42321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</v>
      </c>
      <c r="R1991">
        <v>3</v>
      </c>
      <c r="S1991">
        <v>0</v>
      </c>
      <c r="T1991">
        <v>12.3</v>
      </c>
    </row>
    <row r="1992" spans="1:20" x14ac:dyDescent="0.25">
      <c r="A1992" t="s">
        <v>4861</v>
      </c>
      <c r="B1992" s="1">
        <v>42317</v>
      </c>
      <c r="C1992" s="1">
        <v>42321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</v>
      </c>
      <c r="R1992">
        <v>3</v>
      </c>
      <c r="S1992">
        <v>0</v>
      </c>
      <c r="T1992">
        <v>8.5</v>
      </c>
    </row>
    <row r="1993" spans="1:20" x14ac:dyDescent="0.25">
      <c r="A1993" t="s">
        <v>4869</v>
      </c>
      <c r="B1993" s="1">
        <v>42790</v>
      </c>
      <c r="C1993" s="1">
        <v>42794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5</v>
      </c>
      <c r="R1993">
        <v>4</v>
      </c>
      <c r="S1993">
        <v>0.7</v>
      </c>
      <c r="T1993">
        <v>-3.8</v>
      </c>
    </row>
    <row r="1994" spans="1:20" x14ac:dyDescent="0.25">
      <c r="A1994" t="s">
        <v>4870</v>
      </c>
      <c r="B1994" s="1">
        <v>42911</v>
      </c>
      <c r="C1994" s="1">
        <v>42918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</v>
      </c>
      <c r="R1994">
        <v>6</v>
      </c>
      <c r="S1994">
        <v>0.2</v>
      </c>
      <c r="T1994">
        <v>26.6</v>
      </c>
    </row>
    <row r="1995" spans="1:20" x14ac:dyDescent="0.25">
      <c r="A1995" t="s">
        <v>4870</v>
      </c>
      <c r="B1995" s="1">
        <v>42911</v>
      </c>
      <c r="C1995" s="1">
        <v>42918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</v>
      </c>
      <c r="R1995">
        <v>2</v>
      </c>
      <c r="S1995">
        <v>0.2</v>
      </c>
      <c r="T1995">
        <v>0.7</v>
      </c>
    </row>
    <row r="1996" spans="1:20" x14ac:dyDescent="0.25">
      <c r="A1996" t="s">
        <v>4870</v>
      </c>
      <c r="B1996" s="1">
        <v>42911</v>
      </c>
      <c r="C1996" s="1">
        <v>42918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</v>
      </c>
      <c r="R1996">
        <v>3</v>
      </c>
      <c r="S1996">
        <v>0.2</v>
      </c>
      <c r="T1996">
        <v>-2.1</v>
      </c>
    </row>
    <row r="1997" spans="1:20" x14ac:dyDescent="0.25">
      <c r="A1997" t="s">
        <v>4875</v>
      </c>
      <c r="B1997" s="1">
        <v>43071</v>
      </c>
      <c r="C1997" s="1">
        <v>43073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294.60000000000002</v>
      </c>
      <c r="R1997">
        <v>5</v>
      </c>
      <c r="S1997">
        <v>0.8</v>
      </c>
      <c r="T1997">
        <v>-766</v>
      </c>
    </row>
    <row r="1998" spans="1:20" x14ac:dyDescent="0.25">
      <c r="A1998" t="s">
        <v>4875</v>
      </c>
      <c r="B1998" s="1">
        <v>43071</v>
      </c>
      <c r="C1998" s="1">
        <v>43073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8.8000000000000007</v>
      </c>
      <c r="R1998">
        <v>4</v>
      </c>
      <c r="S1998">
        <v>0.6</v>
      </c>
      <c r="T1998">
        <v>-3.7</v>
      </c>
    </row>
    <row r="1999" spans="1:20" x14ac:dyDescent="0.25">
      <c r="A1999" t="s">
        <v>4880</v>
      </c>
      <c r="B1999" s="1">
        <v>41676</v>
      </c>
      <c r="C1999" s="1">
        <v>41679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25">
      <c r="A2000" t="s">
        <v>4880</v>
      </c>
      <c r="B2000" s="1">
        <v>41676</v>
      </c>
      <c r="C2000" s="1">
        <v>41679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</v>
      </c>
      <c r="R2000">
        <v>1</v>
      </c>
      <c r="S2000">
        <v>0</v>
      </c>
      <c r="T2000">
        <v>42</v>
      </c>
    </row>
    <row r="2001" spans="1:20" x14ac:dyDescent="0.25">
      <c r="A2001" t="s">
        <v>4880</v>
      </c>
      <c r="B2001" s="1">
        <v>41676</v>
      </c>
      <c r="C2001" s="1">
        <v>41679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145</v>
      </c>
      <c r="R2001">
        <v>5</v>
      </c>
      <c r="S2001">
        <v>0</v>
      </c>
      <c r="T2001">
        <v>42</v>
      </c>
    </row>
    <row r="2002" spans="1:20" x14ac:dyDescent="0.25">
      <c r="A2002" t="s">
        <v>4882</v>
      </c>
      <c r="B2002" s="1">
        <v>42836</v>
      </c>
      <c r="C2002" s="1">
        <v>42843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200</v>
      </c>
      <c r="R2002">
        <v>5</v>
      </c>
      <c r="S2002">
        <v>0</v>
      </c>
      <c r="T2002">
        <v>22</v>
      </c>
    </row>
    <row r="2003" spans="1:20" x14ac:dyDescent="0.25">
      <c r="A2003" t="s">
        <v>4882</v>
      </c>
      <c r="B2003" s="1">
        <v>42836</v>
      </c>
      <c r="C2003" s="1">
        <v>42843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41.9</v>
      </c>
      <c r="R2003">
        <v>7</v>
      </c>
      <c r="S2003">
        <v>0</v>
      </c>
      <c r="T2003">
        <v>14.2</v>
      </c>
    </row>
    <row r="2004" spans="1:20" x14ac:dyDescent="0.25">
      <c r="A2004" t="s">
        <v>4885</v>
      </c>
      <c r="B2004" s="1">
        <v>43094</v>
      </c>
      <c r="C2004" s="1">
        <v>43097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</v>
      </c>
      <c r="R2004">
        <v>3</v>
      </c>
      <c r="S2004">
        <v>0</v>
      </c>
      <c r="T2004">
        <v>9.6</v>
      </c>
    </row>
    <row r="2005" spans="1:20" x14ac:dyDescent="0.25">
      <c r="A2005" t="s">
        <v>4885</v>
      </c>
      <c r="B2005" s="1">
        <v>43094</v>
      </c>
      <c r="C2005" s="1">
        <v>43097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304.5</v>
      </c>
      <c r="R2005">
        <v>5</v>
      </c>
      <c r="S2005">
        <v>0</v>
      </c>
      <c r="T2005">
        <v>76.099999999999994</v>
      </c>
    </row>
    <row r="2006" spans="1:20" x14ac:dyDescent="0.25">
      <c r="A2006" t="s">
        <v>4886</v>
      </c>
      <c r="B2006" s="1">
        <v>42836</v>
      </c>
      <c r="C2006" s="1">
        <v>42843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11.4</v>
      </c>
      <c r="R2006">
        <v>3</v>
      </c>
      <c r="S2006">
        <v>0.8</v>
      </c>
      <c r="T2006">
        <v>-17</v>
      </c>
    </row>
    <row r="2007" spans="1:20" x14ac:dyDescent="0.25">
      <c r="A2007" t="s">
        <v>4888</v>
      </c>
      <c r="B2007" s="1">
        <v>42004</v>
      </c>
      <c r="C2007" s="1">
        <v>42008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29.7</v>
      </c>
      <c r="R2007">
        <v>7</v>
      </c>
      <c r="S2007">
        <v>0</v>
      </c>
      <c r="T2007">
        <v>11.6</v>
      </c>
    </row>
    <row r="2008" spans="1:20" x14ac:dyDescent="0.25">
      <c r="A2008" t="s">
        <v>4888</v>
      </c>
      <c r="B2008" s="1">
        <v>42004</v>
      </c>
      <c r="C2008" s="1">
        <v>42008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</v>
      </c>
      <c r="R2008">
        <v>7</v>
      </c>
      <c r="S2008">
        <v>0</v>
      </c>
      <c r="T2008">
        <v>16.2</v>
      </c>
    </row>
    <row r="2009" spans="1:20" x14ac:dyDescent="0.25">
      <c r="A2009" t="s">
        <v>4889</v>
      </c>
      <c r="B2009" s="1">
        <v>42950</v>
      </c>
      <c r="C2009" s="1">
        <v>42951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183.4</v>
      </c>
      <c r="R2009">
        <v>2</v>
      </c>
      <c r="S2009">
        <v>0.3</v>
      </c>
      <c r="T2009">
        <v>-36.700000000000003</v>
      </c>
    </row>
    <row r="2010" spans="1:20" x14ac:dyDescent="0.25">
      <c r="A2010" t="s">
        <v>4892</v>
      </c>
      <c r="B2010" s="1">
        <v>41958</v>
      </c>
      <c r="C2010" s="1">
        <v>41964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</v>
      </c>
      <c r="R2010">
        <v>3</v>
      </c>
      <c r="S2010">
        <v>0.2</v>
      </c>
      <c r="T2010">
        <v>0.5</v>
      </c>
    </row>
    <row r="2011" spans="1:20" x14ac:dyDescent="0.25">
      <c r="A2011" t="s">
        <v>4892</v>
      </c>
      <c r="B2011" s="1">
        <v>41958</v>
      </c>
      <c r="C2011" s="1">
        <v>41964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333.1</v>
      </c>
      <c r="R2011">
        <v>2</v>
      </c>
      <c r="S2011">
        <v>0.2</v>
      </c>
      <c r="T2011">
        <v>29.1</v>
      </c>
    </row>
    <row r="2012" spans="1:20" x14ac:dyDescent="0.25">
      <c r="A2012" t="s">
        <v>4892</v>
      </c>
      <c r="B2012" s="1">
        <v>41958</v>
      </c>
      <c r="C2012" s="1">
        <v>41964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24.9</v>
      </c>
      <c r="R2012">
        <v>4</v>
      </c>
      <c r="S2012">
        <v>0.2</v>
      </c>
      <c r="T2012">
        <v>7.8</v>
      </c>
    </row>
    <row r="2013" spans="1:20" x14ac:dyDescent="0.25">
      <c r="A2013" t="s">
        <v>4894</v>
      </c>
      <c r="B2013" s="1">
        <v>42349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160</v>
      </c>
      <c r="R2013">
        <v>2</v>
      </c>
      <c r="S2013">
        <v>0.2</v>
      </c>
      <c r="T2013">
        <v>36</v>
      </c>
    </row>
    <row r="2014" spans="1:20" x14ac:dyDescent="0.25">
      <c r="A2014" t="s">
        <v>4894</v>
      </c>
      <c r="B2014" s="1">
        <v>42349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</v>
      </c>
      <c r="R2014">
        <v>3</v>
      </c>
      <c r="S2014">
        <v>0.2</v>
      </c>
      <c r="T2014">
        <v>4.5999999999999996</v>
      </c>
    </row>
    <row r="2015" spans="1:20" x14ac:dyDescent="0.25">
      <c r="A2015" t="s">
        <v>4899</v>
      </c>
      <c r="B2015" s="1">
        <v>42631</v>
      </c>
      <c r="C2015" s="1">
        <v>42636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351</v>
      </c>
      <c r="R2015">
        <v>1</v>
      </c>
      <c r="S2015">
        <v>0</v>
      </c>
      <c r="T2015">
        <v>84.2</v>
      </c>
    </row>
    <row r="2016" spans="1:20" x14ac:dyDescent="0.25">
      <c r="A2016" t="s">
        <v>4899</v>
      </c>
      <c r="B2016" s="1">
        <v>42631</v>
      </c>
      <c r="C2016" s="1">
        <v>42636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13.1</v>
      </c>
      <c r="R2016">
        <v>2</v>
      </c>
      <c r="S2016">
        <v>0</v>
      </c>
      <c r="T2016">
        <v>6</v>
      </c>
    </row>
    <row r="2017" spans="1:20" x14ac:dyDescent="0.25">
      <c r="A2017" t="s">
        <v>4899</v>
      </c>
      <c r="B2017" s="1">
        <v>42631</v>
      </c>
      <c r="C2017" s="1">
        <v>42636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900.1</v>
      </c>
      <c r="R2017">
        <v>4</v>
      </c>
      <c r="S2017">
        <v>0</v>
      </c>
      <c r="T2017">
        <v>117</v>
      </c>
    </row>
    <row r="2018" spans="1:20" x14ac:dyDescent="0.25">
      <c r="A2018" t="s">
        <v>4904</v>
      </c>
      <c r="B2018" s="1">
        <v>42082</v>
      </c>
      <c r="C2018" s="1">
        <v>42086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17.600000000000001</v>
      </c>
      <c r="R2018">
        <v>2</v>
      </c>
      <c r="S2018">
        <v>0.2</v>
      </c>
      <c r="T2018">
        <v>6.4</v>
      </c>
    </row>
    <row r="2019" spans="1:20" x14ac:dyDescent="0.25">
      <c r="A2019" t="s">
        <v>4904</v>
      </c>
      <c r="B2019" s="1">
        <v>42082</v>
      </c>
      <c r="C2019" s="1">
        <v>42086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</v>
      </c>
      <c r="R2019">
        <v>2</v>
      </c>
      <c r="S2019">
        <v>0</v>
      </c>
      <c r="T2019">
        <v>6.9</v>
      </c>
    </row>
    <row r="2020" spans="1:20" x14ac:dyDescent="0.25">
      <c r="A2020" t="s">
        <v>4904</v>
      </c>
      <c r="B2020" s="1">
        <v>42082</v>
      </c>
      <c r="C2020" s="1">
        <v>42086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33.4</v>
      </c>
      <c r="R2020">
        <v>4</v>
      </c>
      <c r="S2020">
        <v>0</v>
      </c>
      <c r="T2020">
        <v>8.6999999999999993</v>
      </c>
    </row>
    <row r="2021" spans="1:20" x14ac:dyDescent="0.25">
      <c r="A2021" t="s">
        <v>4904</v>
      </c>
      <c r="B2021" s="1">
        <v>42082</v>
      </c>
      <c r="C2021" s="1">
        <v>42086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</v>
      </c>
      <c r="R2021">
        <v>6</v>
      </c>
      <c r="S2021">
        <v>0</v>
      </c>
      <c r="T2021">
        <v>19.7</v>
      </c>
    </row>
    <row r="2022" spans="1:20" x14ac:dyDescent="0.25">
      <c r="A2022" t="s">
        <v>4906</v>
      </c>
      <c r="B2022" s="1">
        <v>42632</v>
      </c>
      <c r="C2022" s="1">
        <v>42634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 s="2">
        <v>1606.2</v>
      </c>
      <c r="R2022">
        <v>9</v>
      </c>
      <c r="S2022">
        <v>0</v>
      </c>
      <c r="T2022">
        <v>481.9</v>
      </c>
    </row>
    <row r="2023" spans="1:20" x14ac:dyDescent="0.25">
      <c r="A2023" t="s">
        <v>4906</v>
      </c>
      <c r="B2023" s="1">
        <v>42632</v>
      </c>
      <c r="C2023" s="1">
        <v>42634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</v>
      </c>
      <c r="R2023">
        <v>3</v>
      </c>
      <c r="S2023">
        <v>0</v>
      </c>
      <c r="T2023">
        <v>7.7</v>
      </c>
    </row>
    <row r="2024" spans="1:20" x14ac:dyDescent="0.25">
      <c r="A2024" t="s">
        <v>4906</v>
      </c>
      <c r="B2024" s="1">
        <v>42632</v>
      </c>
      <c r="C2024" s="1">
        <v>42634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</v>
      </c>
      <c r="R2024">
        <v>3</v>
      </c>
      <c r="S2024">
        <v>0</v>
      </c>
      <c r="T2024">
        <v>23.8</v>
      </c>
    </row>
    <row r="2025" spans="1:20" x14ac:dyDescent="0.25">
      <c r="A2025" t="s">
        <v>4906</v>
      </c>
      <c r="B2025" s="1">
        <v>42632</v>
      </c>
      <c r="C2025" s="1">
        <v>42634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</v>
      </c>
      <c r="R2025">
        <v>4</v>
      </c>
      <c r="S2025">
        <v>0</v>
      </c>
      <c r="T2025">
        <v>244.2</v>
      </c>
    </row>
    <row r="2026" spans="1:20" x14ac:dyDescent="0.25">
      <c r="A2026" t="s">
        <v>4909</v>
      </c>
      <c r="B2026" s="1">
        <v>42967</v>
      </c>
      <c r="C2026" s="1">
        <v>42969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</v>
      </c>
      <c r="R2026">
        <v>5</v>
      </c>
      <c r="S2026">
        <v>0.2</v>
      </c>
      <c r="T2026">
        <v>77.7</v>
      </c>
    </row>
    <row r="2027" spans="1:20" x14ac:dyDescent="0.25">
      <c r="A2027" t="s">
        <v>4910</v>
      </c>
      <c r="B2027" s="1">
        <v>42076</v>
      </c>
      <c r="C2027" s="1">
        <v>42078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142</v>
      </c>
      <c r="R2027">
        <v>2</v>
      </c>
      <c r="S2027">
        <v>0</v>
      </c>
      <c r="T2027">
        <v>39.700000000000003</v>
      </c>
    </row>
    <row r="2028" spans="1:20" x14ac:dyDescent="0.25">
      <c r="A2028" t="s">
        <v>4911</v>
      </c>
      <c r="B2028" s="1">
        <v>42621</v>
      </c>
      <c r="C2028" s="1">
        <v>42623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</v>
      </c>
      <c r="R2028">
        <v>2</v>
      </c>
      <c r="S2028">
        <v>0.2</v>
      </c>
      <c r="T2028">
        <v>11.6</v>
      </c>
    </row>
    <row r="2029" spans="1:20" x14ac:dyDescent="0.25">
      <c r="A2029" t="s">
        <v>4911</v>
      </c>
      <c r="B2029" s="1">
        <v>42621</v>
      </c>
      <c r="C2029" s="1">
        <v>42623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67.099999999999994</v>
      </c>
      <c r="R2029">
        <v>4</v>
      </c>
      <c r="S2029">
        <v>0.2</v>
      </c>
      <c r="T2029">
        <v>23.5</v>
      </c>
    </row>
    <row r="2030" spans="1:20" x14ac:dyDescent="0.25">
      <c r="A2030" t="s">
        <v>4912</v>
      </c>
      <c r="B2030" s="1">
        <v>42334</v>
      </c>
      <c r="C2030" s="1">
        <v>42338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</v>
      </c>
      <c r="R2030">
        <v>3</v>
      </c>
      <c r="S2030">
        <v>0</v>
      </c>
      <c r="T2030">
        <v>6.9</v>
      </c>
    </row>
    <row r="2031" spans="1:20" x14ac:dyDescent="0.25">
      <c r="A2031" t="s">
        <v>4912</v>
      </c>
      <c r="B2031" s="1">
        <v>42334</v>
      </c>
      <c r="C2031" s="1">
        <v>42338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25.2</v>
      </c>
    </row>
    <row r="2032" spans="1:20" x14ac:dyDescent="0.25">
      <c r="A2032" t="s">
        <v>4912</v>
      </c>
      <c r="B2032" s="1">
        <v>42334</v>
      </c>
      <c r="C2032" s="1">
        <v>42338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</v>
      </c>
      <c r="R2032">
        <v>4</v>
      </c>
      <c r="S2032">
        <v>0</v>
      </c>
      <c r="T2032">
        <v>30.5</v>
      </c>
    </row>
    <row r="2033" spans="1:20" x14ac:dyDescent="0.25">
      <c r="A2033" t="s">
        <v>4912</v>
      </c>
      <c r="B2033" s="1">
        <v>42334</v>
      </c>
      <c r="C2033" s="1">
        <v>42338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11</v>
      </c>
      <c r="R2033">
        <v>3</v>
      </c>
      <c r="S2033">
        <v>0</v>
      </c>
      <c r="T2033">
        <v>5.0999999999999996</v>
      </c>
    </row>
    <row r="2034" spans="1:20" x14ac:dyDescent="0.25">
      <c r="A2034" t="s">
        <v>4916</v>
      </c>
      <c r="B2034" s="1">
        <v>42713</v>
      </c>
      <c r="C2034" s="1">
        <v>42717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9.4</v>
      </c>
      <c r="R2034">
        <v>2</v>
      </c>
      <c r="S2034">
        <v>0.2</v>
      </c>
      <c r="T2034">
        <v>3.3</v>
      </c>
    </row>
    <row r="2035" spans="1:20" x14ac:dyDescent="0.25">
      <c r="A2035" t="s">
        <v>4916</v>
      </c>
      <c r="B2035" s="1">
        <v>42713</v>
      </c>
      <c r="C2035" s="1">
        <v>42717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9.3000000000000007</v>
      </c>
      <c r="R2035">
        <v>1</v>
      </c>
      <c r="S2035">
        <v>0.2</v>
      </c>
      <c r="T2035">
        <v>0.8</v>
      </c>
    </row>
    <row r="2036" spans="1:20" x14ac:dyDescent="0.25">
      <c r="A2036" t="s">
        <v>4917</v>
      </c>
      <c r="B2036" s="1">
        <v>43003</v>
      </c>
      <c r="C2036" s="1">
        <v>43007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8.3000000000000007</v>
      </c>
      <c r="R2036">
        <v>2</v>
      </c>
      <c r="S2036">
        <v>0</v>
      </c>
      <c r="T2036">
        <v>3.9</v>
      </c>
    </row>
    <row r="2037" spans="1:20" x14ac:dyDescent="0.25">
      <c r="A2037" t="s">
        <v>4917</v>
      </c>
      <c r="B2037" s="1">
        <v>43003</v>
      </c>
      <c r="C2037" s="1">
        <v>43007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270</v>
      </c>
      <c r="R2037">
        <v>3</v>
      </c>
      <c r="S2037">
        <v>0</v>
      </c>
      <c r="T2037">
        <v>51.3</v>
      </c>
    </row>
    <row r="2038" spans="1:20" x14ac:dyDescent="0.25">
      <c r="A2038" t="s">
        <v>4920</v>
      </c>
      <c r="B2038" s="1">
        <v>42027</v>
      </c>
      <c r="C2038" s="1">
        <v>42031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</v>
      </c>
      <c r="R2038">
        <v>3</v>
      </c>
      <c r="S2038">
        <v>0</v>
      </c>
      <c r="T2038">
        <v>13.9</v>
      </c>
    </row>
    <row r="2039" spans="1:20" x14ac:dyDescent="0.25">
      <c r="A2039" t="s">
        <v>4920</v>
      </c>
      <c r="B2039" s="1">
        <v>42027</v>
      </c>
      <c r="C2039" s="1">
        <v>42031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</v>
      </c>
      <c r="R2039">
        <v>2</v>
      </c>
      <c r="S2039">
        <v>0</v>
      </c>
      <c r="T2039">
        <v>6.9</v>
      </c>
    </row>
    <row r="2040" spans="1:20" x14ac:dyDescent="0.25">
      <c r="A2040" t="s">
        <v>4922</v>
      </c>
      <c r="B2040" s="1">
        <v>42173</v>
      </c>
      <c r="C2040" s="1">
        <v>42178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12</v>
      </c>
      <c r="R2040">
        <v>3</v>
      </c>
      <c r="S2040">
        <v>0.2</v>
      </c>
      <c r="T2040">
        <v>4.3</v>
      </c>
    </row>
    <row r="2041" spans="1:20" x14ac:dyDescent="0.25">
      <c r="A2041" t="s">
        <v>4922</v>
      </c>
      <c r="B2041" s="1">
        <v>42173</v>
      </c>
      <c r="C2041" s="1">
        <v>42178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</v>
      </c>
      <c r="R2041">
        <v>7</v>
      </c>
      <c r="S2041">
        <v>0.7</v>
      </c>
      <c r="T2041">
        <v>-3.3</v>
      </c>
    </row>
    <row r="2042" spans="1:20" x14ac:dyDescent="0.25">
      <c r="A2042" t="s">
        <v>4922</v>
      </c>
      <c r="B2042" s="1">
        <v>42173</v>
      </c>
      <c r="C2042" s="1">
        <v>42178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9.1999999999999993</v>
      </c>
      <c r="R2042">
        <v>2</v>
      </c>
      <c r="S2042">
        <v>0.7</v>
      </c>
      <c r="T2042">
        <v>-6.1</v>
      </c>
    </row>
    <row r="2043" spans="1:20" x14ac:dyDescent="0.25">
      <c r="A2043" t="s">
        <v>4922</v>
      </c>
      <c r="B2043" s="1">
        <v>42173</v>
      </c>
      <c r="C2043" s="1">
        <v>42178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75.400000000000006</v>
      </c>
      <c r="R2043">
        <v>5</v>
      </c>
      <c r="S2043">
        <v>0.2</v>
      </c>
      <c r="T2043">
        <v>20.7</v>
      </c>
    </row>
    <row r="2044" spans="1:20" x14ac:dyDescent="0.25">
      <c r="A2044" t="s">
        <v>4925</v>
      </c>
      <c r="B2044" s="1">
        <v>42279</v>
      </c>
      <c r="C2044" s="1">
        <v>42285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</v>
      </c>
      <c r="R2044">
        <v>6</v>
      </c>
      <c r="S2044">
        <v>0.2</v>
      </c>
      <c r="T2044">
        <v>20.100000000000001</v>
      </c>
    </row>
    <row r="2045" spans="1:20" x14ac:dyDescent="0.25">
      <c r="A2045" t="s">
        <v>4928</v>
      </c>
      <c r="B2045" s="1">
        <v>43057</v>
      </c>
      <c r="C2045" s="1">
        <v>43062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38.9</v>
      </c>
      <c r="R2045">
        <v>7</v>
      </c>
      <c r="S2045">
        <v>0.2</v>
      </c>
      <c r="T2045">
        <v>7.8</v>
      </c>
    </row>
    <row r="2046" spans="1:20" x14ac:dyDescent="0.25">
      <c r="A2046" t="s">
        <v>4929</v>
      </c>
      <c r="B2046" s="1">
        <v>41868</v>
      </c>
      <c r="C2046" s="1">
        <v>41874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15.6</v>
      </c>
      <c r="R2046">
        <v>3</v>
      </c>
      <c r="S2046">
        <v>0.2</v>
      </c>
      <c r="T2046">
        <v>5.4</v>
      </c>
    </row>
    <row r="2047" spans="1:20" x14ac:dyDescent="0.25">
      <c r="A2047" t="s">
        <v>4930</v>
      </c>
      <c r="B2047" s="1">
        <v>42568</v>
      </c>
      <c r="C2047" s="1">
        <v>42572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</v>
      </c>
      <c r="R2047">
        <v>2</v>
      </c>
      <c r="S2047">
        <v>0</v>
      </c>
      <c r="T2047">
        <v>45.5</v>
      </c>
    </row>
    <row r="2048" spans="1:20" x14ac:dyDescent="0.25">
      <c r="A2048" t="s">
        <v>4930</v>
      </c>
      <c r="B2048" s="1">
        <v>42568</v>
      </c>
      <c r="C2048" s="1">
        <v>42572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280.60000000000002</v>
      </c>
    </row>
    <row r="2049" spans="1:20" x14ac:dyDescent="0.25">
      <c r="A2049" t="s">
        <v>4930</v>
      </c>
      <c r="B2049" s="1">
        <v>42568</v>
      </c>
      <c r="C2049" s="1">
        <v>42572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55.5</v>
      </c>
      <c r="R2049">
        <v>1</v>
      </c>
      <c r="S2049">
        <v>0</v>
      </c>
      <c r="T2049">
        <v>26.6</v>
      </c>
    </row>
    <row r="2050" spans="1:20" x14ac:dyDescent="0.25">
      <c r="A2050" t="s">
        <v>4934</v>
      </c>
      <c r="B2050" s="1">
        <v>42196</v>
      </c>
      <c r="C2050" s="1">
        <v>42198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36.200000000000003</v>
      </c>
    </row>
    <row r="2051" spans="1:20" x14ac:dyDescent="0.25">
      <c r="A2051" t="s">
        <v>4934</v>
      </c>
      <c r="B2051" s="1">
        <v>42196</v>
      </c>
      <c r="C2051" s="1">
        <v>42198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</v>
      </c>
      <c r="R2051">
        <v>3</v>
      </c>
      <c r="S2051">
        <v>0.7</v>
      </c>
      <c r="T2051">
        <v>-2</v>
      </c>
    </row>
    <row r="2052" spans="1:20" x14ac:dyDescent="0.25">
      <c r="A2052" t="s">
        <v>4934</v>
      </c>
      <c r="B2052" s="1">
        <v>42196</v>
      </c>
      <c r="C2052" s="1">
        <v>42198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6.5</v>
      </c>
      <c r="R2052">
        <v>4</v>
      </c>
      <c r="S2052">
        <v>0.7</v>
      </c>
      <c r="T2052">
        <v>-4.8</v>
      </c>
    </row>
    <row r="2053" spans="1:20" x14ac:dyDescent="0.25">
      <c r="A2053" t="s">
        <v>4934</v>
      </c>
      <c r="B2053" s="1">
        <v>42196</v>
      </c>
      <c r="C2053" s="1">
        <v>42198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341.5</v>
      </c>
      <c r="R2053">
        <v>8</v>
      </c>
      <c r="S2053">
        <v>0.3</v>
      </c>
      <c r="T2053">
        <v>-73.2</v>
      </c>
    </row>
    <row r="2054" spans="1:20" x14ac:dyDescent="0.25">
      <c r="A2054" t="s">
        <v>4934</v>
      </c>
      <c r="B2054" s="1">
        <v>42196</v>
      </c>
      <c r="C2054" s="1">
        <v>42198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</v>
      </c>
      <c r="R2054">
        <v>5</v>
      </c>
      <c r="S2054">
        <v>0.2</v>
      </c>
      <c r="T2054">
        <v>0.8</v>
      </c>
    </row>
    <row r="2055" spans="1:20" x14ac:dyDescent="0.25">
      <c r="A2055" t="s">
        <v>4934</v>
      </c>
      <c r="B2055" s="1">
        <v>42196</v>
      </c>
      <c r="C2055" s="1">
        <v>42198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</v>
      </c>
      <c r="R2055">
        <v>6</v>
      </c>
      <c r="S2055">
        <v>0.2</v>
      </c>
      <c r="T2055">
        <v>3.5</v>
      </c>
    </row>
    <row r="2056" spans="1:20" x14ac:dyDescent="0.25">
      <c r="A2056" t="s">
        <v>4939</v>
      </c>
      <c r="B2056" s="1">
        <v>42705</v>
      </c>
      <c r="C2056" s="1">
        <v>42711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</v>
      </c>
      <c r="R2056">
        <v>3</v>
      </c>
      <c r="S2056">
        <v>0</v>
      </c>
      <c r="T2056">
        <v>5.2</v>
      </c>
    </row>
    <row r="2057" spans="1:20" x14ac:dyDescent="0.25">
      <c r="A2057" t="s">
        <v>4940</v>
      </c>
      <c r="B2057" s="1">
        <v>43091</v>
      </c>
      <c r="C2057" s="1">
        <v>43094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200</v>
      </c>
      <c r="R2057">
        <v>5</v>
      </c>
      <c r="S2057">
        <v>0</v>
      </c>
      <c r="T2057">
        <v>64</v>
      </c>
    </row>
    <row r="2058" spans="1:20" x14ac:dyDescent="0.25">
      <c r="A2058" t="s">
        <v>4940</v>
      </c>
      <c r="B2058" s="1">
        <v>43091</v>
      </c>
      <c r="C2058" s="1">
        <v>43094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 s="2">
        <v>1586.7</v>
      </c>
      <c r="R2058">
        <v>7</v>
      </c>
      <c r="S2058">
        <v>0</v>
      </c>
      <c r="T2058">
        <v>412.5</v>
      </c>
    </row>
    <row r="2059" spans="1:20" x14ac:dyDescent="0.25">
      <c r="A2059" t="s">
        <v>4940</v>
      </c>
      <c r="B2059" s="1">
        <v>43091</v>
      </c>
      <c r="C2059" s="1">
        <v>43094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85</v>
      </c>
      <c r="R2059">
        <v>1</v>
      </c>
      <c r="S2059">
        <v>0</v>
      </c>
      <c r="T2059">
        <v>30.6</v>
      </c>
    </row>
    <row r="2060" spans="1:20" x14ac:dyDescent="0.25">
      <c r="A2060" t="s">
        <v>4940</v>
      </c>
      <c r="B2060" s="1">
        <v>43091</v>
      </c>
      <c r="C2060" s="1">
        <v>43094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</v>
      </c>
    </row>
    <row r="2061" spans="1:20" x14ac:dyDescent="0.25">
      <c r="A2061" t="s">
        <v>4943</v>
      </c>
      <c r="B2061" s="1">
        <v>41943</v>
      </c>
      <c r="C2061" s="1">
        <v>41947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</v>
      </c>
      <c r="R2061">
        <v>3</v>
      </c>
      <c r="S2061">
        <v>0</v>
      </c>
      <c r="T2061">
        <v>5.2</v>
      </c>
    </row>
    <row r="2062" spans="1:20" x14ac:dyDescent="0.25">
      <c r="A2062" t="s">
        <v>4943</v>
      </c>
      <c r="B2062" s="1">
        <v>41943</v>
      </c>
      <c r="C2062" s="1">
        <v>41947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20.9</v>
      </c>
    </row>
    <row r="2063" spans="1:20" x14ac:dyDescent="0.25">
      <c r="A2063" t="s">
        <v>4943</v>
      </c>
      <c r="B2063" s="1">
        <v>41943</v>
      </c>
      <c r="C2063" s="1">
        <v>41947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16</v>
      </c>
      <c r="R2063">
        <v>2</v>
      </c>
      <c r="S2063">
        <v>0.2</v>
      </c>
      <c r="T2063">
        <v>5.4</v>
      </c>
    </row>
    <row r="2064" spans="1:20" x14ac:dyDescent="0.25">
      <c r="A2064" t="s">
        <v>4943</v>
      </c>
      <c r="B2064" s="1">
        <v>41943</v>
      </c>
      <c r="C2064" s="1">
        <v>41947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</v>
      </c>
      <c r="R2064">
        <v>13</v>
      </c>
      <c r="S2064">
        <v>0</v>
      </c>
      <c r="T2064">
        <v>30.4</v>
      </c>
    </row>
    <row r="2065" spans="1:20" x14ac:dyDescent="0.25">
      <c r="A2065" t="s">
        <v>4943</v>
      </c>
      <c r="B2065" s="1">
        <v>41943</v>
      </c>
      <c r="C2065" s="1">
        <v>41947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19.3</v>
      </c>
      <c r="R2065">
        <v>3</v>
      </c>
      <c r="S2065">
        <v>0.2</v>
      </c>
      <c r="T2065">
        <v>6</v>
      </c>
    </row>
    <row r="2066" spans="1:20" x14ac:dyDescent="0.25">
      <c r="A2066" t="s">
        <v>4943</v>
      </c>
      <c r="B2066" s="1">
        <v>41943</v>
      </c>
      <c r="C2066" s="1">
        <v>41947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</v>
      </c>
      <c r="R2066">
        <v>4</v>
      </c>
      <c r="S2066">
        <v>0</v>
      </c>
      <c r="T2066">
        <v>12.2</v>
      </c>
    </row>
    <row r="2067" spans="1:20" x14ac:dyDescent="0.25">
      <c r="A2067" t="s">
        <v>4943</v>
      </c>
      <c r="B2067" s="1">
        <v>41943</v>
      </c>
      <c r="C2067" s="1">
        <v>41947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146.4</v>
      </c>
      <c r="R2067">
        <v>3</v>
      </c>
      <c r="S2067">
        <v>0.2</v>
      </c>
      <c r="T2067">
        <v>-9.1</v>
      </c>
    </row>
    <row r="2068" spans="1:20" x14ac:dyDescent="0.25">
      <c r="A2068" t="s">
        <v>4943</v>
      </c>
      <c r="B2068" s="1">
        <v>41943</v>
      </c>
      <c r="C2068" s="1">
        <v>41947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</v>
      </c>
      <c r="R2068">
        <v>9</v>
      </c>
      <c r="S2068">
        <v>0</v>
      </c>
      <c r="T2068">
        <v>47.9</v>
      </c>
    </row>
    <row r="2069" spans="1:20" x14ac:dyDescent="0.25">
      <c r="A2069" t="s">
        <v>4943</v>
      </c>
      <c r="B2069" s="1">
        <v>41943</v>
      </c>
      <c r="C2069" s="1">
        <v>41947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12.4</v>
      </c>
      <c r="R2069">
        <v>3</v>
      </c>
      <c r="S2069">
        <v>0</v>
      </c>
      <c r="T2069">
        <v>3.7</v>
      </c>
    </row>
    <row r="2070" spans="1:20" x14ac:dyDescent="0.25">
      <c r="A2070" t="s">
        <v>4953</v>
      </c>
      <c r="B2070" s="1">
        <v>42107</v>
      </c>
      <c r="C2070" s="1">
        <v>42113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200</v>
      </c>
      <c r="R2070">
        <v>4</v>
      </c>
      <c r="S2070">
        <v>0</v>
      </c>
      <c r="T2070">
        <v>70</v>
      </c>
    </row>
    <row r="2071" spans="1:20" x14ac:dyDescent="0.25">
      <c r="A2071" t="s">
        <v>4953</v>
      </c>
      <c r="B2071" s="1">
        <v>42107</v>
      </c>
      <c r="C2071" s="1">
        <v>42113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</v>
      </c>
      <c r="R2071">
        <v>3</v>
      </c>
      <c r="S2071">
        <v>0.2</v>
      </c>
      <c r="T2071">
        <v>-97.7</v>
      </c>
    </row>
    <row r="2072" spans="1:20" x14ac:dyDescent="0.25">
      <c r="A2072" t="s">
        <v>4958</v>
      </c>
      <c r="B2072" s="1">
        <v>42572</v>
      </c>
      <c r="C2072" s="1">
        <v>42574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</v>
      </c>
      <c r="R2072">
        <v>1</v>
      </c>
      <c r="S2072">
        <v>0.7</v>
      </c>
      <c r="T2072">
        <v>-1.3</v>
      </c>
    </row>
    <row r="2073" spans="1:20" x14ac:dyDescent="0.25">
      <c r="A2073" t="s">
        <v>4961</v>
      </c>
      <c r="B2073" s="1">
        <v>43059</v>
      </c>
      <c r="C2073" s="1">
        <v>43064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283.89999999999998</v>
      </c>
      <c r="R2073">
        <v>5</v>
      </c>
      <c r="S2073">
        <v>0.2</v>
      </c>
      <c r="T2073">
        <v>-46.1</v>
      </c>
    </row>
    <row r="2074" spans="1:20" x14ac:dyDescent="0.25">
      <c r="A2074" t="s">
        <v>4965</v>
      </c>
      <c r="B2074" s="1">
        <v>42700</v>
      </c>
      <c r="C2074" s="1">
        <v>42706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</v>
      </c>
      <c r="R2074">
        <v>2</v>
      </c>
      <c r="S2074">
        <v>0.2</v>
      </c>
      <c r="T2074">
        <v>2.6</v>
      </c>
    </row>
    <row r="2075" spans="1:20" x14ac:dyDescent="0.25">
      <c r="A2075" t="s">
        <v>4968</v>
      </c>
      <c r="B2075" s="1">
        <v>43046</v>
      </c>
      <c r="C2075" s="1">
        <v>43051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60</v>
      </c>
      <c r="R2075">
        <v>3</v>
      </c>
      <c r="S2075">
        <v>0</v>
      </c>
      <c r="T2075">
        <v>13.8</v>
      </c>
    </row>
    <row r="2076" spans="1:20" x14ac:dyDescent="0.25">
      <c r="A2076" t="s">
        <v>4968</v>
      </c>
      <c r="B2076" s="1">
        <v>43046</v>
      </c>
      <c r="C2076" s="1">
        <v>43051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</v>
      </c>
      <c r="R2076">
        <v>7</v>
      </c>
      <c r="S2076">
        <v>0.2</v>
      </c>
      <c r="T2076">
        <v>66.599999999999994</v>
      </c>
    </row>
    <row r="2077" spans="1:20" x14ac:dyDescent="0.25">
      <c r="A2077" t="s">
        <v>4973</v>
      </c>
      <c r="B2077" s="1">
        <v>41974</v>
      </c>
      <c r="C2077" s="1">
        <v>41978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</v>
      </c>
    </row>
    <row r="2078" spans="1:20" x14ac:dyDescent="0.25">
      <c r="A2078" t="s">
        <v>4974</v>
      </c>
      <c r="B2078" s="1">
        <v>42990</v>
      </c>
      <c r="C2078" s="1">
        <v>42993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20</v>
      </c>
    </row>
    <row r="2079" spans="1:20" x14ac:dyDescent="0.25">
      <c r="A2079" t="s">
        <v>4974</v>
      </c>
      <c r="B2079" s="1">
        <v>42990</v>
      </c>
      <c r="C2079" s="1">
        <v>42993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90.9</v>
      </c>
      <c r="R2079">
        <v>7</v>
      </c>
      <c r="S2079">
        <v>0</v>
      </c>
      <c r="T2079">
        <v>26.3</v>
      </c>
    </row>
    <row r="2080" spans="1:20" x14ac:dyDescent="0.25">
      <c r="A2080" t="s">
        <v>4974</v>
      </c>
      <c r="B2080" s="1">
        <v>42990</v>
      </c>
      <c r="C2080" s="1">
        <v>42993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94.9</v>
      </c>
      <c r="R2080">
        <v>5</v>
      </c>
      <c r="S2080">
        <v>0</v>
      </c>
      <c r="T2080">
        <v>45.5</v>
      </c>
    </row>
    <row r="2081" spans="1:20" x14ac:dyDescent="0.25">
      <c r="A2081" t="s">
        <v>4977</v>
      </c>
      <c r="B2081" s="1">
        <v>42362</v>
      </c>
      <c r="C2081" s="1">
        <v>42367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</v>
      </c>
      <c r="R2081">
        <v>7</v>
      </c>
      <c r="S2081">
        <v>0.2</v>
      </c>
      <c r="T2081">
        <v>37.200000000000003</v>
      </c>
    </row>
    <row r="2082" spans="1:20" x14ac:dyDescent="0.25">
      <c r="A2082" t="s">
        <v>4977</v>
      </c>
      <c r="B2082" s="1">
        <v>42362</v>
      </c>
      <c r="C2082" s="1">
        <v>42367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112</v>
      </c>
      <c r="R2082">
        <v>2</v>
      </c>
      <c r="S2082">
        <v>0.2</v>
      </c>
      <c r="T2082">
        <v>11.2</v>
      </c>
    </row>
    <row r="2083" spans="1:20" x14ac:dyDescent="0.25">
      <c r="A2083" t="s">
        <v>4977</v>
      </c>
      <c r="B2083" s="1">
        <v>42362</v>
      </c>
      <c r="C2083" s="1">
        <v>42367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</v>
      </c>
      <c r="R2083">
        <v>2</v>
      </c>
      <c r="S2083">
        <v>0.2</v>
      </c>
      <c r="T2083">
        <v>1.7</v>
      </c>
    </row>
    <row r="2084" spans="1:20" x14ac:dyDescent="0.25">
      <c r="A2084" t="s">
        <v>4980</v>
      </c>
      <c r="B2084" s="1">
        <v>42789</v>
      </c>
      <c r="C2084" s="1">
        <v>42795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</v>
      </c>
      <c r="R2084">
        <v>6</v>
      </c>
      <c r="S2084">
        <v>0</v>
      </c>
      <c r="T2084">
        <v>16.8</v>
      </c>
    </row>
    <row r="2085" spans="1:20" x14ac:dyDescent="0.25">
      <c r="A2085" t="s">
        <v>4981</v>
      </c>
      <c r="B2085" s="1">
        <v>41966</v>
      </c>
      <c r="C2085" s="1">
        <v>41972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23.7</v>
      </c>
      <c r="R2085">
        <v>2</v>
      </c>
      <c r="S2085">
        <v>0.2</v>
      </c>
      <c r="T2085">
        <v>8.9</v>
      </c>
    </row>
    <row r="2086" spans="1:20" x14ac:dyDescent="0.25">
      <c r="A2086" t="s">
        <v>4982</v>
      </c>
      <c r="B2086" s="1">
        <v>42544</v>
      </c>
      <c r="C2086" s="1">
        <v>42549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</v>
      </c>
      <c r="R2086">
        <v>4</v>
      </c>
      <c r="S2086">
        <v>0</v>
      </c>
      <c r="T2086">
        <v>56.2</v>
      </c>
    </row>
    <row r="2087" spans="1:20" x14ac:dyDescent="0.25">
      <c r="A2087" t="s">
        <v>4982</v>
      </c>
      <c r="B2087" s="1">
        <v>42544</v>
      </c>
      <c r="C2087" s="1">
        <v>42549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18.5</v>
      </c>
      <c r="R2087">
        <v>5</v>
      </c>
      <c r="S2087">
        <v>0</v>
      </c>
      <c r="T2087">
        <v>8.6999999999999993</v>
      </c>
    </row>
    <row r="2088" spans="1:20" x14ac:dyDescent="0.25">
      <c r="A2088" t="s">
        <v>4982</v>
      </c>
      <c r="B2088" s="1">
        <v>42544</v>
      </c>
      <c r="C2088" s="1">
        <v>42549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39</v>
      </c>
    </row>
    <row r="2089" spans="1:20" x14ac:dyDescent="0.25">
      <c r="A2089" t="s">
        <v>4982</v>
      </c>
      <c r="B2089" s="1">
        <v>42544</v>
      </c>
      <c r="C2089" s="1">
        <v>42549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146.69999999999999</v>
      </c>
      <c r="R2089">
        <v>3</v>
      </c>
      <c r="S2089">
        <v>0</v>
      </c>
      <c r="T2089">
        <v>69</v>
      </c>
    </row>
    <row r="2090" spans="1:20" x14ac:dyDescent="0.25">
      <c r="A2090" t="s">
        <v>4982</v>
      </c>
      <c r="B2090" s="1">
        <v>42544</v>
      </c>
      <c r="C2090" s="1">
        <v>42549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4</v>
      </c>
      <c r="R2090">
        <v>2</v>
      </c>
      <c r="S2090">
        <v>0</v>
      </c>
      <c r="T2090">
        <v>1.5</v>
      </c>
    </row>
    <row r="2091" spans="1:20" x14ac:dyDescent="0.25">
      <c r="A2091" t="s">
        <v>4987</v>
      </c>
      <c r="B2091" s="1">
        <v>42303</v>
      </c>
      <c r="C2091" s="1">
        <v>42307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5.8</v>
      </c>
      <c r="R2091">
        <v>2</v>
      </c>
      <c r="S2091">
        <v>0</v>
      </c>
      <c r="T2091">
        <v>2.6</v>
      </c>
    </row>
    <row r="2092" spans="1:20" x14ac:dyDescent="0.25">
      <c r="A2092" t="s">
        <v>4991</v>
      </c>
      <c r="B2092" s="1">
        <v>42931</v>
      </c>
      <c r="C2092" s="1">
        <v>42935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26.6</v>
      </c>
      <c r="R2092">
        <v>3</v>
      </c>
      <c r="S2092">
        <v>0</v>
      </c>
      <c r="T2092">
        <v>13</v>
      </c>
    </row>
    <row r="2093" spans="1:20" x14ac:dyDescent="0.25">
      <c r="A2093" t="s">
        <v>4991</v>
      </c>
      <c r="B2093" s="1">
        <v>42931</v>
      </c>
      <c r="C2093" s="1">
        <v>42935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310.39999999999998</v>
      </c>
      <c r="R2093">
        <v>3</v>
      </c>
      <c r="S2093">
        <v>0.3</v>
      </c>
      <c r="T2093">
        <v>-48.8</v>
      </c>
    </row>
    <row r="2094" spans="1:20" x14ac:dyDescent="0.25">
      <c r="A2094" t="s">
        <v>4994</v>
      </c>
      <c r="B2094" s="1">
        <v>41960</v>
      </c>
      <c r="C2094" s="1">
        <v>41964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81.599999999999994</v>
      </c>
    </row>
    <row r="2095" spans="1:20" x14ac:dyDescent="0.25">
      <c r="A2095" t="s">
        <v>4996</v>
      </c>
      <c r="B2095" s="1">
        <v>42107</v>
      </c>
      <c r="C2095" s="1">
        <v>42109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12.9</v>
      </c>
      <c r="R2095">
        <v>1</v>
      </c>
      <c r="S2095">
        <v>0</v>
      </c>
      <c r="T2095">
        <v>0.4</v>
      </c>
    </row>
    <row r="2096" spans="1:20" x14ac:dyDescent="0.25">
      <c r="A2096" t="s">
        <v>4997</v>
      </c>
      <c r="B2096" s="1">
        <v>42333</v>
      </c>
      <c r="C2096" s="1">
        <v>42337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</v>
      </c>
      <c r="R2096">
        <v>5</v>
      </c>
      <c r="S2096">
        <v>0.2</v>
      </c>
      <c r="T2096">
        <v>1.5</v>
      </c>
    </row>
    <row r="2097" spans="1:20" x14ac:dyDescent="0.25">
      <c r="A2097" t="s">
        <v>5000</v>
      </c>
      <c r="B2097" s="1">
        <v>42505</v>
      </c>
      <c r="C2097" s="1">
        <v>42510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</v>
      </c>
      <c r="R2097">
        <v>8</v>
      </c>
      <c r="S2097">
        <v>0</v>
      </c>
      <c r="T2097">
        <v>240.6</v>
      </c>
    </row>
    <row r="2098" spans="1:20" x14ac:dyDescent="0.25">
      <c r="A2098" t="s">
        <v>5000</v>
      </c>
      <c r="B2098" s="1">
        <v>42505</v>
      </c>
      <c r="C2098" s="1">
        <v>42510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92</v>
      </c>
      <c r="R2098">
        <v>4</v>
      </c>
      <c r="S2098">
        <v>0</v>
      </c>
      <c r="T2098">
        <v>25.7</v>
      </c>
    </row>
    <row r="2099" spans="1:20" x14ac:dyDescent="0.25">
      <c r="A2099" t="s">
        <v>5000</v>
      </c>
      <c r="B2099" s="1">
        <v>42505</v>
      </c>
      <c r="C2099" s="1">
        <v>42510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8.3000000000000007</v>
      </c>
      <c r="R2099">
        <v>3</v>
      </c>
      <c r="S2099">
        <v>0</v>
      </c>
      <c r="T2099">
        <v>2.2000000000000002</v>
      </c>
    </row>
    <row r="2100" spans="1:20" x14ac:dyDescent="0.25">
      <c r="A2100" t="s">
        <v>5005</v>
      </c>
      <c r="B2100" s="1">
        <v>42985</v>
      </c>
      <c r="C2100" s="1">
        <v>42990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37.700000000000003</v>
      </c>
      <c r="R2100">
        <v>3</v>
      </c>
      <c r="S2100">
        <v>0.2</v>
      </c>
      <c r="T2100">
        <v>2.4</v>
      </c>
    </row>
    <row r="2101" spans="1:20" x14ac:dyDescent="0.25">
      <c r="A2101" t="s">
        <v>5005</v>
      </c>
      <c r="B2101" s="1">
        <v>42985</v>
      </c>
      <c r="C2101" s="1">
        <v>42990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279.89999999999998</v>
      </c>
      <c r="R2101">
        <v>7</v>
      </c>
      <c r="S2101">
        <v>0.2</v>
      </c>
      <c r="T2101">
        <v>80.5</v>
      </c>
    </row>
    <row r="2102" spans="1:20" x14ac:dyDescent="0.25">
      <c r="A2102" t="s">
        <v>5006</v>
      </c>
      <c r="B2102" s="1">
        <v>41708</v>
      </c>
      <c r="C2102" s="1">
        <v>41715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</v>
      </c>
      <c r="R2102">
        <v>3</v>
      </c>
      <c r="S2102">
        <v>0.2</v>
      </c>
      <c r="T2102">
        <v>-15.9</v>
      </c>
    </row>
    <row r="2103" spans="1:20" x14ac:dyDescent="0.25">
      <c r="A2103" t="s">
        <v>5006</v>
      </c>
      <c r="B2103" s="1">
        <v>41708</v>
      </c>
      <c r="C2103" s="1">
        <v>41715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83.2</v>
      </c>
      <c r="R2103">
        <v>4</v>
      </c>
      <c r="S2103">
        <v>0.2</v>
      </c>
      <c r="T2103">
        <v>9.4</v>
      </c>
    </row>
    <row r="2104" spans="1:20" x14ac:dyDescent="0.25">
      <c r="A2104" t="s">
        <v>5009</v>
      </c>
      <c r="B2104" s="1">
        <v>41838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259.10000000000002</v>
      </c>
      <c r="R2104">
        <v>4</v>
      </c>
      <c r="S2104">
        <v>0.2</v>
      </c>
      <c r="T2104">
        <v>-25.9</v>
      </c>
    </row>
    <row r="2105" spans="1:20" x14ac:dyDescent="0.25">
      <c r="A2105" t="s">
        <v>5012</v>
      </c>
      <c r="B2105" s="1">
        <v>42818</v>
      </c>
      <c r="C2105" s="1">
        <v>42822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</v>
      </c>
      <c r="R2105">
        <v>4</v>
      </c>
      <c r="S2105">
        <v>0</v>
      </c>
      <c r="T2105">
        <v>106.5</v>
      </c>
    </row>
    <row r="2106" spans="1:20" x14ac:dyDescent="0.25">
      <c r="A2106" t="s">
        <v>5012</v>
      </c>
      <c r="B2106" s="1">
        <v>42818</v>
      </c>
      <c r="C2106" s="1">
        <v>42822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 t="s">
        <v>5014</v>
      </c>
      <c r="B2107" s="1">
        <v>41912</v>
      </c>
      <c r="C2107" s="1">
        <v>41917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15.6</v>
      </c>
      <c r="R2107">
        <v>3</v>
      </c>
      <c r="S2107">
        <v>0.2</v>
      </c>
      <c r="T2107">
        <v>5.4</v>
      </c>
    </row>
    <row r="2108" spans="1:20" x14ac:dyDescent="0.25">
      <c r="A2108" t="s">
        <v>5017</v>
      </c>
      <c r="B2108" s="1">
        <v>41908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0.9</v>
      </c>
      <c r="R2108">
        <v>1</v>
      </c>
      <c r="S2108">
        <v>0.8</v>
      </c>
      <c r="T2108">
        <v>-1.4</v>
      </c>
    </row>
    <row r="2109" spans="1:20" x14ac:dyDescent="0.25">
      <c r="A2109" t="s">
        <v>5019</v>
      </c>
      <c r="B2109" s="1">
        <v>42308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20</v>
      </c>
      <c r="R2109">
        <v>1</v>
      </c>
      <c r="S2109">
        <v>0</v>
      </c>
      <c r="T2109">
        <v>9.4</v>
      </c>
    </row>
    <row r="2110" spans="1:20" x14ac:dyDescent="0.25">
      <c r="A2110" t="s">
        <v>5019</v>
      </c>
      <c r="B2110" s="1">
        <v>42308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398.4</v>
      </c>
      <c r="R2110">
        <v>3</v>
      </c>
      <c r="S2110">
        <v>0.2</v>
      </c>
      <c r="T2110">
        <v>124.5</v>
      </c>
    </row>
    <row r="2111" spans="1:20" x14ac:dyDescent="0.25">
      <c r="A2111" t="s">
        <v>5019</v>
      </c>
      <c r="B2111" s="1">
        <v>42308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</v>
      </c>
      <c r="R2111">
        <v>3</v>
      </c>
      <c r="S2111">
        <v>0</v>
      </c>
      <c r="T2111">
        <v>1.3</v>
      </c>
    </row>
    <row r="2112" spans="1:20" x14ac:dyDescent="0.25">
      <c r="A2112" t="s">
        <v>5019</v>
      </c>
      <c r="B2112" s="1">
        <v>42308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17.5</v>
      </c>
      <c r="R2112">
        <v>5</v>
      </c>
      <c r="S2112">
        <v>0</v>
      </c>
      <c r="T2112">
        <v>8</v>
      </c>
    </row>
    <row r="2113" spans="1:20" x14ac:dyDescent="0.25">
      <c r="A2113" t="s">
        <v>5019</v>
      </c>
      <c r="B2113" s="1">
        <v>42308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323.10000000000002</v>
      </c>
      <c r="R2113">
        <v>4</v>
      </c>
      <c r="S2113">
        <v>0.2</v>
      </c>
      <c r="T2113">
        <v>20.2</v>
      </c>
    </row>
    <row r="2114" spans="1:20" x14ac:dyDescent="0.25">
      <c r="A2114" t="s">
        <v>5019</v>
      </c>
      <c r="B2114" s="1">
        <v>42308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</v>
      </c>
    </row>
    <row r="2115" spans="1:20" x14ac:dyDescent="0.25">
      <c r="A2115" t="s">
        <v>5019</v>
      </c>
      <c r="B2115" s="1">
        <v>42308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 s="2">
        <v>1295.8</v>
      </c>
      <c r="R2115">
        <v>4</v>
      </c>
      <c r="S2115">
        <v>0.2</v>
      </c>
      <c r="T2115">
        <v>145.80000000000001</v>
      </c>
    </row>
    <row r="2116" spans="1:20" x14ac:dyDescent="0.25">
      <c r="A2116" t="s">
        <v>5019</v>
      </c>
      <c r="B2116" s="1">
        <v>42308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</v>
      </c>
      <c r="R2116">
        <v>2</v>
      </c>
      <c r="S2116">
        <v>0</v>
      </c>
      <c r="T2116">
        <v>12.6</v>
      </c>
    </row>
    <row r="2117" spans="1:20" x14ac:dyDescent="0.25">
      <c r="A2117" t="s">
        <v>5019</v>
      </c>
      <c r="B2117" s="1">
        <v>42308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</v>
      </c>
      <c r="R2117">
        <v>1</v>
      </c>
      <c r="S2117">
        <v>0.2</v>
      </c>
      <c r="T2117">
        <v>20</v>
      </c>
    </row>
    <row r="2118" spans="1:20" x14ac:dyDescent="0.25">
      <c r="A2118" t="s">
        <v>5028</v>
      </c>
      <c r="B2118" s="1">
        <v>42289</v>
      </c>
      <c r="C2118" s="1">
        <v>42294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209.7</v>
      </c>
      <c r="R2118">
        <v>1</v>
      </c>
      <c r="S2118">
        <v>0.4</v>
      </c>
      <c r="T2118">
        <v>-14</v>
      </c>
    </row>
    <row r="2119" spans="1:20" x14ac:dyDescent="0.25">
      <c r="A2119" t="s">
        <v>5029</v>
      </c>
      <c r="B2119" s="1">
        <v>42632</v>
      </c>
      <c r="C2119" s="1">
        <v>42636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159.9</v>
      </c>
      <c r="R2119">
        <v>7</v>
      </c>
      <c r="S2119">
        <v>0</v>
      </c>
      <c r="T2119">
        <v>73.5</v>
      </c>
    </row>
    <row r="2120" spans="1:20" x14ac:dyDescent="0.25">
      <c r="A2120" t="s">
        <v>5033</v>
      </c>
      <c r="B2120" s="1">
        <v>42838</v>
      </c>
      <c r="C2120" s="1">
        <v>42840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5.3</v>
      </c>
      <c r="R2120">
        <v>1</v>
      </c>
      <c r="S2120">
        <v>0</v>
      </c>
      <c r="T2120">
        <v>2.4</v>
      </c>
    </row>
    <row r="2121" spans="1:20" x14ac:dyDescent="0.25">
      <c r="A2121" t="s">
        <v>5033</v>
      </c>
      <c r="B2121" s="1">
        <v>42838</v>
      </c>
      <c r="C2121" s="1">
        <v>42840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</v>
      </c>
      <c r="R2121">
        <v>5</v>
      </c>
      <c r="S2121">
        <v>0.2</v>
      </c>
      <c r="T2121">
        <v>302.39999999999998</v>
      </c>
    </row>
    <row r="2122" spans="1:20" x14ac:dyDescent="0.25">
      <c r="A2122" t="s">
        <v>5034</v>
      </c>
      <c r="B2122" s="1">
        <v>42742</v>
      </c>
      <c r="C2122" s="1">
        <v>42748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</v>
      </c>
      <c r="R2122">
        <v>3</v>
      </c>
      <c r="S2122">
        <v>0.7</v>
      </c>
      <c r="T2122">
        <v>-2</v>
      </c>
    </row>
    <row r="2123" spans="1:20" x14ac:dyDescent="0.25">
      <c r="A2123" t="s">
        <v>5036</v>
      </c>
      <c r="B2123" s="1">
        <v>43048</v>
      </c>
      <c r="C2123" s="1">
        <v>43050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216</v>
      </c>
      <c r="R2123">
        <v>3</v>
      </c>
      <c r="S2123">
        <v>0.2</v>
      </c>
      <c r="T2123">
        <v>-2.7</v>
      </c>
    </row>
    <row r="2124" spans="1:20" x14ac:dyDescent="0.25">
      <c r="A2124" t="s">
        <v>5038</v>
      </c>
      <c r="B2124" s="1">
        <v>43000</v>
      </c>
      <c r="C2124" s="1">
        <v>43002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242</v>
      </c>
      <c r="R2124">
        <v>2</v>
      </c>
      <c r="S2124">
        <v>0</v>
      </c>
      <c r="T2124">
        <v>41.1</v>
      </c>
    </row>
    <row r="2125" spans="1:20" x14ac:dyDescent="0.25">
      <c r="A2125" t="s">
        <v>5038</v>
      </c>
      <c r="B2125" s="1">
        <v>43000</v>
      </c>
      <c r="C2125" s="1">
        <v>43002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</v>
      </c>
      <c r="R2125">
        <v>9</v>
      </c>
      <c r="S2125">
        <v>0</v>
      </c>
      <c r="T2125">
        <v>13.3</v>
      </c>
    </row>
    <row r="2126" spans="1:20" x14ac:dyDescent="0.25">
      <c r="A2126" t="s">
        <v>5039</v>
      </c>
      <c r="B2126" s="1">
        <v>43070</v>
      </c>
      <c r="C2126" s="1">
        <v>43074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104.7</v>
      </c>
      <c r="R2126">
        <v>5</v>
      </c>
      <c r="S2126">
        <v>0.2</v>
      </c>
      <c r="T2126">
        <v>35.299999999999997</v>
      </c>
    </row>
    <row r="2127" spans="1:20" x14ac:dyDescent="0.25">
      <c r="A2127" t="s">
        <v>5039</v>
      </c>
      <c r="B2127" s="1">
        <v>43070</v>
      </c>
      <c r="C2127" s="1">
        <v>43074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63</v>
      </c>
      <c r="R2127">
        <v>7</v>
      </c>
      <c r="S2127">
        <v>0.4</v>
      </c>
      <c r="T2127">
        <v>9.4</v>
      </c>
    </row>
    <row r="2128" spans="1:20" x14ac:dyDescent="0.25">
      <c r="A2128" t="s">
        <v>5044</v>
      </c>
      <c r="B2128" s="1">
        <v>41813</v>
      </c>
      <c r="C2128" s="1">
        <v>41818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86.4</v>
      </c>
      <c r="R2128">
        <v>3</v>
      </c>
      <c r="S2128">
        <v>0.2</v>
      </c>
      <c r="T2128">
        <v>1.1000000000000001</v>
      </c>
    </row>
    <row r="2129" spans="1:20" x14ac:dyDescent="0.25">
      <c r="A2129" t="s">
        <v>5047</v>
      </c>
      <c r="B2129" s="1">
        <v>42281</v>
      </c>
      <c r="C2129" s="1">
        <v>42286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64.900000000000006</v>
      </c>
      <c r="R2129">
        <v>3</v>
      </c>
      <c r="S2129">
        <v>0.2</v>
      </c>
      <c r="T2129">
        <v>6.5</v>
      </c>
    </row>
    <row r="2130" spans="1:20" x14ac:dyDescent="0.25">
      <c r="A2130" t="s">
        <v>5047</v>
      </c>
      <c r="B2130" s="1">
        <v>42281</v>
      </c>
      <c r="C2130" s="1">
        <v>42286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</v>
      </c>
      <c r="R2130">
        <v>4</v>
      </c>
      <c r="S2130">
        <v>0.2</v>
      </c>
      <c r="T2130">
        <v>7.3</v>
      </c>
    </row>
    <row r="2131" spans="1:20" x14ac:dyDescent="0.25">
      <c r="A2131" t="s">
        <v>5050</v>
      </c>
      <c r="B2131" s="1">
        <v>41779</v>
      </c>
      <c r="C2131" s="1">
        <v>41781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33.299999999999997</v>
      </c>
      <c r="R2131">
        <v>4</v>
      </c>
      <c r="S2131">
        <v>0</v>
      </c>
      <c r="T2131">
        <v>9.3000000000000007</v>
      </c>
    </row>
    <row r="2132" spans="1:20" x14ac:dyDescent="0.25">
      <c r="A2132" t="s">
        <v>5050</v>
      </c>
      <c r="B2132" s="1">
        <v>41779</v>
      </c>
      <c r="C2132" s="1">
        <v>41781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</v>
      </c>
      <c r="R2132">
        <v>9</v>
      </c>
      <c r="S2132">
        <v>0</v>
      </c>
      <c r="T2132">
        <v>11.9</v>
      </c>
    </row>
    <row r="2133" spans="1:20" x14ac:dyDescent="0.25">
      <c r="A2133" t="s">
        <v>5050</v>
      </c>
      <c r="B2133" s="1">
        <v>41779</v>
      </c>
      <c r="C2133" s="1">
        <v>41781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139.9</v>
      </c>
      <c r="R2133">
        <v>7</v>
      </c>
      <c r="S2133">
        <v>0</v>
      </c>
      <c r="T2133">
        <v>60.1</v>
      </c>
    </row>
    <row r="2134" spans="1:20" x14ac:dyDescent="0.25">
      <c r="A2134" t="s">
        <v>5057</v>
      </c>
      <c r="B2134" s="1">
        <v>42328</v>
      </c>
      <c r="C2134" s="1">
        <v>42334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19.7</v>
      </c>
      <c r="R2134">
        <v>3</v>
      </c>
      <c r="S2134">
        <v>0</v>
      </c>
      <c r="T2134">
        <v>9</v>
      </c>
    </row>
    <row r="2135" spans="1:20" x14ac:dyDescent="0.25">
      <c r="A2135" t="s">
        <v>5060</v>
      </c>
      <c r="B2135" s="1">
        <v>42338</v>
      </c>
      <c r="C2135" s="1">
        <v>42342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153</v>
      </c>
      <c r="R2135">
        <v>3</v>
      </c>
      <c r="S2135">
        <v>0.7</v>
      </c>
      <c r="T2135">
        <v>-122.4</v>
      </c>
    </row>
    <row r="2136" spans="1:20" x14ac:dyDescent="0.25">
      <c r="A2136" t="s">
        <v>5060</v>
      </c>
      <c r="B2136" s="1">
        <v>42338</v>
      </c>
      <c r="C2136" s="1">
        <v>42342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10.6</v>
      </c>
      <c r="R2136">
        <v>7</v>
      </c>
      <c r="S2136">
        <v>0.2</v>
      </c>
      <c r="T2136">
        <v>-2.4</v>
      </c>
    </row>
    <row r="2137" spans="1:20" x14ac:dyDescent="0.25">
      <c r="A2137" t="s">
        <v>5060</v>
      </c>
      <c r="B2137" s="1">
        <v>42338</v>
      </c>
      <c r="C2137" s="1">
        <v>42342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</v>
      </c>
      <c r="R2137">
        <v>4</v>
      </c>
      <c r="S2137">
        <v>0.4</v>
      </c>
      <c r="T2137">
        <v>15.8</v>
      </c>
    </row>
    <row r="2138" spans="1:20" x14ac:dyDescent="0.25">
      <c r="A2138" t="s">
        <v>5065</v>
      </c>
      <c r="B2138" s="1">
        <v>42369</v>
      </c>
      <c r="C2138" s="1">
        <v>42374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14.8</v>
      </c>
      <c r="R2138">
        <v>5</v>
      </c>
      <c r="S2138">
        <v>0.6</v>
      </c>
      <c r="T2138">
        <v>-11.4</v>
      </c>
    </row>
    <row r="2139" spans="1:20" x14ac:dyDescent="0.25">
      <c r="A2139" t="s">
        <v>5065</v>
      </c>
      <c r="B2139" s="1">
        <v>42369</v>
      </c>
      <c r="C2139" s="1">
        <v>42374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3.7</v>
      </c>
      <c r="R2139">
        <v>4</v>
      </c>
      <c r="S2139">
        <v>0.8</v>
      </c>
      <c r="T2139">
        <v>-5.8</v>
      </c>
    </row>
    <row r="2140" spans="1:20" x14ac:dyDescent="0.25">
      <c r="A2140" t="s">
        <v>5070</v>
      </c>
      <c r="B2140" s="1">
        <v>43055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146.80000000000001</v>
      </c>
      <c r="R2140">
        <v>3</v>
      </c>
      <c r="S2140">
        <v>0</v>
      </c>
      <c r="T2140">
        <v>73.400000000000006</v>
      </c>
    </row>
    <row r="2141" spans="1:20" x14ac:dyDescent="0.25">
      <c r="A2141" t="s">
        <v>5071</v>
      </c>
      <c r="B2141" s="1">
        <v>41796</v>
      </c>
      <c r="C2141" s="1">
        <v>41801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</v>
      </c>
      <c r="R2141">
        <v>9</v>
      </c>
      <c r="S2141">
        <v>0.2</v>
      </c>
      <c r="T2141">
        <v>50.5</v>
      </c>
    </row>
    <row r="2142" spans="1:20" x14ac:dyDescent="0.25">
      <c r="A2142" t="s">
        <v>5071</v>
      </c>
      <c r="B2142" s="1">
        <v>41796</v>
      </c>
      <c r="C2142" s="1">
        <v>41801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17.100000000000001</v>
      </c>
      <c r="R2142">
        <v>2</v>
      </c>
      <c r="S2142">
        <v>0</v>
      </c>
      <c r="T2142">
        <v>4.5</v>
      </c>
    </row>
    <row r="2143" spans="1:20" x14ac:dyDescent="0.25">
      <c r="A2143" t="s">
        <v>5071</v>
      </c>
      <c r="B2143" s="1">
        <v>41796</v>
      </c>
      <c r="C2143" s="1">
        <v>41801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991.8</v>
      </c>
      <c r="R2143">
        <v>3</v>
      </c>
      <c r="S2143">
        <v>0.4</v>
      </c>
      <c r="T2143">
        <v>-347.1</v>
      </c>
    </row>
    <row r="2144" spans="1:20" x14ac:dyDescent="0.25">
      <c r="A2144" t="s">
        <v>5076</v>
      </c>
      <c r="B2144" s="1">
        <v>42614</v>
      </c>
      <c r="C2144" s="1">
        <v>42618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30.5</v>
      </c>
      <c r="R2144">
        <v>6</v>
      </c>
      <c r="S2144">
        <v>0.2</v>
      </c>
      <c r="T2144">
        <v>9.9</v>
      </c>
    </row>
    <row r="2145" spans="1:20" x14ac:dyDescent="0.25">
      <c r="A2145" t="s">
        <v>5076</v>
      </c>
      <c r="B2145" s="1">
        <v>42614</v>
      </c>
      <c r="C2145" s="1">
        <v>42618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24</v>
      </c>
      <c r="R2145">
        <v>2</v>
      </c>
      <c r="S2145">
        <v>0.4</v>
      </c>
      <c r="T2145">
        <v>-4.8</v>
      </c>
    </row>
    <row r="2146" spans="1:20" x14ac:dyDescent="0.25">
      <c r="A2146" t="s">
        <v>5076</v>
      </c>
      <c r="B2146" s="1">
        <v>42614</v>
      </c>
      <c r="C2146" s="1">
        <v>42618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16.7</v>
      </c>
      <c r="R2146">
        <v>7</v>
      </c>
      <c r="S2146">
        <v>0.2</v>
      </c>
      <c r="T2146">
        <v>5.4</v>
      </c>
    </row>
    <row r="2147" spans="1:20" x14ac:dyDescent="0.25">
      <c r="A2147" t="s">
        <v>5077</v>
      </c>
      <c r="B2147" s="1">
        <v>42546</v>
      </c>
      <c r="C2147" s="1">
        <v>42550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422.1</v>
      </c>
      <c r="R2147">
        <v>3</v>
      </c>
      <c r="S2147">
        <v>0.3</v>
      </c>
      <c r="T2147">
        <v>-18.100000000000001</v>
      </c>
    </row>
    <row r="2148" spans="1:20" x14ac:dyDescent="0.25">
      <c r="A2148" t="s">
        <v>5077</v>
      </c>
      <c r="B2148" s="1">
        <v>42546</v>
      </c>
      <c r="C2148" s="1">
        <v>42550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38.1</v>
      </c>
      <c r="R2148">
        <v>4</v>
      </c>
      <c r="S2148">
        <v>0.7</v>
      </c>
      <c r="T2148">
        <v>-27.9</v>
      </c>
    </row>
    <row r="2149" spans="1:20" x14ac:dyDescent="0.25">
      <c r="A2149" t="s">
        <v>5077</v>
      </c>
      <c r="B2149" s="1">
        <v>42546</v>
      </c>
      <c r="C2149" s="1">
        <v>42550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254.4</v>
      </c>
      <c r="R2149">
        <v>6</v>
      </c>
      <c r="S2149">
        <v>0.2</v>
      </c>
      <c r="T2149">
        <v>-50.9</v>
      </c>
    </row>
    <row r="2150" spans="1:20" x14ac:dyDescent="0.25">
      <c r="A2150" t="s">
        <v>5079</v>
      </c>
      <c r="B2150" s="1">
        <v>41985</v>
      </c>
      <c r="C2150" s="1">
        <v>41990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</v>
      </c>
      <c r="R2150">
        <v>1</v>
      </c>
      <c r="S2150">
        <v>0</v>
      </c>
      <c r="T2150">
        <v>4.3</v>
      </c>
    </row>
    <row r="2151" spans="1:20" x14ac:dyDescent="0.25">
      <c r="A2151" t="s">
        <v>5080</v>
      </c>
      <c r="B2151" s="1">
        <v>42825</v>
      </c>
      <c r="C2151" s="1">
        <v>42830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85</v>
      </c>
      <c r="R2151">
        <v>5</v>
      </c>
      <c r="S2151">
        <v>0</v>
      </c>
      <c r="T2151">
        <v>22.1</v>
      </c>
    </row>
    <row r="2152" spans="1:20" x14ac:dyDescent="0.25">
      <c r="A2152" t="s">
        <v>5083</v>
      </c>
      <c r="B2152" s="1">
        <v>43058</v>
      </c>
      <c r="C2152" s="1">
        <v>43065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233.1</v>
      </c>
      <c r="R2152">
        <v>3</v>
      </c>
      <c r="S2152">
        <v>0.3</v>
      </c>
      <c r="T2152">
        <v>-53.3</v>
      </c>
    </row>
    <row r="2153" spans="1:20" x14ac:dyDescent="0.25">
      <c r="A2153" t="s">
        <v>5087</v>
      </c>
      <c r="B2153" s="1">
        <v>41967</v>
      </c>
      <c r="C2153" s="1">
        <v>41972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111.8</v>
      </c>
      <c r="R2153">
        <v>7</v>
      </c>
      <c r="S2153">
        <v>0</v>
      </c>
      <c r="T2153">
        <v>43.6</v>
      </c>
    </row>
    <row r="2154" spans="1:20" x14ac:dyDescent="0.25">
      <c r="A2154" t="s">
        <v>5091</v>
      </c>
      <c r="B2154" s="1">
        <v>42330</v>
      </c>
      <c r="C2154" s="1">
        <v>42334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</v>
      </c>
      <c r="R2154">
        <v>3</v>
      </c>
      <c r="S2154">
        <v>0</v>
      </c>
      <c r="T2154">
        <v>7</v>
      </c>
    </row>
    <row r="2155" spans="1:20" x14ac:dyDescent="0.25">
      <c r="A2155" t="s">
        <v>5092</v>
      </c>
      <c r="B2155" s="1">
        <v>42565</v>
      </c>
      <c r="C2155" s="1">
        <v>42569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14.2</v>
      </c>
      <c r="R2155">
        <v>2</v>
      </c>
      <c r="S2155">
        <v>0.2</v>
      </c>
      <c r="T2155">
        <v>5.0999999999999996</v>
      </c>
    </row>
    <row r="2156" spans="1:20" x14ac:dyDescent="0.25">
      <c r="A2156" t="s">
        <v>5093</v>
      </c>
      <c r="B2156" s="1">
        <v>42490</v>
      </c>
      <c r="C2156" s="1">
        <v>42495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</v>
      </c>
      <c r="R2156">
        <v>3</v>
      </c>
      <c r="S2156">
        <v>0.6</v>
      </c>
      <c r="T2156">
        <v>-10.199999999999999</v>
      </c>
    </row>
    <row r="2157" spans="1:20" x14ac:dyDescent="0.25">
      <c r="A2157" t="s">
        <v>5094</v>
      </c>
      <c r="B2157" s="1">
        <v>42576</v>
      </c>
      <c r="C2157" s="1">
        <v>42578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21.5</v>
      </c>
      <c r="R2157">
        <v>6</v>
      </c>
      <c r="S2157">
        <v>0</v>
      </c>
      <c r="T2157">
        <v>10.7</v>
      </c>
    </row>
    <row r="2158" spans="1:20" x14ac:dyDescent="0.25">
      <c r="A2158" t="s">
        <v>5095</v>
      </c>
      <c r="B2158" s="1">
        <v>41812</v>
      </c>
      <c r="C2158" s="1">
        <v>41814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</v>
      </c>
      <c r="R2158">
        <v>3</v>
      </c>
      <c r="S2158">
        <v>0</v>
      </c>
      <c r="T2158">
        <v>0</v>
      </c>
    </row>
    <row r="2159" spans="1:20" x14ac:dyDescent="0.25">
      <c r="A2159" t="s">
        <v>5095</v>
      </c>
      <c r="B2159" s="1">
        <v>41812</v>
      </c>
      <c r="C2159" s="1">
        <v>41814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</v>
      </c>
      <c r="R2159">
        <v>3</v>
      </c>
      <c r="S2159">
        <v>0</v>
      </c>
      <c r="T2159">
        <v>9.6999999999999993</v>
      </c>
    </row>
    <row r="2160" spans="1:20" x14ac:dyDescent="0.25">
      <c r="A2160" t="s">
        <v>5096</v>
      </c>
      <c r="B2160" s="1">
        <v>43029</v>
      </c>
      <c r="C2160" s="1">
        <v>43034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17.899999999999999</v>
      </c>
      <c r="R2160">
        <v>4</v>
      </c>
      <c r="S2160">
        <v>0.2</v>
      </c>
      <c r="T2160">
        <v>2</v>
      </c>
    </row>
    <row r="2161" spans="1:20" x14ac:dyDescent="0.25">
      <c r="A2161" t="s">
        <v>5099</v>
      </c>
      <c r="B2161" s="1">
        <v>42616</v>
      </c>
      <c r="C2161" s="1">
        <v>42622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8.8000000000000007</v>
      </c>
      <c r="R2161">
        <v>3</v>
      </c>
      <c r="S2161">
        <v>0.8</v>
      </c>
      <c r="T2161">
        <v>-15</v>
      </c>
    </row>
    <row r="2162" spans="1:20" x14ac:dyDescent="0.25">
      <c r="A2162" t="s">
        <v>5100</v>
      </c>
      <c r="B2162" s="1">
        <v>42504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79.400000000000006</v>
      </c>
      <c r="R2162">
        <v>1</v>
      </c>
      <c r="S2162">
        <v>0.2</v>
      </c>
      <c r="T2162">
        <v>29.8</v>
      </c>
    </row>
    <row r="2163" spans="1:20" x14ac:dyDescent="0.25">
      <c r="A2163" t="s">
        <v>5101</v>
      </c>
      <c r="B2163" s="1">
        <v>42376</v>
      </c>
      <c r="C2163" s="1">
        <v>42381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34.6</v>
      </c>
      <c r="R2163">
        <v>1</v>
      </c>
      <c r="S2163">
        <v>0</v>
      </c>
      <c r="T2163">
        <v>10</v>
      </c>
    </row>
    <row r="2164" spans="1:20" x14ac:dyDescent="0.25">
      <c r="A2164" t="s">
        <v>5104</v>
      </c>
      <c r="B2164" s="1">
        <v>42807</v>
      </c>
      <c r="C2164" s="1">
        <v>42813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314.60000000000002</v>
      </c>
      <c r="R2164">
        <v>3</v>
      </c>
      <c r="S2164">
        <v>0</v>
      </c>
      <c r="T2164">
        <v>151</v>
      </c>
    </row>
    <row r="2165" spans="1:20" x14ac:dyDescent="0.25">
      <c r="A2165" t="s">
        <v>5108</v>
      </c>
      <c r="B2165" s="1">
        <v>42656</v>
      </c>
      <c r="C2165" s="1">
        <v>42662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192</v>
      </c>
      <c r="R2165">
        <v>3</v>
      </c>
      <c r="S2165">
        <v>0.2</v>
      </c>
      <c r="T2165">
        <v>24</v>
      </c>
    </row>
    <row r="2166" spans="1:20" x14ac:dyDescent="0.25">
      <c r="A2166" t="s">
        <v>5108</v>
      </c>
      <c r="B2166" s="1">
        <v>42656</v>
      </c>
      <c r="C2166" s="1">
        <v>42662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8.3000000000000007</v>
      </c>
      <c r="R2166">
        <v>2</v>
      </c>
      <c r="S2166">
        <v>0.2</v>
      </c>
      <c r="T2166">
        <v>3</v>
      </c>
    </row>
    <row r="2167" spans="1:20" x14ac:dyDescent="0.25">
      <c r="A2167" t="s">
        <v>5108</v>
      </c>
      <c r="B2167" s="1">
        <v>42656</v>
      </c>
      <c r="C2167" s="1">
        <v>42662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</v>
      </c>
      <c r="R2167">
        <v>5</v>
      </c>
      <c r="S2167">
        <v>0.6</v>
      </c>
      <c r="T2167">
        <v>-150.4</v>
      </c>
    </row>
    <row r="2168" spans="1:20" x14ac:dyDescent="0.25">
      <c r="A2168" t="s">
        <v>5108</v>
      </c>
      <c r="B2168" s="1">
        <v>42656</v>
      </c>
      <c r="C2168" s="1">
        <v>42662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15.9</v>
      </c>
      <c r="R2168">
        <v>1</v>
      </c>
      <c r="S2168">
        <v>0.2</v>
      </c>
      <c r="T2168">
        <v>1.2</v>
      </c>
    </row>
    <row r="2169" spans="1:20" x14ac:dyDescent="0.25">
      <c r="A2169" t="s">
        <v>5108</v>
      </c>
      <c r="B2169" s="1">
        <v>42656</v>
      </c>
      <c r="C2169" s="1">
        <v>42662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6.3</v>
      </c>
      <c r="R2169">
        <v>7</v>
      </c>
      <c r="S2169">
        <v>0.8</v>
      </c>
      <c r="T2169">
        <v>-11</v>
      </c>
    </row>
    <row r="2170" spans="1:20" x14ac:dyDescent="0.25">
      <c r="A2170" t="s">
        <v>5111</v>
      </c>
      <c r="B2170" s="1">
        <v>42762</v>
      </c>
      <c r="C2170" s="1">
        <v>42765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</v>
      </c>
      <c r="R2170">
        <v>3</v>
      </c>
      <c r="S2170">
        <v>0.2</v>
      </c>
      <c r="T2170">
        <v>1.8</v>
      </c>
    </row>
    <row r="2171" spans="1:20" x14ac:dyDescent="0.25">
      <c r="A2171" t="s">
        <v>5111</v>
      </c>
      <c r="B2171" s="1">
        <v>42762</v>
      </c>
      <c r="C2171" s="1">
        <v>42765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72</v>
      </c>
      <c r="R2171">
        <v>3</v>
      </c>
      <c r="S2171">
        <v>0.2</v>
      </c>
      <c r="T2171">
        <v>-9</v>
      </c>
    </row>
    <row r="2172" spans="1:20" x14ac:dyDescent="0.25">
      <c r="A2172" t="s">
        <v>5111</v>
      </c>
      <c r="B2172" s="1">
        <v>42762</v>
      </c>
      <c r="C2172" s="1">
        <v>42765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108</v>
      </c>
      <c r="R2172">
        <v>3</v>
      </c>
      <c r="S2172">
        <v>0.4</v>
      </c>
      <c r="T2172">
        <v>-27</v>
      </c>
    </row>
    <row r="2173" spans="1:20" x14ac:dyDescent="0.25">
      <c r="A2173" t="s">
        <v>5114</v>
      </c>
      <c r="B2173" s="1">
        <v>43058</v>
      </c>
      <c r="C2173" s="1">
        <v>43064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</v>
      </c>
      <c r="R2173">
        <v>2</v>
      </c>
      <c r="S2173">
        <v>0.3</v>
      </c>
      <c r="T2173">
        <v>-8.6999999999999993</v>
      </c>
    </row>
    <row r="2174" spans="1:20" x14ac:dyDescent="0.25">
      <c r="A2174" t="s">
        <v>5116</v>
      </c>
      <c r="B2174" s="1">
        <v>41852</v>
      </c>
      <c r="C2174" s="1">
        <v>41854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19.8</v>
      </c>
      <c r="R2174">
        <v>3</v>
      </c>
      <c r="S2174">
        <v>0.2</v>
      </c>
      <c r="T2174">
        <v>6.9</v>
      </c>
    </row>
    <row r="2175" spans="1:20" x14ac:dyDescent="0.25">
      <c r="A2175" t="s">
        <v>5121</v>
      </c>
      <c r="B2175" s="1">
        <v>42581</v>
      </c>
      <c r="C2175" s="1">
        <v>42586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9.3000000000000007</v>
      </c>
      <c r="R2175">
        <v>3</v>
      </c>
      <c r="S2175">
        <v>0.8</v>
      </c>
      <c r="T2175">
        <v>-13.9</v>
      </c>
    </row>
    <row r="2176" spans="1:20" x14ac:dyDescent="0.25">
      <c r="A2176" t="s">
        <v>5122</v>
      </c>
      <c r="B2176" s="1">
        <v>42215</v>
      </c>
      <c r="C2176" s="1">
        <v>42219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61.8</v>
      </c>
      <c r="R2176">
        <v>4</v>
      </c>
      <c r="S2176">
        <v>0.2</v>
      </c>
      <c r="T2176">
        <v>6.2</v>
      </c>
    </row>
    <row r="2177" spans="1:20" x14ac:dyDescent="0.25">
      <c r="A2177" t="s">
        <v>5123</v>
      </c>
      <c r="B2177" s="1">
        <v>42658</v>
      </c>
      <c r="C2177" s="1">
        <v>42664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45.7</v>
      </c>
      <c r="R2177">
        <v>2</v>
      </c>
      <c r="S2177">
        <v>0</v>
      </c>
      <c r="T2177">
        <v>21</v>
      </c>
    </row>
    <row r="2178" spans="1:20" x14ac:dyDescent="0.25">
      <c r="A2178" t="s">
        <v>5123</v>
      </c>
      <c r="B2178" s="1">
        <v>42658</v>
      </c>
      <c r="C2178" s="1">
        <v>42664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</v>
      </c>
      <c r="R2178">
        <v>9</v>
      </c>
      <c r="S2178">
        <v>0</v>
      </c>
      <c r="T2178">
        <v>28.9</v>
      </c>
    </row>
    <row r="2179" spans="1:20" x14ac:dyDescent="0.25">
      <c r="A2179" t="s">
        <v>5123</v>
      </c>
      <c r="B2179" s="1">
        <v>42658</v>
      </c>
      <c r="C2179" s="1">
        <v>42664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</v>
      </c>
      <c r="R2179">
        <v>5</v>
      </c>
      <c r="S2179">
        <v>0.2</v>
      </c>
      <c r="T2179">
        <v>13</v>
      </c>
    </row>
    <row r="2180" spans="1:20" x14ac:dyDescent="0.25">
      <c r="A2180" t="s">
        <v>5123</v>
      </c>
      <c r="B2180" s="1">
        <v>42658</v>
      </c>
      <c r="C2180" s="1">
        <v>42664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</v>
      </c>
    </row>
    <row r="2181" spans="1:20" x14ac:dyDescent="0.25">
      <c r="A2181" t="s">
        <v>5129</v>
      </c>
      <c r="B2181" s="1">
        <v>42497</v>
      </c>
      <c r="C2181" s="1">
        <v>42501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</v>
      </c>
      <c r="R2181">
        <v>7</v>
      </c>
      <c r="S2181">
        <v>0.2</v>
      </c>
      <c r="T2181">
        <v>30.9</v>
      </c>
    </row>
    <row r="2182" spans="1:20" x14ac:dyDescent="0.25">
      <c r="A2182" t="s">
        <v>5129</v>
      </c>
      <c r="B2182" s="1">
        <v>42497</v>
      </c>
      <c r="C2182" s="1">
        <v>42501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25">
      <c r="A2183" t="s">
        <v>5129</v>
      </c>
      <c r="B2183" s="1">
        <v>42497</v>
      </c>
      <c r="C2183" s="1">
        <v>42501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442.8</v>
      </c>
      <c r="R2183">
        <v>4</v>
      </c>
      <c r="S2183">
        <v>0.1</v>
      </c>
      <c r="T2183">
        <v>59</v>
      </c>
    </row>
    <row r="2184" spans="1:20" x14ac:dyDescent="0.25">
      <c r="A2184" t="s">
        <v>5129</v>
      </c>
      <c r="B2184" s="1">
        <v>42497</v>
      </c>
      <c r="C2184" s="1">
        <v>42501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 s="2">
        <v>4000</v>
      </c>
      <c r="R2184">
        <v>5</v>
      </c>
      <c r="S2184">
        <v>0</v>
      </c>
      <c r="T2184" s="2">
        <v>1160</v>
      </c>
    </row>
    <row r="2185" spans="1:20" x14ac:dyDescent="0.25">
      <c r="A2185" t="s">
        <v>5129</v>
      </c>
      <c r="B2185" s="1">
        <v>42497</v>
      </c>
      <c r="C2185" s="1">
        <v>42501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200</v>
      </c>
      <c r="R2185">
        <v>5</v>
      </c>
      <c r="S2185">
        <v>0</v>
      </c>
      <c r="T2185">
        <v>22</v>
      </c>
    </row>
    <row r="2186" spans="1:20" x14ac:dyDescent="0.25">
      <c r="A2186" t="s">
        <v>5129</v>
      </c>
      <c r="B2186" s="1">
        <v>42497</v>
      </c>
      <c r="C2186" s="1">
        <v>42501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63.7</v>
      </c>
      <c r="R2186">
        <v>8</v>
      </c>
      <c r="S2186">
        <v>0</v>
      </c>
      <c r="T2186">
        <v>28</v>
      </c>
    </row>
    <row r="2187" spans="1:20" x14ac:dyDescent="0.25">
      <c r="A2187" t="s">
        <v>5132</v>
      </c>
      <c r="B2187" s="1">
        <v>42948</v>
      </c>
      <c r="C2187" s="1">
        <v>42951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54.9</v>
      </c>
      <c r="R2187">
        <v>2</v>
      </c>
      <c r="S2187">
        <v>0.2</v>
      </c>
      <c r="T2187">
        <v>18.5</v>
      </c>
    </row>
    <row r="2188" spans="1:20" x14ac:dyDescent="0.25">
      <c r="A2188" t="s">
        <v>5133</v>
      </c>
      <c r="B2188" s="1">
        <v>42565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7.3</v>
      </c>
    </row>
    <row r="2189" spans="1:20" x14ac:dyDescent="0.25">
      <c r="A2189" t="s">
        <v>5136</v>
      </c>
      <c r="B2189" s="1">
        <v>42957</v>
      </c>
      <c r="C2189" s="1">
        <v>42962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70.099999999999994</v>
      </c>
      <c r="R2189">
        <v>6</v>
      </c>
      <c r="S2189">
        <v>0</v>
      </c>
      <c r="T2189">
        <v>35</v>
      </c>
    </row>
    <row r="2190" spans="1:20" x14ac:dyDescent="0.25">
      <c r="A2190" t="s">
        <v>5136</v>
      </c>
      <c r="B2190" s="1">
        <v>42957</v>
      </c>
      <c r="C2190" s="1">
        <v>42962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25.5</v>
      </c>
    </row>
    <row r="2191" spans="1:20" x14ac:dyDescent="0.25">
      <c r="A2191" t="s">
        <v>5136</v>
      </c>
      <c r="B2191" s="1">
        <v>42957</v>
      </c>
      <c r="C2191" s="1">
        <v>42962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 s="2">
        <v>1454.5</v>
      </c>
      <c r="R2191">
        <v>9</v>
      </c>
      <c r="S2191">
        <v>0</v>
      </c>
      <c r="T2191">
        <v>378.2</v>
      </c>
    </row>
    <row r="2192" spans="1:20" x14ac:dyDescent="0.25">
      <c r="A2192" t="s">
        <v>5137</v>
      </c>
      <c r="B2192" s="1">
        <v>42546</v>
      </c>
      <c r="C2192" s="1">
        <v>42550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</v>
      </c>
      <c r="R2192">
        <v>3</v>
      </c>
      <c r="S2192">
        <v>0</v>
      </c>
      <c r="T2192">
        <v>17</v>
      </c>
    </row>
    <row r="2193" spans="1:20" x14ac:dyDescent="0.25">
      <c r="A2193" t="s">
        <v>5140</v>
      </c>
      <c r="B2193" s="1">
        <v>42714</v>
      </c>
      <c r="C2193" s="1">
        <v>42721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153.6</v>
      </c>
      <c r="R2193">
        <v>3</v>
      </c>
      <c r="S2193">
        <v>0.2</v>
      </c>
      <c r="T2193">
        <v>51.8</v>
      </c>
    </row>
    <row r="2194" spans="1:20" x14ac:dyDescent="0.25">
      <c r="A2194" t="s">
        <v>5140</v>
      </c>
      <c r="B2194" s="1">
        <v>42714</v>
      </c>
      <c r="C2194" s="1">
        <v>42721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</v>
      </c>
      <c r="R2194">
        <v>3</v>
      </c>
      <c r="S2194">
        <v>0</v>
      </c>
      <c r="T2194">
        <v>22.9</v>
      </c>
    </row>
    <row r="2195" spans="1:20" x14ac:dyDescent="0.25">
      <c r="A2195" t="s">
        <v>5140</v>
      </c>
      <c r="B2195" s="1">
        <v>42714</v>
      </c>
      <c r="C2195" s="1">
        <v>42721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</v>
      </c>
      <c r="R2195">
        <v>4</v>
      </c>
      <c r="S2195">
        <v>0</v>
      </c>
      <c r="T2195">
        <v>55.8</v>
      </c>
    </row>
    <row r="2196" spans="1:20" x14ac:dyDescent="0.25">
      <c r="A2196" t="s">
        <v>5140</v>
      </c>
      <c r="B2196" s="1">
        <v>42714</v>
      </c>
      <c r="C2196" s="1">
        <v>42721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12.3</v>
      </c>
    </row>
    <row r="2197" spans="1:20" x14ac:dyDescent="0.25">
      <c r="A2197" t="s">
        <v>5140</v>
      </c>
      <c r="B2197" s="1">
        <v>42714</v>
      </c>
      <c r="C2197" s="1">
        <v>42721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44.8</v>
      </c>
      <c r="R2197">
        <v>5</v>
      </c>
      <c r="S2197">
        <v>0</v>
      </c>
      <c r="T2197">
        <v>8.5</v>
      </c>
    </row>
    <row r="2198" spans="1:20" x14ac:dyDescent="0.25">
      <c r="A2198" t="s">
        <v>5143</v>
      </c>
      <c r="B2198" s="1">
        <v>42705</v>
      </c>
      <c r="C2198" s="1">
        <v>42710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</v>
      </c>
      <c r="R2198">
        <v>2</v>
      </c>
      <c r="S2198">
        <v>0.2</v>
      </c>
      <c r="T2198">
        <v>0.4</v>
      </c>
    </row>
    <row r="2199" spans="1:20" x14ac:dyDescent="0.25">
      <c r="A2199" t="s">
        <v>5145</v>
      </c>
      <c r="B2199" s="1">
        <v>41971</v>
      </c>
      <c r="C2199" s="1">
        <v>41977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14.7</v>
      </c>
      <c r="R2199">
        <v>3</v>
      </c>
      <c r="S2199">
        <v>0</v>
      </c>
      <c r="T2199">
        <v>4</v>
      </c>
    </row>
    <row r="2200" spans="1:20" x14ac:dyDescent="0.25">
      <c r="A2200" t="s">
        <v>5146</v>
      </c>
      <c r="B2200" s="1">
        <v>42091</v>
      </c>
      <c r="C2200" s="1">
        <v>42096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15.6</v>
      </c>
      <c r="R2200">
        <v>3</v>
      </c>
      <c r="S2200">
        <v>0.2</v>
      </c>
      <c r="T2200">
        <v>5.4</v>
      </c>
    </row>
    <row r="2201" spans="1:20" x14ac:dyDescent="0.25">
      <c r="A2201" t="s">
        <v>5146</v>
      </c>
      <c r="B2201" s="1">
        <v>42091</v>
      </c>
      <c r="C2201" s="1">
        <v>42096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</v>
      </c>
      <c r="R2201">
        <v>1</v>
      </c>
      <c r="S2201">
        <v>0.2</v>
      </c>
      <c r="T2201">
        <v>1.7</v>
      </c>
    </row>
    <row r="2202" spans="1:20" x14ac:dyDescent="0.25">
      <c r="A2202" t="s">
        <v>5147</v>
      </c>
      <c r="B2202" s="1">
        <v>41791</v>
      </c>
      <c r="C2202" s="1">
        <v>41796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</v>
      </c>
    </row>
    <row r="2203" spans="1:20" x14ac:dyDescent="0.25">
      <c r="A2203" t="s">
        <v>5147</v>
      </c>
      <c r="B2203" s="1">
        <v>41791</v>
      </c>
      <c r="C2203" s="1">
        <v>41796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</v>
      </c>
      <c r="R2203">
        <v>7</v>
      </c>
      <c r="S2203">
        <v>0</v>
      </c>
      <c r="T2203">
        <v>229.3</v>
      </c>
    </row>
    <row r="2204" spans="1:20" x14ac:dyDescent="0.25">
      <c r="A2204" t="s">
        <v>5149</v>
      </c>
      <c r="B2204" s="1">
        <v>42253</v>
      </c>
      <c r="C2204" s="1">
        <v>42259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6.1</v>
      </c>
      <c r="R2204">
        <v>2</v>
      </c>
      <c r="S2204">
        <v>0.2</v>
      </c>
      <c r="T2204">
        <v>2.1</v>
      </c>
    </row>
    <row r="2205" spans="1:20" x14ac:dyDescent="0.25">
      <c r="A2205" t="s">
        <v>5149</v>
      </c>
      <c r="B2205" s="1">
        <v>42253</v>
      </c>
      <c r="C2205" s="1">
        <v>42259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</v>
      </c>
      <c r="R2205">
        <v>3</v>
      </c>
      <c r="S2205">
        <v>0</v>
      </c>
      <c r="T2205">
        <v>74.8</v>
      </c>
    </row>
    <row r="2206" spans="1:20" x14ac:dyDescent="0.25">
      <c r="A2206" t="s">
        <v>5152</v>
      </c>
      <c r="B2206" s="1">
        <v>42184</v>
      </c>
      <c r="C2206" s="1">
        <v>42190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20.100000000000001</v>
      </c>
      <c r="R2206">
        <v>1</v>
      </c>
      <c r="S2206">
        <v>0.2</v>
      </c>
      <c r="T2206">
        <v>1.8</v>
      </c>
    </row>
    <row r="2207" spans="1:20" x14ac:dyDescent="0.25">
      <c r="A2207" t="s">
        <v>5154</v>
      </c>
      <c r="B2207" s="1">
        <v>42623</v>
      </c>
      <c r="C2207" s="1">
        <v>42625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67.599999999999994</v>
      </c>
      <c r="R2207">
        <v>3</v>
      </c>
      <c r="S2207">
        <v>0.2</v>
      </c>
      <c r="T2207">
        <v>8.4</v>
      </c>
    </row>
    <row r="2208" spans="1:20" x14ac:dyDescent="0.25">
      <c r="A2208" t="s">
        <v>5157</v>
      </c>
      <c r="B2208" s="1">
        <v>41834</v>
      </c>
      <c r="C2208" s="1">
        <v>41840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</v>
      </c>
      <c r="R2208">
        <v>7</v>
      </c>
      <c r="S2208">
        <v>0.8</v>
      </c>
      <c r="T2208">
        <v>-46.4</v>
      </c>
    </row>
    <row r="2209" spans="1:20" x14ac:dyDescent="0.25">
      <c r="A2209" t="s">
        <v>5157</v>
      </c>
      <c r="B2209" s="1">
        <v>41834</v>
      </c>
      <c r="C2209" s="1">
        <v>41840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38.299999999999997</v>
      </c>
      <c r="R2209">
        <v>4</v>
      </c>
      <c r="S2209">
        <v>0.2</v>
      </c>
      <c r="T2209">
        <v>3.8</v>
      </c>
    </row>
    <row r="2210" spans="1:20" x14ac:dyDescent="0.25">
      <c r="A2210" t="s">
        <v>5160</v>
      </c>
      <c r="B2210" s="1">
        <v>42238</v>
      </c>
      <c r="C2210" s="1">
        <v>42242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</v>
      </c>
      <c r="R2210">
        <v>4</v>
      </c>
      <c r="S2210">
        <v>0</v>
      </c>
      <c r="T2210">
        <v>7.6</v>
      </c>
    </row>
    <row r="2211" spans="1:20" x14ac:dyDescent="0.25">
      <c r="A2211" t="s">
        <v>5161</v>
      </c>
      <c r="B2211" s="1">
        <v>41957</v>
      </c>
      <c r="C2211" s="1">
        <v>41959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</v>
      </c>
      <c r="R2211">
        <v>7</v>
      </c>
      <c r="S2211">
        <v>0</v>
      </c>
      <c r="T2211">
        <v>233.2</v>
      </c>
    </row>
    <row r="2212" spans="1:20" x14ac:dyDescent="0.25">
      <c r="A2212" t="s">
        <v>5161</v>
      </c>
      <c r="B2212" s="1">
        <v>41957</v>
      </c>
      <c r="C2212" s="1">
        <v>41959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</v>
      </c>
    </row>
    <row r="2213" spans="1:20" x14ac:dyDescent="0.25">
      <c r="A2213" t="s">
        <v>5166</v>
      </c>
      <c r="B2213" s="1">
        <v>42701</v>
      </c>
      <c r="C2213" s="1">
        <v>42704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167.3</v>
      </c>
      <c r="R2213">
        <v>6</v>
      </c>
      <c r="S2213">
        <v>0.1</v>
      </c>
      <c r="T2213">
        <v>29.7</v>
      </c>
    </row>
    <row r="2214" spans="1:20" x14ac:dyDescent="0.25">
      <c r="A2214" t="s">
        <v>5170</v>
      </c>
      <c r="B2214" s="1">
        <v>43060</v>
      </c>
      <c r="C2214" s="1">
        <v>43064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</v>
      </c>
      <c r="R2214">
        <v>1</v>
      </c>
      <c r="S2214">
        <v>0</v>
      </c>
      <c r="T2214">
        <v>11.2</v>
      </c>
    </row>
    <row r="2215" spans="1:20" x14ac:dyDescent="0.25">
      <c r="A2215" t="s">
        <v>5171</v>
      </c>
      <c r="B2215" s="1">
        <v>43009</v>
      </c>
      <c r="C2215" s="1">
        <v>43010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</v>
      </c>
      <c r="R2215">
        <v>1</v>
      </c>
      <c r="S2215">
        <v>0.2</v>
      </c>
      <c r="T2215">
        <v>0.5</v>
      </c>
    </row>
    <row r="2216" spans="1:20" x14ac:dyDescent="0.25">
      <c r="A2216" t="s">
        <v>5171</v>
      </c>
      <c r="B2216" s="1">
        <v>43009</v>
      </c>
      <c r="C2216" s="1">
        <v>43010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61.8</v>
      </c>
      <c r="R2216">
        <v>13</v>
      </c>
      <c r="S2216">
        <v>0.2</v>
      </c>
      <c r="T2216">
        <v>20.8</v>
      </c>
    </row>
    <row r="2217" spans="1:20" x14ac:dyDescent="0.25">
      <c r="A2217" t="s">
        <v>5171</v>
      </c>
      <c r="B2217" s="1">
        <v>43009</v>
      </c>
      <c r="C2217" s="1">
        <v>43010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242</v>
      </c>
      <c r="R2217">
        <v>2</v>
      </c>
      <c r="S2217">
        <v>0</v>
      </c>
      <c r="T2217">
        <v>60.5</v>
      </c>
    </row>
    <row r="2218" spans="1:20" x14ac:dyDescent="0.25">
      <c r="A2218" t="s">
        <v>5171</v>
      </c>
      <c r="B2218" s="1">
        <v>43009</v>
      </c>
      <c r="C2218" s="1">
        <v>43010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</v>
      </c>
      <c r="R2218">
        <v>4</v>
      </c>
      <c r="S2218">
        <v>0.2</v>
      </c>
      <c r="T2218">
        <v>9.5</v>
      </c>
    </row>
    <row r="2219" spans="1:20" x14ac:dyDescent="0.25">
      <c r="A2219" t="s">
        <v>5174</v>
      </c>
      <c r="B2219" s="1">
        <v>41902</v>
      </c>
      <c r="C2219" s="1">
        <v>41907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</v>
      </c>
      <c r="R2219">
        <v>2</v>
      </c>
      <c r="S2219">
        <v>0.2</v>
      </c>
      <c r="T2219">
        <v>1</v>
      </c>
    </row>
    <row r="2220" spans="1:20" x14ac:dyDescent="0.25">
      <c r="A2220" t="s">
        <v>5179</v>
      </c>
      <c r="B2220" s="1">
        <v>42944</v>
      </c>
      <c r="C2220" s="1">
        <v>42948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10</v>
      </c>
      <c r="R2220">
        <v>4</v>
      </c>
      <c r="S2220">
        <v>0.2</v>
      </c>
      <c r="T2220">
        <v>3.6</v>
      </c>
    </row>
    <row r="2221" spans="1:20" x14ac:dyDescent="0.25">
      <c r="A2221" t="s">
        <v>5179</v>
      </c>
      <c r="B2221" s="1">
        <v>42944</v>
      </c>
      <c r="C2221" s="1">
        <v>42948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15</v>
      </c>
      <c r="R2221">
        <v>1</v>
      </c>
      <c r="S2221">
        <v>0</v>
      </c>
      <c r="T2221">
        <v>4.2</v>
      </c>
    </row>
    <row r="2222" spans="1:20" x14ac:dyDescent="0.25">
      <c r="A2222" t="s">
        <v>5179</v>
      </c>
      <c r="B2222" s="1">
        <v>42944</v>
      </c>
      <c r="C2222" s="1">
        <v>42948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 s="2">
        <v>1145.5999999999999</v>
      </c>
      <c r="R2222">
        <v>4</v>
      </c>
      <c r="S2222">
        <v>0.2</v>
      </c>
      <c r="T2222">
        <v>100.2</v>
      </c>
    </row>
    <row r="2223" spans="1:20" x14ac:dyDescent="0.25">
      <c r="A2223" t="s">
        <v>5182</v>
      </c>
      <c r="B2223" s="1">
        <v>42344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</v>
      </c>
      <c r="R2223">
        <v>2</v>
      </c>
      <c r="S2223">
        <v>0.4</v>
      </c>
      <c r="T2223">
        <v>-89.1</v>
      </c>
    </row>
    <row r="2224" spans="1:20" x14ac:dyDescent="0.25">
      <c r="A2224" t="s">
        <v>5182</v>
      </c>
      <c r="B2224" s="1">
        <v>42344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37.4</v>
      </c>
      <c r="R2224">
        <v>8</v>
      </c>
      <c r="S2224">
        <v>0.2</v>
      </c>
      <c r="T2224">
        <v>4.7</v>
      </c>
    </row>
    <row r="2225" spans="1:20" x14ac:dyDescent="0.25">
      <c r="A2225" t="s">
        <v>5182</v>
      </c>
      <c r="B2225" s="1">
        <v>42344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70.7</v>
      </c>
      <c r="R2225">
        <v>1</v>
      </c>
      <c r="S2225">
        <v>0.3</v>
      </c>
      <c r="T2225">
        <v>-24.2</v>
      </c>
    </row>
    <row r="2226" spans="1:20" x14ac:dyDescent="0.25">
      <c r="A2226" t="s">
        <v>5186</v>
      </c>
      <c r="B2226" s="1">
        <v>42947</v>
      </c>
      <c r="C2226" s="1">
        <v>42952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</v>
      </c>
      <c r="R2226">
        <v>3</v>
      </c>
      <c r="S2226">
        <v>0.2</v>
      </c>
      <c r="T2226">
        <v>17.8</v>
      </c>
    </row>
    <row r="2227" spans="1:20" x14ac:dyDescent="0.25">
      <c r="A2227" t="s">
        <v>5189</v>
      </c>
      <c r="B2227" s="1">
        <v>42448</v>
      </c>
      <c r="C2227" s="1">
        <v>42450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72.3</v>
      </c>
      <c r="R2227">
        <v>1</v>
      </c>
      <c r="S2227">
        <v>0.7</v>
      </c>
      <c r="T2227">
        <v>-98.8</v>
      </c>
    </row>
    <row r="2228" spans="1:20" x14ac:dyDescent="0.25">
      <c r="A2228" t="s">
        <v>5195</v>
      </c>
      <c r="B2228" s="1">
        <v>42945</v>
      </c>
      <c r="C2228" s="1">
        <v>42950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2.9</v>
      </c>
      <c r="R2228">
        <v>2</v>
      </c>
      <c r="S2228">
        <v>0.2</v>
      </c>
      <c r="T2228">
        <v>0.5</v>
      </c>
    </row>
    <row r="2229" spans="1:20" x14ac:dyDescent="0.25">
      <c r="A2229" t="s">
        <v>5195</v>
      </c>
      <c r="B2229" s="1">
        <v>42945</v>
      </c>
      <c r="C2229" s="1">
        <v>42950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124.8</v>
      </c>
      <c r="R2229">
        <v>1</v>
      </c>
      <c r="S2229">
        <v>0.2</v>
      </c>
      <c r="T2229">
        <v>15.6</v>
      </c>
    </row>
    <row r="2230" spans="1:20" x14ac:dyDescent="0.25">
      <c r="A2230" t="s">
        <v>5196</v>
      </c>
      <c r="B2230" s="1">
        <v>42644</v>
      </c>
      <c r="C2230" s="1">
        <v>42648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330.6</v>
      </c>
      <c r="R2230">
        <v>1</v>
      </c>
      <c r="S2230">
        <v>0.4</v>
      </c>
      <c r="T2230">
        <v>-115.7</v>
      </c>
    </row>
    <row r="2231" spans="1:20" x14ac:dyDescent="0.25">
      <c r="A2231" t="s">
        <v>5197</v>
      </c>
      <c r="B2231" s="1">
        <v>41729</v>
      </c>
      <c r="C2231" s="1">
        <v>41734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673.6</v>
      </c>
      <c r="R2231">
        <v>2</v>
      </c>
      <c r="S2231">
        <v>0.2</v>
      </c>
      <c r="T2231">
        <v>252.6</v>
      </c>
    </row>
    <row r="2232" spans="1:20" x14ac:dyDescent="0.25">
      <c r="A2232" t="s">
        <v>5197</v>
      </c>
      <c r="B2232" s="1">
        <v>41729</v>
      </c>
      <c r="C2232" s="1">
        <v>41734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53</v>
      </c>
      <c r="R2232">
        <v>2</v>
      </c>
      <c r="S2232">
        <v>0</v>
      </c>
      <c r="T2232">
        <v>14.8</v>
      </c>
    </row>
    <row r="2233" spans="1:20" x14ac:dyDescent="0.25">
      <c r="A2233" t="s">
        <v>5200</v>
      </c>
      <c r="B2233" s="1">
        <v>42912</v>
      </c>
      <c r="C2233" s="1">
        <v>42917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526.5</v>
      </c>
      <c r="R2233">
        <v>5</v>
      </c>
      <c r="S2233">
        <v>0</v>
      </c>
      <c r="T2233">
        <v>31.6</v>
      </c>
    </row>
    <row r="2234" spans="1:20" x14ac:dyDescent="0.25">
      <c r="A2234" t="s">
        <v>5203</v>
      </c>
      <c r="B2234" s="1">
        <v>42925</v>
      </c>
      <c r="C2234" s="1">
        <v>42930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</v>
      </c>
      <c r="R2234">
        <v>5</v>
      </c>
      <c r="S2234">
        <v>0.2</v>
      </c>
      <c r="T2234">
        <v>14.3</v>
      </c>
    </row>
    <row r="2235" spans="1:20" x14ac:dyDescent="0.25">
      <c r="A2235" t="s">
        <v>5206</v>
      </c>
      <c r="B2235" s="1">
        <v>42352</v>
      </c>
      <c r="C2235" s="1">
        <v>42354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320</v>
      </c>
      <c r="R2235">
        <v>4</v>
      </c>
      <c r="S2235">
        <v>0.2</v>
      </c>
      <c r="T2235">
        <v>36</v>
      </c>
    </row>
    <row r="2236" spans="1:20" x14ac:dyDescent="0.25">
      <c r="A2236" t="s">
        <v>5209</v>
      </c>
      <c r="B2236" s="1">
        <v>43074</v>
      </c>
      <c r="C2236" s="1">
        <v>43079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</v>
      </c>
      <c r="R2236">
        <v>7</v>
      </c>
      <c r="S2236">
        <v>0</v>
      </c>
      <c r="T2236">
        <v>67.7</v>
      </c>
    </row>
    <row r="2237" spans="1:20" x14ac:dyDescent="0.25">
      <c r="A2237" t="s">
        <v>5211</v>
      </c>
      <c r="B2237" s="1">
        <v>42262</v>
      </c>
      <c r="C2237" s="1">
        <v>42264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190.9</v>
      </c>
      <c r="R2237">
        <v>2</v>
      </c>
      <c r="S2237">
        <v>0</v>
      </c>
      <c r="T2237">
        <v>11.5</v>
      </c>
    </row>
    <row r="2238" spans="1:20" x14ac:dyDescent="0.25">
      <c r="A2238" t="s">
        <v>5211</v>
      </c>
      <c r="B2238" s="1">
        <v>42262</v>
      </c>
      <c r="C2238" s="1">
        <v>42264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</v>
      </c>
      <c r="R2238">
        <v>8</v>
      </c>
      <c r="S2238">
        <v>0</v>
      </c>
      <c r="T2238">
        <v>8.3000000000000007</v>
      </c>
    </row>
    <row r="2239" spans="1:20" x14ac:dyDescent="0.25">
      <c r="A2239" t="s">
        <v>5214</v>
      </c>
      <c r="B2239" s="1">
        <v>42566</v>
      </c>
      <c r="C2239" s="1">
        <v>42572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</v>
      </c>
    </row>
    <row r="2240" spans="1:20" x14ac:dyDescent="0.25">
      <c r="A2240" t="s">
        <v>5217</v>
      </c>
      <c r="B2240" s="1">
        <v>42845</v>
      </c>
      <c r="C2240" s="1">
        <v>42851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-52.2</v>
      </c>
    </row>
    <row r="2241" spans="1:20" x14ac:dyDescent="0.25">
      <c r="A2241" t="s">
        <v>5220</v>
      </c>
      <c r="B2241" s="1">
        <v>42689</v>
      </c>
      <c r="C2241" s="1">
        <v>42691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 s="2">
        <v>1016.8</v>
      </c>
      <c r="R2241">
        <v>1</v>
      </c>
      <c r="S2241">
        <v>0.2</v>
      </c>
      <c r="T2241">
        <v>381.3</v>
      </c>
    </row>
    <row r="2242" spans="1:20" x14ac:dyDescent="0.25">
      <c r="A2242" t="s">
        <v>5220</v>
      </c>
      <c r="B2242" s="1">
        <v>42689</v>
      </c>
      <c r="C2242" s="1">
        <v>42691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</v>
      </c>
      <c r="R2242">
        <v>7</v>
      </c>
      <c r="S2242">
        <v>0.2</v>
      </c>
      <c r="T2242">
        <v>13.3</v>
      </c>
    </row>
    <row r="2243" spans="1:20" x14ac:dyDescent="0.25">
      <c r="A2243" t="s">
        <v>5225</v>
      </c>
      <c r="B2243" s="1">
        <v>42700</v>
      </c>
      <c r="C2243" s="1">
        <v>42705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495</v>
      </c>
      <c r="R2243">
        <v>3</v>
      </c>
      <c r="S2243">
        <v>0.4</v>
      </c>
      <c r="T2243">
        <v>-115.5</v>
      </c>
    </row>
    <row r="2244" spans="1:20" x14ac:dyDescent="0.25">
      <c r="A2244" t="s">
        <v>5226</v>
      </c>
      <c r="B2244" s="1">
        <v>43060</v>
      </c>
      <c r="C2244" s="1">
        <v>43064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56.6</v>
      </c>
      <c r="R2244">
        <v>2</v>
      </c>
      <c r="S2244">
        <v>0</v>
      </c>
      <c r="T2244">
        <v>15.3</v>
      </c>
    </row>
    <row r="2245" spans="1:20" x14ac:dyDescent="0.25">
      <c r="A2245" t="s">
        <v>5226</v>
      </c>
      <c r="B2245" s="1">
        <v>43060</v>
      </c>
      <c r="C2245" s="1">
        <v>43064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5.6</v>
      </c>
      <c r="R2245">
        <v>2</v>
      </c>
      <c r="S2245">
        <v>0</v>
      </c>
      <c r="T2245">
        <v>1.4</v>
      </c>
    </row>
    <row r="2246" spans="1:20" x14ac:dyDescent="0.25">
      <c r="A2246" t="s">
        <v>5226</v>
      </c>
      <c r="B2246" s="1">
        <v>43060</v>
      </c>
      <c r="C2246" s="1">
        <v>43064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</v>
      </c>
      <c r="R2246">
        <v>2</v>
      </c>
      <c r="S2246">
        <v>0</v>
      </c>
      <c r="T2246">
        <v>3.5</v>
      </c>
    </row>
    <row r="2247" spans="1:20" x14ac:dyDescent="0.25">
      <c r="A2247" t="s">
        <v>5226</v>
      </c>
      <c r="B2247" s="1">
        <v>43060</v>
      </c>
      <c r="C2247" s="1">
        <v>43064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</v>
      </c>
      <c r="R2247">
        <v>1</v>
      </c>
      <c r="S2247">
        <v>0</v>
      </c>
      <c r="T2247">
        <v>2.2000000000000002</v>
      </c>
    </row>
    <row r="2248" spans="1:20" x14ac:dyDescent="0.25">
      <c r="A2248" t="s">
        <v>5226</v>
      </c>
      <c r="B2248" s="1">
        <v>43060</v>
      </c>
      <c r="C2248" s="1">
        <v>43064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660</v>
      </c>
      <c r="R2248">
        <v>3</v>
      </c>
      <c r="S2248">
        <v>0.2</v>
      </c>
      <c r="T2248">
        <v>49.5</v>
      </c>
    </row>
    <row r="2249" spans="1:20" x14ac:dyDescent="0.25">
      <c r="A2249" t="s">
        <v>5229</v>
      </c>
      <c r="B2249" s="1">
        <v>42050</v>
      </c>
      <c r="C2249" s="1">
        <v>42053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13.4</v>
      </c>
      <c r="R2249">
        <v>2</v>
      </c>
      <c r="S2249">
        <v>0</v>
      </c>
      <c r="T2249">
        <v>6.4</v>
      </c>
    </row>
    <row r="2250" spans="1:20" x14ac:dyDescent="0.25">
      <c r="A2250" t="s">
        <v>5229</v>
      </c>
      <c r="B2250" s="1">
        <v>42050</v>
      </c>
      <c r="C2250" s="1">
        <v>42053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</v>
      </c>
      <c r="R2250">
        <v>5</v>
      </c>
      <c r="S2250">
        <v>0.2</v>
      </c>
      <c r="T2250">
        <v>13</v>
      </c>
    </row>
    <row r="2251" spans="1:20" x14ac:dyDescent="0.25">
      <c r="A2251" t="s">
        <v>5229</v>
      </c>
      <c r="B2251" s="1">
        <v>42050</v>
      </c>
      <c r="C2251" s="1">
        <v>42053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</v>
      </c>
      <c r="R2251">
        <v>5</v>
      </c>
      <c r="S2251">
        <v>0.2</v>
      </c>
      <c r="T2251">
        <v>4.2</v>
      </c>
    </row>
    <row r="2252" spans="1:20" x14ac:dyDescent="0.25">
      <c r="A2252" t="s">
        <v>5229</v>
      </c>
      <c r="B2252" s="1">
        <v>42050</v>
      </c>
      <c r="C2252" s="1">
        <v>42053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</v>
      </c>
      <c r="R2252">
        <v>6</v>
      </c>
      <c r="S2252">
        <v>0</v>
      </c>
      <c r="T2252">
        <v>157</v>
      </c>
    </row>
    <row r="2253" spans="1:20" x14ac:dyDescent="0.25">
      <c r="A2253" t="s">
        <v>5229</v>
      </c>
      <c r="B2253" s="1">
        <v>42050</v>
      </c>
      <c r="C2253" s="1">
        <v>42053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19.399999999999999</v>
      </c>
      <c r="R2253">
        <v>3</v>
      </c>
      <c r="S2253">
        <v>0</v>
      </c>
      <c r="T2253">
        <v>9.3000000000000007</v>
      </c>
    </row>
    <row r="2254" spans="1:20" x14ac:dyDescent="0.25">
      <c r="A2254" t="s">
        <v>5237</v>
      </c>
      <c r="B2254" s="1">
        <v>42475</v>
      </c>
      <c r="C2254" s="1">
        <v>42477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69</v>
      </c>
    </row>
    <row r="2255" spans="1:20" x14ac:dyDescent="0.25">
      <c r="A2255" t="s">
        <v>5238</v>
      </c>
      <c r="B2255" s="1">
        <v>42275</v>
      </c>
      <c r="C2255" s="1">
        <v>42278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43.3</v>
      </c>
      <c r="R2255">
        <v>3</v>
      </c>
      <c r="S2255">
        <v>0</v>
      </c>
      <c r="T2255">
        <v>14.3</v>
      </c>
    </row>
    <row r="2256" spans="1:20" x14ac:dyDescent="0.25">
      <c r="A2256" t="s">
        <v>5238</v>
      </c>
      <c r="B2256" s="1">
        <v>42275</v>
      </c>
      <c r="C2256" s="1">
        <v>42278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43.6</v>
      </c>
      <c r="R2256">
        <v>2</v>
      </c>
      <c r="S2256">
        <v>0</v>
      </c>
      <c r="T2256">
        <v>15.2</v>
      </c>
    </row>
    <row r="2257" spans="1:20" x14ac:dyDescent="0.25">
      <c r="A2257" t="s">
        <v>5239</v>
      </c>
      <c r="B2257" s="1">
        <v>42630</v>
      </c>
      <c r="C2257" s="1">
        <v>42635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437.9</v>
      </c>
      <c r="R2257">
        <v>3</v>
      </c>
      <c r="S2257">
        <v>0</v>
      </c>
      <c r="T2257">
        <v>131.4</v>
      </c>
    </row>
    <row r="2258" spans="1:20" x14ac:dyDescent="0.25">
      <c r="A2258" t="s">
        <v>5239</v>
      </c>
      <c r="B2258" s="1">
        <v>42630</v>
      </c>
      <c r="C2258" s="1">
        <v>42635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109.5</v>
      </c>
      <c r="R2258">
        <v>2</v>
      </c>
      <c r="S2258">
        <v>0</v>
      </c>
      <c r="T2258">
        <v>33.9</v>
      </c>
    </row>
    <row r="2259" spans="1:20" x14ac:dyDescent="0.25">
      <c r="A2259" t="s">
        <v>5244</v>
      </c>
      <c r="B2259" s="1">
        <v>42902</v>
      </c>
      <c r="C2259" s="1">
        <v>42905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 s="2">
        <v>1213</v>
      </c>
      <c r="R2259">
        <v>7</v>
      </c>
      <c r="S2259">
        <v>0.2</v>
      </c>
      <c r="T2259">
        <v>91</v>
      </c>
    </row>
    <row r="2260" spans="1:20" x14ac:dyDescent="0.25">
      <c r="A2260" t="s">
        <v>5244</v>
      </c>
      <c r="B2260" s="1">
        <v>42902</v>
      </c>
      <c r="C2260" s="1">
        <v>42905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</v>
      </c>
      <c r="R2260">
        <v>2</v>
      </c>
      <c r="S2260">
        <v>0</v>
      </c>
      <c r="T2260">
        <v>8.6999999999999993</v>
      </c>
    </row>
    <row r="2261" spans="1:20" x14ac:dyDescent="0.25">
      <c r="A2261" t="s">
        <v>5247</v>
      </c>
      <c r="B2261" s="1">
        <v>42316</v>
      </c>
      <c r="C2261" s="1">
        <v>42318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 t="s">
        <v>5247</v>
      </c>
      <c r="B2262" s="1">
        <v>42316</v>
      </c>
      <c r="C2262" s="1">
        <v>42318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372</v>
      </c>
      <c r="R2262">
        <v>3</v>
      </c>
      <c r="S2262">
        <v>0</v>
      </c>
      <c r="T2262">
        <v>67</v>
      </c>
    </row>
    <row r="2263" spans="1:20" x14ac:dyDescent="0.25">
      <c r="A2263" t="s">
        <v>5250</v>
      </c>
      <c r="B2263" s="1">
        <v>42356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</v>
      </c>
      <c r="R2263">
        <v>1</v>
      </c>
      <c r="S2263">
        <v>0</v>
      </c>
      <c r="T2263">
        <v>24.9</v>
      </c>
    </row>
    <row r="2264" spans="1:20" x14ac:dyDescent="0.25">
      <c r="A2264" t="s">
        <v>5253</v>
      </c>
      <c r="B2264" s="1">
        <v>42772</v>
      </c>
      <c r="C2264" s="1">
        <v>42775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360</v>
      </c>
      <c r="R2264">
        <v>3</v>
      </c>
      <c r="S2264">
        <v>0</v>
      </c>
      <c r="T2264">
        <v>79.2</v>
      </c>
    </row>
    <row r="2265" spans="1:20" x14ac:dyDescent="0.25">
      <c r="A2265" t="s">
        <v>5256</v>
      </c>
      <c r="B2265" s="1">
        <v>42688</v>
      </c>
      <c r="C2265" s="1">
        <v>42690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500</v>
      </c>
      <c r="R2265">
        <v>2</v>
      </c>
      <c r="S2265">
        <v>0</v>
      </c>
      <c r="T2265">
        <v>115</v>
      </c>
    </row>
    <row r="2266" spans="1:20" x14ac:dyDescent="0.25">
      <c r="A2266" t="s">
        <v>5256</v>
      </c>
      <c r="B2266" s="1">
        <v>42688</v>
      </c>
      <c r="C2266" s="1">
        <v>42690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5.3</v>
      </c>
      <c r="R2266">
        <v>1</v>
      </c>
      <c r="S2266">
        <v>0</v>
      </c>
      <c r="T2266">
        <v>2.4</v>
      </c>
    </row>
    <row r="2267" spans="1:20" x14ac:dyDescent="0.25">
      <c r="A2267" t="s">
        <v>5256</v>
      </c>
      <c r="B2267" s="1">
        <v>42688</v>
      </c>
      <c r="C2267" s="1">
        <v>42690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8.3000000000000007</v>
      </c>
      <c r="R2267">
        <v>2</v>
      </c>
      <c r="S2267">
        <v>0</v>
      </c>
      <c r="T2267">
        <v>3.9</v>
      </c>
    </row>
    <row r="2268" spans="1:20" x14ac:dyDescent="0.25">
      <c r="A2268" t="s">
        <v>5259</v>
      </c>
      <c r="B2268" s="1">
        <v>43020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8</v>
      </c>
      <c r="R2268">
        <v>2</v>
      </c>
      <c r="S2268">
        <v>0.2</v>
      </c>
      <c r="T2268">
        <v>2.7</v>
      </c>
    </row>
    <row r="2269" spans="1:20" x14ac:dyDescent="0.25">
      <c r="A2269" t="s">
        <v>5264</v>
      </c>
      <c r="B2269" s="1">
        <v>42995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13</v>
      </c>
      <c r="R2269">
        <v>2</v>
      </c>
      <c r="S2269">
        <v>0</v>
      </c>
      <c r="T2269">
        <v>6.4</v>
      </c>
    </row>
    <row r="2270" spans="1:20" x14ac:dyDescent="0.25">
      <c r="A2270" t="s">
        <v>5269</v>
      </c>
      <c r="B2270" s="1">
        <v>43089</v>
      </c>
      <c r="C2270" s="1">
        <v>43095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6.5</v>
      </c>
      <c r="R2270">
        <v>1</v>
      </c>
      <c r="S2270">
        <v>0</v>
      </c>
      <c r="T2270">
        <v>3.1</v>
      </c>
    </row>
    <row r="2271" spans="1:20" x14ac:dyDescent="0.25">
      <c r="A2271" t="s">
        <v>5269</v>
      </c>
      <c r="B2271" s="1">
        <v>43089</v>
      </c>
      <c r="C2271" s="1">
        <v>43095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7</v>
      </c>
      <c r="R2271">
        <v>1</v>
      </c>
      <c r="S2271">
        <v>0.2</v>
      </c>
      <c r="T2271">
        <v>2.4</v>
      </c>
    </row>
    <row r="2272" spans="1:20" x14ac:dyDescent="0.25">
      <c r="A2272" t="s">
        <v>5272</v>
      </c>
      <c r="B2272" s="1">
        <v>43071</v>
      </c>
      <c r="C2272" s="1">
        <v>43076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48</v>
      </c>
      <c r="R2272">
        <v>5</v>
      </c>
      <c r="S2272">
        <v>0.2</v>
      </c>
      <c r="T2272">
        <v>4.2</v>
      </c>
    </row>
    <row r="2273" spans="1:20" x14ac:dyDescent="0.25">
      <c r="A2273" t="s">
        <v>5273</v>
      </c>
      <c r="B2273" s="1">
        <v>42268</v>
      </c>
      <c r="C2273" s="1">
        <v>42274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</v>
      </c>
      <c r="R2273">
        <v>6</v>
      </c>
      <c r="S2273">
        <v>0</v>
      </c>
      <c r="T2273">
        <v>47.9</v>
      </c>
    </row>
    <row r="2274" spans="1:20" x14ac:dyDescent="0.25">
      <c r="A2274" t="s">
        <v>5276</v>
      </c>
      <c r="B2274" s="1">
        <v>42069</v>
      </c>
      <c r="C2274" s="1">
        <v>42074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435.3</v>
      </c>
      <c r="R2274">
        <v>7</v>
      </c>
      <c r="S2274">
        <v>0</v>
      </c>
      <c r="T2274">
        <v>95.8</v>
      </c>
    </row>
    <row r="2275" spans="1:20" x14ac:dyDescent="0.25">
      <c r="A2275" t="s">
        <v>5276</v>
      </c>
      <c r="B2275" s="1">
        <v>42069</v>
      </c>
      <c r="C2275" s="1">
        <v>42074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 s="2">
        <v>1120</v>
      </c>
      <c r="R2275">
        <v>2</v>
      </c>
      <c r="S2275">
        <v>0.2</v>
      </c>
      <c r="T2275">
        <v>378</v>
      </c>
    </row>
    <row r="2276" spans="1:20" x14ac:dyDescent="0.25">
      <c r="A2276" t="s">
        <v>5281</v>
      </c>
      <c r="B2276" s="1">
        <v>41915</v>
      </c>
      <c r="C2276" s="1">
        <v>41920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</v>
      </c>
      <c r="R2276">
        <v>1</v>
      </c>
      <c r="S2276">
        <v>0.2</v>
      </c>
      <c r="T2276">
        <v>3.6</v>
      </c>
    </row>
    <row r="2277" spans="1:20" x14ac:dyDescent="0.25">
      <c r="A2277" t="s">
        <v>5281</v>
      </c>
      <c r="B2277" s="1">
        <v>41915</v>
      </c>
      <c r="C2277" s="1">
        <v>41920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122.4</v>
      </c>
      <c r="R2277">
        <v>3</v>
      </c>
      <c r="S2277">
        <v>0.2</v>
      </c>
      <c r="T2277">
        <v>13.8</v>
      </c>
    </row>
    <row r="2278" spans="1:20" x14ac:dyDescent="0.25">
      <c r="A2278" t="s">
        <v>5284</v>
      </c>
      <c r="B2278" s="1">
        <v>41817</v>
      </c>
      <c r="C2278" s="1">
        <v>41821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 t="s">
        <v>5284</v>
      </c>
      <c r="B2279" s="1">
        <v>41817</v>
      </c>
      <c r="C2279" s="1">
        <v>41821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86</v>
      </c>
      <c r="R2279">
        <v>1</v>
      </c>
      <c r="S2279">
        <v>0</v>
      </c>
      <c r="T2279">
        <v>22.4</v>
      </c>
    </row>
    <row r="2280" spans="1:20" x14ac:dyDescent="0.25">
      <c r="A2280" t="s">
        <v>5284</v>
      </c>
      <c r="B2280" s="1">
        <v>41817</v>
      </c>
      <c r="C2280" s="1">
        <v>41821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224</v>
      </c>
      <c r="R2280">
        <v>4</v>
      </c>
      <c r="S2280">
        <v>0</v>
      </c>
      <c r="T2280">
        <v>53.8</v>
      </c>
    </row>
    <row r="2281" spans="1:20" x14ac:dyDescent="0.25">
      <c r="A2281" t="s">
        <v>5286</v>
      </c>
      <c r="B2281" s="1">
        <v>43038</v>
      </c>
      <c r="C2281" s="1">
        <v>43041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97.6</v>
      </c>
      <c r="R2281">
        <v>2</v>
      </c>
      <c r="S2281">
        <v>0.2</v>
      </c>
      <c r="T2281">
        <v>-6.1</v>
      </c>
    </row>
    <row r="2282" spans="1:20" x14ac:dyDescent="0.25">
      <c r="A2282" t="s">
        <v>5286</v>
      </c>
      <c r="B2282" s="1">
        <v>43038</v>
      </c>
      <c r="C2282" s="1">
        <v>43041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614.29999999999995</v>
      </c>
      <c r="R2282">
        <v>8</v>
      </c>
      <c r="S2282">
        <v>0.2</v>
      </c>
      <c r="T2282">
        <v>-23</v>
      </c>
    </row>
    <row r="2283" spans="1:20" x14ac:dyDescent="0.25">
      <c r="A2283" t="s">
        <v>5286</v>
      </c>
      <c r="B2283" s="1">
        <v>43038</v>
      </c>
      <c r="C2283" s="1">
        <v>43041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200</v>
      </c>
      <c r="R2283">
        <v>2</v>
      </c>
      <c r="S2283">
        <v>0</v>
      </c>
      <c r="T2283">
        <v>38</v>
      </c>
    </row>
    <row r="2284" spans="1:20" x14ac:dyDescent="0.25">
      <c r="A2284" t="s">
        <v>5289</v>
      </c>
      <c r="B2284" s="1">
        <v>42616</v>
      </c>
      <c r="C2284" s="1">
        <v>42618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48.2</v>
      </c>
      <c r="R2284">
        <v>7</v>
      </c>
      <c r="S2284">
        <v>0</v>
      </c>
      <c r="T2284">
        <v>22.2</v>
      </c>
    </row>
    <row r="2285" spans="1:20" x14ac:dyDescent="0.25">
      <c r="A2285" t="s">
        <v>5290</v>
      </c>
      <c r="B2285" s="1">
        <v>42068</v>
      </c>
      <c r="C2285" s="1">
        <v>42072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</v>
      </c>
      <c r="R2285">
        <v>2</v>
      </c>
      <c r="S2285">
        <v>0</v>
      </c>
      <c r="T2285">
        <v>6.7</v>
      </c>
    </row>
    <row r="2286" spans="1:20" x14ac:dyDescent="0.25">
      <c r="A2286" t="s">
        <v>5290</v>
      </c>
      <c r="B2286" s="1">
        <v>42068</v>
      </c>
      <c r="C2286" s="1">
        <v>42072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60.7</v>
      </c>
      <c r="R2286">
        <v>7</v>
      </c>
      <c r="S2286">
        <v>0</v>
      </c>
      <c r="T2286">
        <v>16.399999999999999</v>
      </c>
    </row>
    <row r="2287" spans="1:20" x14ac:dyDescent="0.25">
      <c r="A2287" t="s">
        <v>5293</v>
      </c>
      <c r="B2287" s="1">
        <v>42495</v>
      </c>
      <c r="C2287" s="1">
        <v>42498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14.4</v>
      </c>
      <c r="R2287">
        <v>3</v>
      </c>
      <c r="S2287">
        <v>0.2</v>
      </c>
      <c r="T2287">
        <v>5.2</v>
      </c>
    </row>
    <row r="2288" spans="1:20" x14ac:dyDescent="0.25">
      <c r="A2288" t="s">
        <v>5298</v>
      </c>
      <c r="B2288" s="1">
        <v>43056</v>
      </c>
      <c r="C2288" s="1">
        <v>43062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</v>
      </c>
      <c r="R2288">
        <v>2</v>
      </c>
      <c r="S2288">
        <v>0</v>
      </c>
      <c r="T2288">
        <v>12.3</v>
      </c>
    </row>
    <row r="2289" spans="1:20" x14ac:dyDescent="0.25">
      <c r="A2289" t="s">
        <v>5301</v>
      </c>
      <c r="B2289" s="1">
        <v>42887</v>
      </c>
      <c r="C2289" s="1">
        <v>42891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17.5</v>
      </c>
      <c r="R2289">
        <v>5</v>
      </c>
      <c r="S2289">
        <v>0.2</v>
      </c>
      <c r="T2289">
        <v>1.3</v>
      </c>
    </row>
    <row r="2290" spans="1:20" x14ac:dyDescent="0.25">
      <c r="A2290" t="s">
        <v>5304</v>
      </c>
      <c r="B2290" s="1">
        <v>42896</v>
      </c>
      <c r="C2290" s="1">
        <v>42899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4.8</v>
      </c>
    </row>
    <row r="2291" spans="1:20" x14ac:dyDescent="0.25">
      <c r="A2291" t="s">
        <v>5305</v>
      </c>
      <c r="B2291" s="1">
        <v>42743</v>
      </c>
      <c r="C2291" s="1">
        <v>42746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893</v>
      </c>
      <c r="R2291">
        <v>2</v>
      </c>
      <c r="S2291">
        <v>0</v>
      </c>
      <c r="T2291">
        <v>80.400000000000006</v>
      </c>
    </row>
    <row r="2292" spans="1:20" x14ac:dyDescent="0.25">
      <c r="A2292" t="s">
        <v>5310</v>
      </c>
      <c r="B2292" s="1">
        <v>42114</v>
      </c>
      <c r="C2292" s="1">
        <v>42119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288</v>
      </c>
      <c r="R2292">
        <v>3</v>
      </c>
      <c r="S2292">
        <v>0</v>
      </c>
      <c r="T2292">
        <v>77.8</v>
      </c>
    </row>
    <row r="2293" spans="1:20" x14ac:dyDescent="0.25">
      <c r="A2293" t="s">
        <v>5310</v>
      </c>
      <c r="B2293" s="1">
        <v>42114</v>
      </c>
      <c r="C2293" s="1">
        <v>42119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595.4</v>
      </c>
      <c r="R2293">
        <v>6</v>
      </c>
      <c r="S2293">
        <v>0</v>
      </c>
      <c r="T2293">
        <v>297.7</v>
      </c>
    </row>
    <row r="2294" spans="1:20" x14ac:dyDescent="0.25">
      <c r="A2294" t="s">
        <v>5310</v>
      </c>
      <c r="B2294" s="1">
        <v>42114</v>
      </c>
      <c r="C2294" s="1">
        <v>42119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13</v>
      </c>
      <c r="R2294">
        <v>2</v>
      </c>
      <c r="S2294">
        <v>0</v>
      </c>
      <c r="T2294">
        <v>6.2</v>
      </c>
    </row>
    <row r="2295" spans="1:20" x14ac:dyDescent="0.25">
      <c r="A2295" t="s">
        <v>5311</v>
      </c>
      <c r="B2295" s="1">
        <v>42309</v>
      </c>
      <c r="C2295" s="1">
        <v>42314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5</v>
      </c>
      <c r="R2295">
        <v>1</v>
      </c>
      <c r="S2295">
        <v>0</v>
      </c>
      <c r="T2295">
        <v>1.3</v>
      </c>
    </row>
    <row r="2296" spans="1:20" x14ac:dyDescent="0.25">
      <c r="A2296" t="s">
        <v>5312</v>
      </c>
      <c r="B2296" s="1">
        <v>43092</v>
      </c>
      <c r="C2296" s="1">
        <v>43096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182</v>
      </c>
      <c r="R2296">
        <v>3</v>
      </c>
      <c r="S2296">
        <v>0</v>
      </c>
      <c r="T2296">
        <v>38.200000000000003</v>
      </c>
    </row>
    <row r="2297" spans="1:20" x14ac:dyDescent="0.25">
      <c r="A2297" t="s">
        <v>5313</v>
      </c>
      <c r="B2297" s="1">
        <v>42309</v>
      </c>
      <c r="C2297" s="1">
        <v>42313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</v>
      </c>
      <c r="R2297">
        <v>4</v>
      </c>
      <c r="S2297">
        <v>0</v>
      </c>
      <c r="T2297">
        <v>6.2</v>
      </c>
    </row>
    <row r="2298" spans="1:20" x14ac:dyDescent="0.25">
      <c r="A2298" t="s">
        <v>5313</v>
      </c>
      <c r="B2298" s="1">
        <v>42309</v>
      </c>
      <c r="C2298" s="1">
        <v>42313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106.5</v>
      </c>
    </row>
    <row r="2299" spans="1:20" x14ac:dyDescent="0.25">
      <c r="A2299" t="s">
        <v>5313</v>
      </c>
      <c r="B2299" s="1">
        <v>42309</v>
      </c>
      <c r="C2299" s="1">
        <v>42313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43</v>
      </c>
      <c r="R2299">
        <v>1</v>
      </c>
      <c r="S2299">
        <v>0</v>
      </c>
      <c r="T2299">
        <v>1.3</v>
      </c>
    </row>
    <row r="2300" spans="1:20" x14ac:dyDescent="0.25">
      <c r="A2300" t="s">
        <v>5313</v>
      </c>
      <c r="B2300" s="1">
        <v>42309</v>
      </c>
      <c r="C2300" s="1">
        <v>42313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 s="2">
        <v>1399.9</v>
      </c>
      <c r="R2300">
        <v>7</v>
      </c>
      <c r="S2300">
        <v>0</v>
      </c>
      <c r="T2300">
        <v>602</v>
      </c>
    </row>
    <row r="2301" spans="1:20" x14ac:dyDescent="0.25">
      <c r="A2301" t="s">
        <v>5313</v>
      </c>
      <c r="B2301" s="1">
        <v>42309</v>
      </c>
      <c r="C2301" s="1">
        <v>42313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504</v>
      </c>
      <c r="R2301">
        <v>4</v>
      </c>
      <c r="S2301">
        <v>0</v>
      </c>
      <c r="T2301">
        <v>126</v>
      </c>
    </row>
    <row r="2302" spans="1:20" x14ac:dyDescent="0.25">
      <c r="A2302" t="s">
        <v>5316</v>
      </c>
      <c r="B2302" s="1">
        <v>41957</v>
      </c>
      <c r="C2302" s="1">
        <v>41961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</v>
      </c>
      <c r="R2302">
        <v>3</v>
      </c>
      <c r="S2302">
        <v>0</v>
      </c>
      <c r="T2302">
        <v>6.4</v>
      </c>
    </row>
    <row r="2303" spans="1:20" x14ac:dyDescent="0.25">
      <c r="A2303" t="s">
        <v>5316</v>
      </c>
      <c r="B2303" s="1">
        <v>41957</v>
      </c>
      <c r="C2303" s="1">
        <v>41961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</v>
      </c>
      <c r="R2303">
        <v>4</v>
      </c>
      <c r="S2303">
        <v>0</v>
      </c>
      <c r="T2303">
        <v>5.6</v>
      </c>
    </row>
    <row r="2304" spans="1:20" x14ac:dyDescent="0.25">
      <c r="A2304" t="s">
        <v>5318</v>
      </c>
      <c r="B2304" s="1">
        <v>42386</v>
      </c>
      <c r="C2304" s="1">
        <v>42390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25">
      <c r="A2305" t="s">
        <v>5319</v>
      </c>
      <c r="B2305" s="1">
        <v>42995</v>
      </c>
      <c r="C2305" s="1">
        <v>43000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</v>
      </c>
      <c r="R2305">
        <v>4</v>
      </c>
      <c r="S2305">
        <v>0</v>
      </c>
      <c r="T2305">
        <v>188.2</v>
      </c>
    </row>
    <row r="2306" spans="1:20" x14ac:dyDescent="0.25">
      <c r="A2306" t="s">
        <v>5319</v>
      </c>
      <c r="B2306" s="1">
        <v>42995</v>
      </c>
      <c r="C2306" s="1">
        <v>43000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</v>
      </c>
      <c r="R2306">
        <v>3</v>
      </c>
      <c r="S2306">
        <v>0</v>
      </c>
      <c r="T2306">
        <v>50</v>
      </c>
    </row>
    <row r="2307" spans="1:20" x14ac:dyDescent="0.25">
      <c r="A2307" t="s">
        <v>5320</v>
      </c>
      <c r="B2307" s="1">
        <v>42727</v>
      </c>
      <c r="C2307" s="1">
        <v>42728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141.4</v>
      </c>
      <c r="R2307">
        <v>2</v>
      </c>
      <c r="S2307">
        <v>0.3</v>
      </c>
      <c r="T2307">
        <v>-14.1</v>
      </c>
    </row>
    <row r="2308" spans="1:20" x14ac:dyDescent="0.25">
      <c r="A2308" t="s">
        <v>5321</v>
      </c>
      <c r="B2308" s="1">
        <v>42222</v>
      </c>
      <c r="C2308" s="1">
        <v>42224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</v>
      </c>
      <c r="R2308">
        <v>3</v>
      </c>
      <c r="S2308">
        <v>0.2</v>
      </c>
      <c r="T2308">
        <v>9.9</v>
      </c>
    </row>
    <row r="2309" spans="1:20" x14ac:dyDescent="0.25">
      <c r="A2309" t="s">
        <v>5322</v>
      </c>
      <c r="B2309" s="1">
        <v>43044</v>
      </c>
      <c r="C2309" s="1">
        <v>43048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390.8</v>
      </c>
      <c r="R2309">
        <v>5</v>
      </c>
      <c r="S2309">
        <v>0</v>
      </c>
      <c r="T2309">
        <v>171.9</v>
      </c>
    </row>
    <row r="2310" spans="1:20" x14ac:dyDescent="0.25">
      <c r="A2310" t="s">
        <v>5325</v>
      </c>
      <c r="B2310" s="1">
        <v>42897</v>
      </c>
      <c r="C2310" s="1">
        <v>42898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280.8</v>
      </c>
      <c r="R2310">
        <v>1</v>
      </c>
      <c r="S2310">
        <v>0.2</v>
      </c>
      <c r="T2310">
        <v>35.1</v>
      </c>
    </row>
    <row r="2311" spans="1:20" x14ac:dyDescent="0.25">
      <c r="A2311" t="s">
        <v>5325</v>
      </c>
      <c r="B2311" s="1">
        <v>42897</v>
      </c>
      <c r="C2311" s="1">
        <v>42898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68.5</v>
      </c>
      <c r="R2311">
        <v>4</v>
      </c>
      <c r="S2311">
        <v>0.2</v>
      </c>
      <c r="T2311">
        <v>7.7</v>
      </c>
    </row>
    <row r="2312" spans="1:20" x14ac:dyDescent="0.25">
      <c r="A2312" t="s">
        <v>5325</v>
      </c>
      <c r="B2312" s="1">
        <v>42897</v>
      </c>
      <c r="C2312" s="1">
        <v>42898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</v>
      </c>
      <c r="R2312">
        <v>5</v>
      </c>
      <c r="S2312">
        <v>0.2</v>
      </c>
      <c r="T2312">
        <v>6.6</v>
      </c>
    </row>
    <row r="2313" spans="1:20" x14ac:dyDescent="0.25">
      <c r="A2313" t="s">
        <v>5325</v>
      </c>
      <c r="B2313" s="1">
        <v>42897</v>
      </c>
      <c r="C2313" s="1">
        <v>42898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15.9</v>
      </c>
      <c r="R2313">
        <v>1</v>
      </c>
      <c r="S2313">
        <v>0.2</v>
      </c>
      <c r="T2313">
        <v>2</v>
      </c>
    </row>
    <row r="2314" spans="1:20" x14ac:dyDescent="0.25">
      <c r="A2314" t="s">
        <v>5325</v>
      </c>
      <c r="B2314" s="1">
        <v>42897</v>
      </c>
      <c r="C2314" s="1">
        <v>42898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215.6</v>
      </c>
      <c r="R2314">
        <v>3</v>
      </c>
      <c r="S2314">
        <v>0.2</v>
      </c>
      <c r="T2314">
        <v>-48.5</v>
      </c>
    </row>
    <row r="2315" spans="1:20" x14ac:dyDescent="0.25">
      <c r="A2315" t="s">
        <v>5328</v>
      </c>
      <c r="B2315" s="1">
        <v>42936</v>
      </c>
      <c r="C2315" s="1">
        <v>42941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</v>
      </c>
      <c r="R2315">
        <v>2</v>
      </c>
      <c r="S2315">
        <v>0</v>
      </c>
      <c r="T2315">
        <v>6.9</v>
      </c>
    </row>
    <row r="2316" spans="1:20" x14ac:dyDescent="0.25">
      <c r="A2316" t="s">
        <v>5328</v>
      </c>
      <c r="B2316" s="1">
        <v>42936</v>
      </c>
      <c r="C2316" s="1">
        <v>42941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</v>
      </c>
      <c r="R2316">
        <v>2</v>
      </c>
      <c r="S2316">
        <v>0</v>
      </c>
      <c r="T2316">
        <v>112.4</v>
      </c>
    </row>
    <row r="2317" spans="1:20" x14ac:dyDescent="0.25">
      <c r="A2317" t="s">
        <v>5328</v>
      </c>
      <c r="B2317" s="1">
        <v>42936</v>
      </c>
      <c r="C2317" s="1">
        <v>42941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</v>
      </c>
    </row>
    <row r="2318" spans="1:20" x14ac:dyDescent="0.25">
      <c r="A2318" t="s">
        <v>5328</v>
      </c>
      <c r="B2318" s="1">
        <v>42936</v>
      </c>
      <c r="C2318" s="1">
        <v>42941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</v>
      </c>
      <c r="R2318">
        <v>3</v>
      </c>
      <c r="S2318">
        <v>0</v>
      </c>
      <c r="T2318">
        <v>27.4</v>
      </c>
    </row>
    <row r="2319" spans="1:20" x14ac:dyDescent="0.25">
      <c r="A2319" t="s">
        <v>5328</v>
      </c>
      <c r="B2319" s="1">
        <v>42936</v>
      </c>
      <c r="C2319" s="1">
        <v>42941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</v>
      </c>
      <c r="R2319">
        <v>7</v>
      </c>
      <c r="S2319">
        <v>0</v>
      </c>
      <c r="T2319">
        <v>30.4</v>
      </c>
    </row>
    <row r="2320" spans="1:20" x14ac:dyDescent="0.25">
      <c r="A2320" t="s">
        <v>5328</v>
      </c>
      <c r="B2320" s="1">
        <v>42936</v>
      </c>
      <c r="C2320" s="1">
        <v>42941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390</v>
      </c>
      <c r="R2320">
        <v>3</v>
      </c>
      <c r="S2320">
        <v>0</v>
      </c>
      <c r="T2320">
        <v>132.6</v>
      </c>
    </row>
    <row r="2321" spans="1:20" x14ac:dyDescent="0.25">
      <c r="A2321" t="s">
        <v>5335</v>
      </c>
      <c r="B2321" s="1">
        <v>42361</v>
      </c>
      <c r="C2321" s="1">
        <v>42364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</v>
      </c>
      <c r="R2321">
        <v>4</v>
      </c>
      <c r="S2321">
        <v>0</v>
      </c>
      <c r="T2321">
        <v>56.4</v>
      </c>
    </row>
    <row r="2322" spans="1:20" x14ac:dyDescent="0.25">
      <c r="A2322" t="s">
        <v>5336</v>
      </c>
      <c r="B2322" s="1">
        <v>42814</v>
      </c>
      <c r="C2322" s="1">
        <v>42818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265.89999999999998</v>
      </c>
      <c r="R2322">
        <v>7</v>
      </c>
      <c r="S2322">
        <v>0</v>
      </c>
      <c r="T2322">
        <v>63.8</v>
      </c>
    </row>
    <row r="2323" spans="1:20" x14ac:dyDescent="0.25">
      <c r="A2323" t="s">
        <v>5339</v>
      </c>
      <c r="B2323" s="1">
        <v>42369</v>
      </c>
      <c r="C2323" s="1">
        <v>42372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</v>
      </c>
      <c r="R2323">
        <v>3</v>
      </c>
      <c r="S2323">
        <v>0</v>
      </c>
      <c r="T2323">
        <v>44.5</v>
      </c>
    </row>
    <row r="2324" spans="1:20" x14ac:dyDescent="0.25">
      <c r="A2324" t="s">
        <v>5339</v>
      </c>
      <c r="B2324" s="1">
        <v>42369</v>
      </c>
      <c r="C2324" s="1">
        <v>42372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</v>
      </c>
      <c r="R2324">
        <v>4</v>
      </c>
      <c r="S2324">
        <v>0</v>
      </c>
      <c r="T2324">
        <v>27.9</v>
      </c>
    </row>
    <row r="2325" spans="1:20" x14ac:dyDescent="0.25">
      <c r="A2325" t="s">
        <v>5339</v>
      </c>
      <c r="B2325" s="1">
        <v>42369</v>
      </c>
      <c r="C2325" s="1">
        <v>42372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38.200000000000003</v>
      </c>
    </row>
    <row r="2326" spans="1:20" x14ac:dyDescent="0.25">
      <c r="A2326" t="s">
        <v>5339</v>
      </c>
      <c r="B2326" s="1">
        <v>42369</v>
      </c>
      <c r="C2326" s="1">
        <v>42372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</v>
      </c>
    </row>
    <row r="2327" spans="1:20" x14ac:dyDescent="0.25">
      <c r="A2327" t="s">
        <v>5340</v>
      </c>
      <c r="B2327" s="1">
        <v>42262</v>
      </c>
      <c r="C2327" s="1">
        <v>42266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79.900000000000006</v>
      </c>
      <c r="R2327">
        <v>3</v>
      </c>
      <c r="S2327">
        <v>0.2</v>
      </c>
      <c r="T2327">
        <v>30</v>
      </c>
    </row>
    <row r="2328" spans="1:20" x14ac:dyDescent="0.25">
      <c r="A2328" t="s">
        <v>5340</v>
      </c>
      <c r="B2328" s="1">
        <v>42262</v>
      </c>
      <c r="C2328" s="1">
        <v>42266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46.4</v>
      </c>
      <c r="R2328">
        <v>1</v>
      </c>
      <c r="S2328">
        <v>0.2</v>
      </c>
      <c r="T2328">
        <v>1.2</v>
      </c>
    </row>
    <row r="2329" spans="1:20" x14ac:dyDescent="0.25">
      <c r="A2329" t="s">
        <v>5340</v>
      </c>
      <c r="B2329" s="1">
        <v>42262</v>
      </c>
      <c r="C2329" s="1">
        <v>42266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13</v>
      </c>
      <c r="R2329">
        <v>2</v>
      </c>
      <c r="S2329">
        <v>0</v>
      </c>
      <c r="T2329">
        <v>6.2</v>
      </c>
    </row>
    <row r="2330" spans="1:20" x14ac:dyDescent="0.25">
      <c r="A2330" t="s">
        <v>5343</v>
      </c>
      <c r="B2330" s="1">
        <v>43001</v>
      </c>
      <c r="C2330" s="1">
        <v>43004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14.4</v>
      </c>
      <c r="R2330">
        <v>3</v>
      </c>
      <c r="S2330">
        <v>0.2</v>
      </c>
      <c r="T2330">
        <v>5.2</v>
      </c>
    </row>
    <row r="2331" spans="1:20" x14ac:dyDescent="0.25">
      <c r="A2331" t="s">
        <v>5349</v>
      </c>
      <c r="B2331" s="1">
        <v>42363</v>
      </c>
      <c r="C2331" s="1">
        <v>42367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</v>
      </c>
      <c r="R2331">
        <v>4</v>
      </c>
      <c r="S2331">
        <v>0.2</v>
      </c>
      <c r="T2331">
        <v>-68.400000000000006</v>
      </c>
    </row>
    <row r="2332" spans="1:20" x14ac:dyDescent="0.25">
      <c r="A2332" t="s">
        <v>5352</v>
      </c>
      <c r="B2332" s="1">
        <v>42637</v>
      </c>
      <c r="C2332" s="1">
        <v>42639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42</v>
      </c>
      <c r="R2332">
        <v>2</v>
      </c>
      <c r="S2332">
        <v>0</v>
      </c>
      <c r="T2332">
        <v>2.9</v>
      </c>
    </row>
    <row r="2333" spans="1:20" x14ac:dyDescent="0.25">
      <c r="A2333" t="s">
        <v>5352</v>
      </c>
      <c r="B2333" s="1">
        <v>42637</v>
      </c>
      <c r="C2333" s="1">
        <v>42639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20.9</v>
      </c>
    </row>
    <row r="2334" spans="1:20" x14ac:dyDescent="0.25">
      <c r="A2334" t="s">
        <v>5355</v>
      </c>
      <c r="B2334" s="1">
        <v>42815</v>
      </c>
      <c r="C2334" s="1">
        <v>42819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133.19999999999999</v>
      </c>
    </row>
    <row r="2335" spans="1:20" x14ac:dyDescent="0.25">
      <c r="A2335" t="s">
        <v>5355</v>
      </c>
      <c r="B2335" s="1">
        <v>42815</v>
      </c>
      <c r="C2335" s="1">
        <v>42819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5.8</v>
      </c>
      <c r="R2335">
        <v>1</v>
      </c>
      <c r="S2335">
        <v>0</v>
      </c>
      <c r="T2335">
        <v>2.8</v>
      </c>
    </row>
    <row r="2336" spans="1:20" x14ac:dyDescent="0.25">
      <c r="A2336" t="s">
        <v>5356</v>
      </c>
      <c r="B2336" s="1">
        <v>41912</v>
      </c>
      <c r="C2336" s="1">
        <v>41916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</v>
      </c>
      <c r="R2336">
        <v>6</v>
      </c>
      <c r="S2336">
        <v>0.2</v>
      </c>
      <c r="T2336">
        <v>11.2</v>
      </c>
    </row>
    <row r="2337" spans="1:20" x14ac:dyDescent="0.25">
      <c r="A2337" t="s">
        <v>5360</v>
      </c>
      <c r="B2337" s="1">
        <v>43079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10.9</v>
      </c>
      <c r="R2337">
        <v>3</v>
      </c>
      <c r="S2337">
        <v>0</v>
      </c>
      <c r="T2337">
        <v>5.0999999999999996</v>
      </c>
    </row>
    <row r="2338" spans="1:20" x14ac:dyDescent="0.25">
      <c r="A2338" t="s">
        <v>5360</v>
      </c>
      <c r="B2338" s="1">
        <v>43079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426.8</v>
      </c>
      <c r="R2338">
        <v>7</v>
      </c>
      <c r="S2338">
        <v>0</v>
      </c>
      <c r="T2338">
        <v>123.8</v>
      </c>
    </row>
    <row r="2339" spans="1:20" x14ac:dyDescent="0.25">
      <c r="A2339" t="s">
        <v>5363</v>
      </c>
      <c r="B2339" s="1">
        <v>41874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</v>
      </c>
      <c r="R2339">
        <v>4</v>
      </c>
      <c r="S2339">
        <v>0</v>
      </c>
      <c r="T2339">
        <v>12.4</v>
      </c>
    </row>
    <row r="2340" spans="1:20" x14ac:dyDescent="0.25">
      <c r="A2340" t="s">
        <v>5363</v>
      </c>
      <c r="B2340" s="1">
        <v>41874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</v>
      </c>
      <c r="R2340">
        <v>4</v>
      </c>
      <c r="S2340">
        <v>0</v>
      </c>
      <c r="T2340">
        <v>22.5</v>
      </c>
    </row>
    <row r="2341" spans="1:20" x14ac:dyDescent="0.25">
      <c r="A2341" t="s">
        <v>5366</v>
      </c>
      <c r="B2341" s="1">
        <v>41870</v>
      </c>
      <c r="C2341" s="1">
        <v>41875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</v>
      </c>
      <c r="R2341">
        <v>2</v>
      </c>
      <c r="S2341">
        <v>0.2</v>
      </c>
      <c r="T2341">
        <v>1.7</v>
      </c>
    </row>
    <row r="2342" spans="1:20" x14ac:dyDescent="0.25">
      <c r="A2342" t="s">
        <v>5367</v>
      </c>
      <c r="B2342" s="1">
        <v>42684</v>
      </c>
      <c r="C2342" s="1">
        <v>42689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41.9</v>
      </c>
      <c r="R2342">
        <v>7</v>
      </c>
      <c r="S2342">
        <v>0</v>
      </c>
      <c r="T2342">
        <v>10.5</v>
      </c>
    </row>
    <row r="2343" spans="1:20" x14ac:dyDescent="0.25">
      <c r="A2343" t="s">
        <v>5368</v>
      </c>
      <c r="B2343" s="1">
        <v>42004</v>
      </c>
      <c r="C2343" s="1">
        <v>42007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23.4</v>
      </c>
    </row>
    <row r="2344" spans="1:20" x14ac:dyDescent="0.25">
      <c r="A2344" t="s">
        <v>5368</v>
      </c>
      <c r="B2344" s="1">
        <v>42004</v>
      </c>
      <c r="C2344" s="1">
        <v>42007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114</v>
      </c>
      <c r="R2344">
        <v>3</v>
      </c>
      <c r="S2344">
        <v>0</v>
      </c>
      <c r="T2344">
        <v>27.4</v>
      </c>
    </row>
    <row r="2345" spans="1:20" x14ac:dyDescent="0.25">
      <c r="A2345" t="s">
        <v>5371</v>
      </c>
      <c r="B2345" s="1">
        <v>41846</v>
      </c>
      <c r="C2345" s="1">
        <v>41850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123.6</v>
      </c>
      <c r="R2345">
        <v>3</v>
      </c>
      <c r="S2345">
        <v>0.2</v>
      </c>
      <c r="T2345">
        <v>-29.3</v>
      </c>
    </row>
    <row r="2346" spans="1:20" x14ac:dyDescent="0.25">
      <c r="A2346" t="s">
        <v>5372</v>
      </c>
      <c r="B2346" s="1">
        <v>42422</v>
      </c>
      <c r="C2346" s="1">
        <v>42428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</v>
      </c>
      <c r="R2346">
        <v>9</v>
      </c>
      <c r="S2346">
        <v>0</v>
      </c>
      <c r="T2346">
        <v>137.30000000000001</v>
      </c>
    </row>
    <row r="2347" spans="1:20" x14ac:dyDescent="0.25">
      <c r="A2347" t="s">
        <v>5375</v>
      </c>
      <c r="B2347" s="1">
        <v>42442</v>
      </c>
      <c r="C2347" s="1">
        <v>42447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70.099999999999994</v>
      </c>
      <c r="R2347">
        <v>5</v>
      </c>
      <c r="S2347">
        <v>0.2</v>
      </c>
      <c r="T2347">
        <v>24.5</v>
      </c>
    </row>
    <row r="2348" spans="1:20" x14ac:dyDescent="0.25">
      <c r="A2348" t="s">
        <v>5375</v>
      </c>
      <c r="B2348" s="1">
        <v>42442</v>
      </c>
      <c r="C2348" s="1">
        <v>42447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1.3</v>
      </c>
      <c r="R2348">
        <v>2</v>
      </c>
      <c r="S2348">
        <v>0.8</v>
      </c>
      <c r="T2348">
        <v>-2.2000000000000002</v>
      </c>
    </row>
    <row r="2349" spans="1:20" x14ac:dyDescent="0.25">
      <c r="A2349" t="s">
        <v>5375</v>
      </c>
      <c r="B2349" s="1">
        <v>42442</v>
      </c>
      <c r="C2349" s="1">
        <v>42447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557.6</v>
      </c>
      <c r="R2349">
        <v>5</v>
      </c>
      <c r="S2349">
        <v>0.3</v>
      </c>
      <c r="T2349">
        <v>0</v>
      </c>
    </row>
    <row r="2350" spans="1:20" x14ac:dyDescent="0.25">
      <c r="A2350" t="s">
        <v>5379</v>
      </c>
      <c r="B2350" s="1">
        <v>43071</v>
      </c>
      <c r="C2350" s="1">
        <v>43072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</v>
      </c>
      <c r="R2350">
        <v>6</v>
      </c>
      <c r="S2350">
        <v>0.2</v>
      </c>
      <c r="T2350">
        <v>3.2</v>
      </c>
    </row>
    <row r="2351" spans="1:20" x14ac:dyDescent="0.25">
      <c r="A2351" t="s">
        <v>5379</v>
      </c>
      <c r="B2351" s="1">
        <v>43071</v>
      </c>
      <c r="C2351" s="1">
        <v>43072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69.5</v>
      </c>
      <c r="R2351">
        <v>2</v>
      </c>
      <c r="S2351">
        <v>0.2</v>
      </c>
      <c r="T2351">
        <v>22.6</v>
      </c>
    </row>
    <row r="2352" spans="1:20" x14ac:dyDescent="0.25">
      <c r="A2352" t="s">
        <v>5379</v>
      </c>
      <c r="B2352" s="1">
        <v>43071</v>
      </c>
      <c r="C2352" s="1">
        <v>43072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10.9</v>
      </c>
      <c r="R2352">
        <v>2</v>
      </c>
      <c r="S2352">
        <v>0</v>
      </c>
      <c r="T2352">
        <v>5.3</v>
      </c>
    </row>
    <row r="2353" spans="1:20" x14ac:dyDescent="0.25">
      <c r="A2353" t="s">
        <v>5379</v>
      </c>
      <c r="B2353" s="1">
        <v>43071</v>
      </c>
      <c r="C2353" s="1">
        <v>43072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79.5</v>
      </c>
      <c r="R2353">
        <v>3</v>
      </c>
      <c r="S2353">
        <v>0</v>
      </c>
      <c r="T2353">
        <v>22.3</v>
      </c>
    </row>
    <row r="2354" spans="1:20" x14ac:dyDescent="0.25">
      <c r="A2354" t="s">
        <v>5379</v>
      </c>
      <c r="B2354" s="1">
        <v>43071</v>
      </c>
      <c r="C2354" s="1">
        <v>43072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10.1</v>
      </c>
      <c r="R2354">
        <v>6</v>
      </c>
      <c r="S2354">
        <v>0</v>
      </c>
      <c r="T2354">
        <v>5</v>
      </c>
    </row>
    <row r="2355" spans="1:20" x14ac:dyDescent="0.25">
      <c r="A2355" t="s">
        <v>5382</v>
      </c>
      <c r="B2355" s="1">
        <v>42247</v>
      </c>
      <c r="C2355" s="1">
        <v>42249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 s="2">
        <v>1552.8</v>
      </c>
      <c r="R2355">
        <v>7</v>
      </c>
      <c r="S2355">
        <v>0.2</v>
      </c>
      <c r="T2355">
        <v>201</v>
      </c>
    </row>
    <row r="2356" spans="1:20" x14ac:dyDescent="0.25">
      <c r="A2356" t="s">
        <v>5382</v>
      </c>
      <c r="B2356" s="1">
        <v>42247</v>
      </c>
      <c r="C2356" s="1">
        <v>42249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137.19999999999999</v>
      </c>
      <c r="R2356">
        <v>5</v>
      </c>
      <c r="S2356">
        <v>0.2</v>
      </c>
      <c r="T2356">
        <v>46.3</v>
      </c>
    </row>
    <row r="2357" spans="1:20" x14ac:dyDescent="0.25">
      <c r="A2357" t="s">
        <v>5382</v>
      </c>
      <c r="B2357" s="1">
        <v>42247</v>
      </c>
      <c r="C2357" s="1">
        <v>42249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</v>
      </c>
      <c r="R2357">
        <v>1</v>
      </c>
      <c r="S2357">
        <v>0</v>
      </c>
      <c r="T2357">
        <v>15.7</v>
      </c>
    </row>
    <row r="2358" spans="1:20" x14ac:dyDescent="0.25">
      <c r="A2358" t="s">
        <v>5382</v>
      </c>
      <c r="B2358" s="1">
        <v>42247</v>
      </c>
      <c r="C2358" s="1">
        <v>42249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240</v>
      </c>
      <c r="R2358">
        <v>3</v>
      </c>
      <c r="S2358">
        <v>0.2</v>
      </c>
      <c r="T2358">
        <v>81</v>
      </c>
    </row>
    <row r="2359" spans="1:20" x14ac:dyDescent="0.25">
      <c r="A2359" t="s">
        <v>5389</v>
      </c>
      <c r="B2359" s="1">
        <v>41715</v>
      </c>
      <c r="C2359" s="1">
        <v>41719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 s="2">
        <v>1579.8</v>
      </c>
      <c r="R2359">
        <v>7</v>
      </c>
      <c r="S2359">
        <v>0.4</v>
      </c>
      <c r="T2359">
        <v>-447.6</v>
      </c>
    </row>
    <row r="2360" spans="1:20" x14ac:dyDescent="0.25">
      <c r="A2360" t="s">
        <v>5389</v>
      </c>
      <c r="B2360" s="1">
        <v>41715</v>
      </c>
      <c r="C2360" s="1">
        <v>41719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 s="2">
        <v>1071.5999999999999</v>
      </c>
      <c r="R2360">
        <v>4</v>
      </c>
      <c r="S2360">
        <v>0.4</v>
      </c>
      <c r="T2360">
        <v>-553.6</v>
      </c>
    </row>
    <row r="2361" spans="1:20" x14ac:dyDescent="0.25">
      <c r="A2361" t="s">
        <v>5389</v>
      </c>
      <c r="B2361" s="1">
        <v>41715</v>
      </c>
      <c r="C2361" s="1">
        <v>41719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</v>
      </c>
      <c r="R2361">
        <v>3</v>
      </c>
      <c r="S2361">
        <v>0.4</v>
      </c>
      <c r="T2361">
        <v>-122.8</v>
      </c>
    </row>
    <row r="2362" spans="1:20" x14ac:dyDescent="0.25">
      <c r="A2362" t="s">
        <v>5389</v>
      </c>
      <c r="B2362" s="1">
        <v>41715</v>
      </c>
      <c r="C2362" s="1">
        <v>41719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34.9</v>
      </c>
      <c r="R2362">
        <v>7</v>
      </c>
      <c r="S2362">
        <v>0</v>
      </c>
      <c r="T2362">
        <v>16.399999999999999</v>
      </c>
    </row>
    <row r="2363" spans="1:20" x14ac:dyDescent="0.25">
      <c r="A2363" t="s">
        <v>5389</v>
      </c>
      <c r="B2363" s="1">
        <v>41715</v>
      </c>
      <c r="C2363" s="1">
        <v>41719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</v>
      </c>
      <c r="R2363">
        <v>4</v>
      </c>
      <c r="S2363">
        <v>0</v>
      </c>
      <c r="T2363">
        <v>76</v>
      </c>
    </row>
    <row r="2364" spans="1:20" x14ac:dyDescent="0.25">
      <c r="A2364" t="s">
        <v>5394</v>
      </c>
      <c r="B2364" s="1">
        <v>42841</v>
      </c>
      <c r="C2364" s="1">
        <v>42845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</v>
      </c>
      <c r="R2364">
        <v>5</v>
      </c>
      <c r="S2364">
        <v>0.7</v>
      </c>
      <c r="T2364">
        <v>-10.1</v>
      </c>
    </row>
    <row r="2365" spans="1:20" x14ac:dyDescent="0.25">
      <c r="A2365" t="s">
        <v>5397</v>
      </c>
      <c r="B2365" s="1">
        <v>42442</v>
      </c>
      <c r="C2365" s="1">
        <v>42447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127.9</v>
      </c>
      <c r="R2365">
        <v>2</v>
      </c>
      <c r="S2365">
        <v>0</v>
      </c>
      <c r="T2365">
        <v>40.9</v>
      </c>
    </row>
    <row r="2366" spans="1:20" x14ac:dyDescent="0.25">
      <c r="A2366" t="s">
        <v>5397</v>
      </c>
      <c r="B2366" s="1">
        <v>42442</v>
      </c>
      <c r="C2366" s="1">
        <v>42447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160.30000000000001</v>
      </c>
      <c r="R2366">
        <v>2</v>
      </c>
      <c r="S2366">
        <v>0</v>
      </c>
      <c r="T2366">
        <v>44.9</v>
      </c>
    </row>
    <row r="2367" spans="1:20" x14ac:dyDescent="0.25">
      <c r="A2367" t="s">
        <v>5397</v>
      </c>
      <c r="B2367" s="1">
        <v>42442</v>
      </c>
      <c r="C2367" s="1">
        <v>42447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 t="s">
        <v>5400</v>
      </c>
      <c r="B2368" s="1">
        <v>41967</v>
      </c>
      <c r="C2368" s="1">
        <v>41969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</v>
      </c>
      <c r="R2368">
        <v>1</v>
      </c>
      <c r="S2368">
        <v>0.2</v>
      </c>
      <c r="T2368">
        <v>-18.100000000000001</v>
      </c>
    </row>
    <row r="2369" spans="1:20" x14ac:dyDescent="0.25">
      <c r="A2369" t="s">
        <v>5404</v>
      </c>
      <c r="B2369" s="1">
        <v>42776</v>
      </c>
      <c r="C2369" s="1">
        <v>42779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</v>
      </c>
      <c r="R2369">
        <v>4</v>
      </c>
      <c r="S2369">
        <v>0</v>
      </c>
      <c r="T2369">
        <v>11.3</v>
      </c>
    </row>
    <row r="2370" spans="1:20" x14ac:dyDescent="0.25">
      <c r="A2370" t="s">
        <v>5405</v>
      </c>
      <c r="B2370" s="1">
        <v>42636</v>
      </c>
      <c r="C2370" s="1">
        <v>42640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532.70000000000005</v>
      </c>
      <c r="R2370">
        <v>6</v>
      </c>
      <c r="S2370">
        <v>0.2</v>
      </c>
      <c r="T2370">
        <v>-26.6</v>
      </c>
    </row>
    <row r="2371" spans="1:20" x14ac:dyDescent="0.25">
      <c r="A2371" t="s">
        <v>5405</v>
      </c>
      <c r="B2371" s="1">
        <v>42636</v>
      </c>
      <c r="C2371" s="1">
        <v>42640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4.9000000000000004</v>
      </c>
      <c r="R2371">
        <v>2</v>
      </c>
      <c r="S2371">
        <v>0.2</v>
      </c>
      <c r="T2371">
        <v>0.3</v>
      </c>
    </row>
    <row r="2372" spans="1:20" x14ac:dyDescent="0.25">
      <c r="A2372" t="s">
        <v>5410</v>
      </c>
      <c r="B2372" s="1">
        <v>42923</v>
      </c>
      <c r="C2372" s="1">
        <v>42925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</v>
      </c>
    </row>
    <row r="2373" spans="1:20" x14ac:dyDescent="0.25">
      <c r="A2373" t="s">
        <v>5411</v>
      </c>
      <c r="B2373" s="1">
        <v>42558</v>
      </c>
      <c r="C2373" s="1">
        <v>42562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60.3</v>
      </c>
      <c r="R2373">
        <v>8</v>
      </c>
      <c r="S2373">
        <v>0.6</v>
      </c>
      <c r="T2373">
        <v>-27.1</v>
      </c>
    </row>
    <row r="2374" spans="1:20" x14ac:dyDescent="0.25">
      <c r="A2374" t="s">
        <v>5411</v>
      </c>
      <c r="B2374" s="1">
        <v>42558</v>
      </c>
      <c r="C2374" s="1">
        <v>42562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</v>
      </c>
      <c r="R2374">
        <v>1</v>
      </c>
      <c r="S2374">
        <v>0.2</v>
      </c>
      <c r="T2374">
        <v>0.8</v>
      </c>
    </row>
    <row r="2375" spans="1:20" x14ac:dyDescent="0.25">
      <c r="A2375" t="s">
        <v>5411</v>
      </c>
      <c r="B2375" s="1">
        <v>42558</v>
      </c>
      <c r="C2375" s="1">
        <v>42562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23.7</v>
      </c>
      <c r="R2375">
        <v>9</v>
      </c>
      <c r="S2375">
        <v>0.2</v>
      </c>
      <c r="T2375">
        <v>7.7</v>
      </c>
    </row>
    <row r="2376" spans="1:20" x14ac:dyDescent="0.25">
      <c r="A2376" t="s">
        <v>5411</v>
      </c>
      <c r="B2376" s="1">
        <v>42558</v>
      </c>
      <c r="C2376" s="1">
        <v>42562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253.4</v>
      </c>
      <c r="R2376">
        <v>2</v>
      </c>
      <c r="S2376">
        <v>0.3</v>
      </c>
      <c r="T2376">
        <v>-14.5</v>
      </c>
    </row>
    <row r="2377" spans="1:20" x14ac:dyDescent="0.25">
      <c r="A2377" t="s">
        <v>5414</v>
      </c>
      <c r="B2377" s="1">
        <v>42759</v>
      </c>
      <c r="C2377" s="1">
        <v>42765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5.7</v>
      </c>
      <c r="R2377">
        <v>3</v>
      </c>
      <c r="S2377">
        <v>0</v>
      </c>
      <c r="T2377">
        <v>0.1</v>
      </c>
    </row>
    <row r="2378" spans="1:20" x14ac:dyDescent="0.25">
      <c r="A2378" t="s">
        <v>5415</v>
      </c>
      <c r="B2378" s="1">
        <v>41870</v>
      </c>
      <c r="C2378" s="1">
        <v>41872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76.8</v>
      </c>
      <c r="R2378">
        <v>4</v>
      </c>
      <c r="S2378">
        <v>0.7</v>
      </c>
      <c r="T2378">
        <v>-58.9</v>
      </c>
    </row>
    <row r="2379" spans="1:20" x14ac:dyDescent="0.25">
      <c r="A2379" t="s">
        <v>5415</v>
      </c>
      <c r="B2379" s="1">
        <v>41870</v>
      </c>
      <c r="C2379" s="1">
        <v>41872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9.1999999999999993</v>
      </c>
      <c r="R2379">
        <v>2</v>
      </c>
      <c r="S2379">
        <v>0.2</v>
      </c>
      <c r="T2379">
        <v>1.1000000000000001</v>
      </c>
    </row>
    <row r="2380" spans="1:20" x14ac:dyDescent="0.25">
      <c r="A2380" t="s">
        <v>5418</v>
      </c>
      <c r="B2380" s="1">
        <v>42344</v>
      </c>
      <c r="C2380" s="1">
        <v>42349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32.799999999999997</v>
      </c>
      <c r="R2380">
        <v>5</v>
      </c>
      <c r="S2380">
        <v>0</v>
      </c>
      <c r="T2380">
        <v>15.1</v>
      </c>
    </row>
    <row r="2381" spans="1:20" x14ac:dyDescent="0.25">
      <c r="A2381" t="s">
        <v>5420</v>
      </c>
      <c r="B2381" s="1">
        <v>42496</v>
      </c>
      <c r="C2381" s="1">
        <v>42500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</v>
      </c>
      <c r="R2381">
        <v>2</v>
      </c>
      <c r="S2381">
        <v>0.2</v>
      </c>
      <c r="T2381">
        <v>1.7</v>
      </c>
    </row>
    <row r="2382" spans="1:20" x14ac:dyDescent="0.25">
      <c r="A2382" t="s">
        <v>5420</v>
      </c>
      <c r="B2382" s="1">
        <v>42496</v>
      </c>
      <c r="C2382" s="1">
        <v>42500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49.6</v>
      </c>
      <c r="R2382">
        <v>2</v>
      </c>
      <c r="S2382">
        <v>0.2</v>
      </c>
      <c r="T2382">
        <v>15.5</v>
      </c>
    </row>
    <row r="2383" spans="1:20" x14ac:dyDescent="0.25">
      <c r="A2383" t="s">
        <v>5420</v>
      </c>
      <c r="B2383" s="1">
        <v>42496</v>
      </c>
      <c r="C2383" s="1">
        <v>42500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</v>
      </c>
      <c r="R2383">
        <v>7</v>
      </c>
      <c r="S2383">
        <v>0.2</v>
      </c>
      <c r="T2383">
        <v>11.6</v>
      </c>
    </row>
    <row r="2384" spans="1:20" x14ac:dyDescent="0.25">
      <c r="A2384" t="s">
        <v>5424</v>
      </c>
      <c r="B2384" s="1">
        <v>42819</v>
      </c>
      <c r="C2384" s="1">
        <v>42820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</v>
      </c>
      <c r="R2384">
        <v>4</v>
      </c>
      <c r="S2384">
        <v>0</v>
      </c>
      <c r="T2384">
        <v>45.8</v>
      </c>
    </row>
    <row r="2385" spans="1:20" x14ac:dyDescent="0.25">
      <c r="A2385" t="s">
        <v>5424</v>
      </c>
      <c r="B2385" s="1">
        <v>42819</v>
      </c>
      <c r="C2385" s="1">
        <v>42820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</v>
      </c>
      <c r="R2385">
        <v>9</v>
      </c>
      <c r="S2385">
        <v>0</v>
      </c>
      <c r="T2385">
        <v>4.5</v>
      </c>
    </row>
    <row r="2386" spans="1:20" x14ac:dyDescent="0.25">
      <c r="A2386" t="s">
        <v>5424</v>
      </c>
      <c r="B2386" s="1">
        <v>42819</v>
      </c>
      <c r="C2386" s="1">
        <v>42820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</v>
      </c>
      <c r="R2386">
        <v>4</v>
      </c>
      <c r="S2386">
        <v>0.2</v>
      </c>
      <c r="T2386">
        <v>62.7</v>
      </c>
    </row>
    <row r="2387" spans="1:20" x14ac:dyDescent="0.25">
      <c r="A2387" t="s">
        <v>5424</v>
      </c>
      <c r="B2387" s="1">
        <v>42819</v>
      </c>
      <c r="C2387" s="1">
        <v>42820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211.2</v>
      </c>
      <c r="R2387">
        <v>4</v>
      </c>
      <c r="S2387">
        <v>0.2</v>
      </c>
      <c r="T2387">
        <v>15.8</v>
      </c>
    </row>
    <row r="2388" spans="1:20" x14ac:dyDescent="0.25">
      <c r="A2388" t="s">
        <v>5424</v>
      </c>
      <c r="B2388" s="1">
        <v>42819</v>
      </c>
      <c r="C2388" s="1">
        <v>42820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480</v>
      </c>
      <c r="R2388">
        <v>2</v>
      </c>
      <c r="S2388">
        <v>0.2</v>
      </c>
      <c r="T2388">
        <v>60</v>
      </c>
    </row>
    <row r="2389" spans="1:20" x14ac:dyDescent="0.25">
      <c r="A2389" t="s">
        <v>5434</v>
      </c>
      <c r="B2389" s="1">
        <v>42350</v>
      </c>
      <c r="C2389" s="1">
        <v>42353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7.9</v>
      </c>
      <c r="R2389">
        <v>2</v>
      </c>
      <c r="S2389">
        <v>0</v>
      </c>
      <c r="T2389">
        <v>3.6</v>
      </c>
    </row>
    <row r="2390" spans="1:20" x14ac:dyDescent="0.25">
      <c r="A2390" t="s">
        <v>5434</v>
      </c>
      <c r="B2390" s="1">
        <v>42350</v>
      </c>
      <c r="C2390" s="1">
        <v>42353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24.5</v>
      </c>
      <c r="R2390">
        <v>2</v>
      </c>
      <c r="S2390">
        <v>0.2</v>
      </c>
      <c r="T2390">
        <v>8.9</v>
      </c>
    </row>
    <row r="2391" spans="1:20" x14ac:dyDescent="0.25">
      <c r="A2391" t="s">
        <v>5438</v>
      </c>
      <c r="B2391" s="1">
        <v>42344</v>
      </c>
      <c r="C2391" s="1">
        <v>42348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6.5</v>
      </c>
      <c r="R2391">
        <v>1</v>
      </c>
      <c r="S2391">
        <v>0</v>
      </c>
      <c r="T2391">
        <v>3.1</v>
      </c>
    </row>
    <row r="2392" spans="1:20" x14ac:dyDescent="0.25">
      <c r="A2392" t="s">
        <v>5438</v>
      </c>
      <c r="B2392" s="1">
        <v>42344</v>
      </c>
      <c r="C2392" s="1">
        <v>42348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41.9</v>
      </c>
      <c r="R2392">
        <v>7</v>
      </c>
      <c r="S2392">
        <v>0</v>
      </c>
      <c r="T2392">
        <v>20.5</v>
      </c>
    </row>
    <row r="2393" spans="1:20" x14ac:dyDescent="0.25">
      <c r="A2393" t="s">
        <v>5438</v>
      </c>
      <c r="B2393" s="1">
        <v>42344</v>
      </c>
      <c r="C2393" s="1">
        <v>42348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 s="2">
        <v>1619.9</v>
      </c>
      <c r="R2393">
        <v>9</v>
      </c>
      <c r="S2393">
        <v>0</v>
      </c>
      <c r="T2393">
        <v>97.2</v>
      </c>
    </row>
    <row r="2394" spans="1:20" x14ac:dyDescent="0.25">
      <c r="A2394" t="s">
        <v>5438</v>
      </c>
      <c r="B2394" s="1">
        <v>42344</v>
      </c>
      <c r="C2394" s="1">
        <v>42348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</v>
      </c>
      <c r="R2394">
        <v>4</v>
      </c>
      <c r="S2394">
        <v>0</v>
      </c>
      <c r="T2394">
        <v>42.2</v>
      </c>
    </row>
    <row r="2395" spans="1:20" x14ac:dyDescent="0.25">
      <c r="A2395" t="s">
        <v>5447</v>
      </c>
      <c r="B2395" s="1">
        <v>42446</v>
      </c>
      <c r="C2395" s="1">
        <v>42452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39.700000000000003</v>
      </c>
      <c r="R2395">
        <v>2</v>
      </c>
      <c r="S2395">
        <v>0</v>
      </c>
      <c r="T2395">
        <v>10.3</v>
      </c>
    </row>
    <row r="2396" spans="1:20" x14ac:dyDescent="0.25">
      <c r="A2396" t="s">
        <v>5449</v>
      </c>
      <c r="B2396" s="1">
        <v>42322</v>
      </c>
      <c r="C2396" s="1">
        <v>42327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2.2999999999999998</v>
      </c>
    </row>
    <row r="2397" spans="1:20" x14ac:dyDescent="0.25">
      <c r="A2397" t="s">
        <v>5449</v>
      </c>
      <c r="B2397" s="1">
        <v>42322</v>
      </c>
      <c r="C2397" s="1">
        <v>42327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24</v>
      </c>
    </row>
    <row r="2398" spans="1:20" x14ac:dyDescent="0.25">
      <c r="A2398" t="s">
        <v>5449</v>
      </c>
      <c r="B2398" s="1">
        <v>42322</v>
      </c>
      <c r="C2398" s="1">
        <v>42327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16.7</v>
      </c>
    </row>
    <row r="2399" spans="1:20" x14ac:dyDescent="0.25">
      <c r="A2399" t="s">
        <v>5450</v>
      </c>
      <c r="B2399" s="1">
        <v>42961</v>
      </c>
      <c r="C2399" s="1">
        <v>42963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5.8</v>
      </c>
      <c r="R2399">
        <v>2</v>
      </c>
      <c r="S2399">
        <v>0</v>
      </c>
      <c r="T2399">
        <v>2.8</v>
      </c>
    </row>
    <row r="2400" spans="1:20" x14ac:dyDescent="0.25">
      <c r="A2400" t="s">
        <v>5450</v>
      </c>
      <c r="B2400" s="1">
        <v>42961</v>
      </c>
      <c r="C2400" s="1">
        <v>42963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16.7</v>
      </c>
      <c r="R2400">
        <v>6</v>
      </c>
      <c r="S2400">
        <v>0</v>
      </c>
      <c r="T2400">
        <v>4.3</v>
      </c>
    </row>
    <row r="2401" spans="1:20" x14ac:dyDescent="0.25">
      <c r="A2401" t="s">
        <v>5451</v>
      </c>
      <c r="B2401" s="1">
        <v>42987</v>
      </c>
      <c r="C2401" s="1">
        <v>42993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628.79999999999995</v>
      </c>
      <c r="R2401">
        <v>7</v>
      </c>
      <c r="S2401">
        <v>0</v>
      </c>
      <c r="T2401">
        <v>12.6</v>
      </c>
    </row>
    <row r="2402" spans="1:20" x14ac:dyDescent="0.25">
      <c r="A2402" t="s">
        <v>5451</v>
      </c>
      <c r="B2402" s="1">
        <v>42987</v>
      </c>
      <c r="C2402" s="1">
        <v>42993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56.5</v>
      </c>
      <c r="R2402">
        <v>5</v>
      </c>
      <c r="S2402">
        <v>0</v>
      </c>
      <c r="T2402">
        <v>14.7</v>
      </c>
    </row>
    <row r="2403" spans="1:20" x14ac:dyDescent="0.25">
      <c r="A2403" t="s">
        <v>5452</v>
      </c>
      <c r="B2403" s="1">
        <v>42826</v>
      </c>
      <c r="C2403" s="1">
        <v>42829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23.6</v>
      </c>
    </row>
    <row r="2404" spans="1:20" x14ac:dyDescent="0.25">
      <c r="A2404" t="s">
        <v>5452</v>
      </c>
      <c r="B2404" s="1">
        <v>42826</v>
      </c>
      <c r="C2404" s="1">
        <v>42829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</v>
      </c>
    </row>
    <row r="2405" spans="1:20" x14ac:dyDescent="0.25">
      <c r="A2405" t="s">
        <v>5453</v>
      </c>
      <c r="B2405" s="1">
        <v>42640</v>
      </c>
      <c r="C2405" s="1">
        <v>42646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956.7</v>
      </c>
      <c r="R2405">
        <v>7</v>
      </c>
      <c r="S2405">
        <v>0.3</v>
      </c>
      <c r="T2405">
        <v>-225.1</v>
      </c>
    </row>
    <row r="2406" spans="1:20" x14ac:dyDescent="0.25">
      <c r="A2406" t="s">
        <v>5456</v>
      </c>
      <c r="B2406" s="1">
        <v>43015</v>
      </c>
      <c r="C2406" s="1">
        <v>43019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 s="2">
        <v>1115.9000000000001</v>
      </c>
      <c r="R2406">
        <v>9</v>
      </c>
      <c r="S2406">
        <v>0</v>
      </c>
      <c r="T2406">
        <v>200.9</v>
      </c>
    </row>
    <row r="2407" spans="1:20" x14ac:dyDescent="0.25">
      <c r="A2407" t="s">
        <v>5456</v>
      </c>
      <c r="B2407" s="1">
        <v>43015</v>
      </c>
      <c r="C2407" s="1">
        <v>43019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128.69999999999999</v>
      </c>
      <c r="R2407">
        <v>7</v>
      </c>
      <c r="S2407">
        <v>0.2</v>
      </c>
      <c r="T2407">
        <v>-29</v>
      </c>
    </row>
    <row r="2408" spans="1:20" x14ac:dyDescent="0.25">
      <c r="A2408" t="s">
        <v>5456</v>
      </c>
      <c r="B2408" s="1">
        <v>43015</v>
      </c>
      <c r="C2408" s="1">
        <v>43019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79.900000000000006</v>
      </c>
      <c r="R2408">
        <v>10</v>
      </c>
      <c r="S2408">
        <v>0.2</v>
      </c>
      <c r="T2408">
        <v>27</v>
      </c>
    </row>
    <row r="2409" spans="1:20" x14ac:dyDescent="0.25">
      <c r="A2409" t="s">
        <v>5457</v>
      </c>
      <c r="B2409" s="1">
        <v>42755</v>
      </c>
      <c r="C2409" s="1">
        <v>42760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8</v>
      </c>
    </row>
    <row r="2410" spans="1:20" x14ac:dyDescent="0.25">
      <c r="A2410" t="s">
        <v>5457</v>
      </c>
      <c r="B2410" s="1">
        <v>42755</v>
      </c>
      <c r="C2410" s="1">
        <v>42760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360</v>
      </c>
      <c r="R2410">
        <v>3</v>
      </c>
      <c r="S2410">
        <v>0.2</v>
      </c>
      <c r="T2410">
        <v>130.5</v>
      </c>
    </row>
    <row r="2411" spans="1:20" x14ac:dyDescent="0.25">
      <c r="A2411" t="s">
        <v>5462</v>
      </c>
      <c r="B2411" s="1">
        <v>42817</v>
      </c>
      <c r="C2411" s="1">
        <v>42819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</v>
      </c>
      <c r="R2411">
        <v>8</v>
      </c>
      <c r="S2411">
        <v>0</v>
      </c>
      <c r="T2411">
        <v>76.3</v>
      </c>
    </row>
    <row r="2412" spans="1:20" x14ac:dyDescent="0.25">
      <c r="A2412" t="s">
        <v>5463</v>
      </c>
      <c r="B2412" s="1">
        <v>41852</v>
      </c>
      <c r="C2412" s="1">
        <v>41857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5.7</v>
      </c>
      <c r="R2412">
        <v>2</v>
      </c>
      <c r="S2412">
        <v>0.2</v>
      </c>
      <c r="T2412">
        <v>1.9</v>
      </c>
    </row>
    <row r="2413" spans="1:20" x14ac:dyDescent="0.25">
      <c r="A2413" t="s">
        <v>5464</v>
      </c>
      <c r="B2413" s="1">
        <v>42162</v>
      </c>
      <c r="C2413" s="1">
        <v>42164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</v>
      </c>
      <c r="R2413">
        <v>5</v>
      </c>
      <c r="S2413">
        <v>0.2</v>
      </c>
      <c r="T2413">
        <v>2.6</v>
      </c>
    </row>
    <row r="2414" spans="1:20" x14ac:dyDescent="0.25">
      <c r="A2414" t="s">
        <v>5467</v>
      </c>
      <c r="B2414" s="1">
        <v>41955</v>
      </c>
      <c r="C2414" s="1">
        <v>41959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12</v>
      </c>
      <c r="R2414">
        <v>2</v>
      </c>
      <c r="S2414">
        <v>0</v>
      </c>
      <c r="T2414">
        <v>5.9</v>
      </c>
    </row>
    <row r="2415" spans="1:20" x14ac:dyDescent="0.25">
      <c r="A2415" t="s">
        <v>5467</v>
      </c>
      <c r="B2415" s="1">
        <v>41955</v>
      </c>
      <c r="C2415" s="1">
        <v>41959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629.1</v>
      </c>
      <c r="R2415">
        <v>3</v>
      </c>
      <c r="S2415">
        <v>0.2</v>
      </c>
      <c r="T2415">
        <v>31.5</v>
      </c>
    </row>
    <row r="2416" spans="1:20" x14ac:dyDescent="0.25">
      <c r="A2416" t="s">
        <v>5468</v>
      </c>
      <c r="B2416" s="1">
        <v>42733</v>
      </c>
      <c r="C2416" s="1">
        <v>42737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754.5</v>
      </c>
      <c r="R2416">
        <v>5</v>
      </c>
      <c r="S2416">
        <v>0</v>
      </c>
      <c r="T2416">
        <v>60.4</v>
      </c>
    </row>
    <row r="2417" spans="1:20" x14ac:dyDescent="0.25">
      <c r="A2417" t="s">
        <v>5469</v>
      </c>
      <c r="B2417" s="1">
        <v>42191</v>
      </c>
      <c r="C2417" s="1">
        <v>42196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302</v>
      </c>
      <c r="R2417">
        <v>2</v>
      </c>
      <c r="S2417">
        <v>0</v>
      </c>
      <c r="T2417">
        <v>60.4</v>
      </c>
    </row>
    <row r="2418" spans="1:20" x14ac:dyDescent="0.25">
      <c r="A2418" t="s">
        <v>5471</v>
      </c>
      <c r="B2418" s="1">
        <v>43020</v>
      </c>
      <c r="C2418" s="1">
        <v>43026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25">
      <c r="A2419" t="s">
        <v>5471</v>
      </c>
      <c r="B2419" s="1">
        <v>43020</v>
      </c>
      <c r="C2419" s="1">
        <v>43026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79.900000000000006</v>
      </c>
      <c r="R2419">
        <v>3</v>
      </c>
      <c r="S2419">
        <v>0.2</v>
      </c>
      <c r="T2419">
        <v>30</v>
      </c>
    </row>
    <row r="2420" spans="1:20" x14ac:dyDescent="0.25">
      <c r="A2420" t="s">
        <v>5475</v>
      </c>
      <c r="B2420" s="1">
        <v>42511</v>
      </c>
      <c r="C2420" s="1">
        <v>42518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 s="2">
        <v>2396.4</v>
      </c>
      <c r="R2420">
        <v>10</v>
      </c>
      <c r="S2420">
        <v>0.2</v>
      </c>
      <c r="T2420">
        <v>179.7</v>
      </c>
    </row>
    <row r="2421" spans="1:20" x14ac:dyDescent="0.25">
      <c r="A2421" t="s">
        <v>5479</v>
      </c>
      <c r="B2421" s="1">
        <v>43048</v>
      </c>
      <c r="C2421" s="1">
        <v>43053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63.6</v>
      </c>
      <c r="R2421">
        <v>2</v>
      </c>
      <c r="S2421">
        <v>0</v>
      </c>
      <c r="T2421">
        <v>3.2</v>
      </c>
    </row>
    <row r="2422" spans="1:20" x14ac:dyDescent="0.25">
      <c r="A2422" t="s">
        <v>5479</v>
      </c>
      <c r="B2422" s="1">
        <v>43048</v>
      </c>
      <c r="C2422" s="1">
        <v>43053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100</v>
      </c>
      <c r="R2422">
        <v>1</v>
      </c>
      <c r="S2422">
        <v>0</v>
      </c>
      <c r="T2422">
        <v>44</v>
      </c>
    </row>
    <row r="2423" spans="1:20" x14ac:dyDescent="0.25">
      <c r="A2423" t="s">
        <v>5483</v>
      </c>
      <c r="B2423" s="1">
        <v>42478</v>
      </c>
      <c r="C2423" s="1">
        <v>42483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230.4</v>
      </c>
      <c r="R2423">
        <v>3</v>
      </c>
      <c r="S2423">
        <v>0.2</v>
      </c>
      <c r="T2423">
        <v>-49</v>
      </c>
    </row>
    <row r="2424" spans="1:20" x14ac:dyDescent="0.25">
      <c r="A2424" t="s">
        <v>5483</v>
      </c>
      <c r="B2424" s="1">
        <v>42478</v>
      </c>
      <c r="C2424" s="1">
        <v>42483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9.6999999999999993</v>
      </c>
      <c r="R2424">
        <v>2</v>
      </c>
      <c r="S2424">
        <v>0.2</v>
      </c>
      <c r="T2424">
        <v>3.3</v>
      </c>
    </row>
    <row r="2425" spans="1:20" x14ac:dyDescent="0.25">
      <c r="A2425" t="s">
        <v>5487</v>
      </c>
      <c r="B2425" s="1">
        <v>43094</v>
      </c>
      <c r="C2425" s="1">
        <v>43099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</v>
      </c>
      <c r="R2425">
        <v>7</v>
      </c>
      <c r="S2425">
        <v>0.2</v>
      </c>
      <c r="T2425">
        <v>41.7</v>
      </c>
    </row>
    <row r="2426" spans="1:20" x14ac:dyDescent="0.25">
      <c r="A2426" t="s">
        <v>5487</v>
      </c>
      <c r="B2426" s="1">
        <v>43094</v>
      </c>
      <c r="C2426" s="1">
        <v>43099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</v>
      </c>
      <c r="R2426">
        <v>1</v>
      </c>
      <c r="S2426">
        <v>0.7</v>
      </c>
      <c r="T2426">
        <v>-10.4</v>
      </c>
    </row>
    <row r="2427" spans="1:20" x14ac:dyDescent="0.25">
      <c r="A2427" t="s">
        <v>5487</v>
      </c>
      <c r="B2427" s="1">
        <v>43094</v>
      </c>
      <c r="C2427" s="1">
        <v>43099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273.10000000000002</v>
      </c>
      <c r="R2427">
        <v>2</v>
      </c>
      <c r="S2427">
        <v>0.4</v>
      </c>
      <c r="T2427">
        <v>-104.7</v>
      </c>
    </row>
    <row r="2428" spans="1:20" x14ac:dyDescent="0.25">
      <c r="A2428" t="s">
        <v>5487</v>
      </c>
      <c r="B2428" s="1">
        <v>43094</v>
      </c>
      <c r="C2428" s="1">
        <v>43099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39.299999999999997</v>
      </c>
      <c r="R2428">
        <v>13</v>
      </c>
      <c r="S2428">
        <v>0.2</v>
      </c>
      <c r="T2428">
        <v>12.8</v>
      </c>
    </row>
    <row r="2429" spans="1:20" x14ac:dyDescent="0.25">
      <c r="A2429" t="s">
        <v>5490</v>
      </c>
      <c r="B2429" s="1">
        <v>42532</v>
      </c>
      <c r="C2429" s="1">
        <v>42538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</v>
      </c>
      <c r="R2429">
        <v>4</v>
      </c>
      <c r="S2429">
        <v>0.8</v>
      </c>
      <c r="T2429">
        <v>-2.2000000000000002</v>
      </c>
    </row>
    <row r="2430" spans="1:20" x14ac:dyDescent="0.25">
      <c r="A2430" t="s">
        <v>5490</v>
      </c>
      <c r="B2430" s="1">
        <v>42532</v>
      </c>
      <c r="C2430" s="1">
        <v>42538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8.3000000000000007</v>
      </c>
      <c r="R2430">
        <v>4</v>
      </c>
      <c r="S2430">
        <v>0.8</v>
      </c>
      <c r="T2430">
        <v>-13.6</v>
      </c>
    </row>
    <row r="2431" spans="1:20" x14ac:dyDescent="0.25">
      <c r="A2431" t="s">
        <v>5490</v>
      </c>
      <c r="B2431" s="1">
        <v>42532</v>
      </c>
      <c r="C2431" s="1">
        <v>42538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</v>
      </c>
      <c r="R2431">
        <v>7</v>
      </c>
      <c r="S2431">
        <v>0.6</v>
      </c>
      <c r="T2431">
        <v>-9.1</v>
      </c>
    </row>
    <row r="2432" spans="1:20" x14ac:dyDescent="0.25">
      <c r="A2432" t="s">
        <v>5495</v>
      </c>
      <c r="B2432" s="1">
        <v>42868</v>
      </c>
      <c r="C2432" s="1">
        <v>42875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58.5</v>
      </c>
      <c r="R2432">
        <v>8</v>
      </c>
      <c r="S2432">
        <v>0</v>
      </c>
      <c r="T2432">
        <v>27.5</v>
      </c>
    </row>
    <row r="2433" spans="1:20" x14ac:dyDescent="0.25">
      <c r="A2433" t="s">
        <v>5496</v>
      </c>
      <c r="B2433" s="1">
        <v>43097</v>
      </c>
      <c r="C2433" s="1">
        <v>43102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</v>
      </c>
    </row>
    <row r="2434" spans="1:20" x14ac:dyDescent="0.25">
      <c r="A2434" t="s">
        <v>5497</v>
      </c>
      <c r="B2434" s="1">
        <v>41723</v>
      </c>
      <c r="C2434" s="1">
        <v>41730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366.8</v>
      </c>
      <c r="R2434">
        <v>7</v>
      </c>
      <c r="S2434">
        <v>0.1</v>
      </c>
      <c r="T2434">
        <v>65.2</v>
      </c>
    </row>
    <row r="2435" spans="1:20" x14ac:dyDescent="0.25">
      <c r="A2435" t="s">
        <v>5502</v>
      </c>
      <c r="B2435" s="1">
        <v>42883</v>
      </c>
      <c r="C2435" s="1">
        <v>42887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54.4</v>
      </c>
      <c r="R2435">
        <v>4</v>
      </c>
      <c r="S2435">
        <v>0.2</v>
      </c>
      <c r="T2435">
        <v>4.0999999999999996</v>
      </c>
    </row>
    <row r="2436" spans="1:20" x14ac:dyDescent="0.25">
      <c r="A2436" t="s">
        <v>5503</v>
      </c>
      <c r="B2436" s="1">
        <v>42322</v>
      </c>
      <c r="C2436" s="1">
        <v>42325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34</v>
      </c>
      <c r="R2436">
        <v>2</v>
      </c>
      <c r="S2436">
        <v>0</v>
      </c>
      <c r="T2436">
        <v>17</v>
      </c>
    </row>
    <row r="2437" spans="1:20" x14ac:dyDescent="0.25">
      <c r="A2437" t="s">
        <v>5503</v>
      </c>
      <c r="B2437" s="1">
        <v>42322</v>
      </c>
      <c r="C2437" s="1">
        <v>42325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</v>
      </c>
      <c r="R2437">
        <v>3</v>
      </c>
      <c r="S2437">
        <v>0</v>
      </c>
      <c r="T2437">
        <v>322.2</v>
      </c>
    </row>
    <row r="2438" spans="1:20" x14ac:dyDescent="0.25">
      <c r="A2438" t="s">
        <v>5506</v>
      </c>
      <c r="B2438" s="1">
        <v>42919</v>
      </c>
      <c r="C2438" s="1">
        <v>42926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545.9</v>
      </c>
      <c r="R2438">
        <v>9</v>
      </c>
      <c r="S2438">
        <v>0</v>
      </c>
      <c r="T2438">
        <v>114.6</v>
      </c>
    </row>
    <row r="2439" spans="1:20" x14ac:dyDescent="0.25">
      <c r="A2439" t="s">
        <v>5507</v>
      </c>
      <c r="B2439" s="1">
        <v>41961</v>
      </c>
      <c r="C2439" s="1">
        <v>41963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146</v>
      </c>
      <c r="R2439">
        <v>2</v>
      </c>
      <c r="S2439">
        <v>0.5</v>
      </c>
      <c r="T2439">
        <v>-99.3</v>
      </c>
    </row>
    <row r="2440" spans="1:20" x14ac:dyDescent="0.25">
      <c r="A2440" t="s">
        <v>5507</v>
      </c>
      <c r="B2440" s="1">
        <v>41961</v>
      </c>
      <c r="C2440" s="1">
        <v>41963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35.799999999999997</v>
      </c>
      <c r="R2440">
        <v>4</v>
      </c>
      <c r="S2440">
        <v>0.2</v>
      </c>
      <c r="T2440">
        <v>12.5</v>
      </c>
    </row>
    <row r="2441" spans="1:20" x14ac:dyDescent="0.25">
      <c r="A2441" t="s">
        <v>5512</v>
      </c>
      <c r="B2441" s="1">
        <v>42933</v>
      </c>
      <c r="C2441" s="1">
        <v>42938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</v>
      </c>
      <c r="R2441">
        <v>2</v>
      </c>
      <c r="S2441">
        <v>0.2</v>
      </c>
      <c r="T2441">
        <v>2.2000000000000002</v>
      </c>
    </row>
    <row r="2442" spans="1:20" x14ac:dyDescent="0.25">
      <c r="A2442" t="s">
        <v>5513</v>
      </c>
      <c r="B2442" s="1">
        <v>42512</v>
      </c>
      <c r="C2442" s="1">
        <v>42517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86.3</v>
      </c>
    </row>
    <row r="2443" spans="1:20" x14ac:dyDescent="0.25">
      <c r="A2443" t="s">
        <v>5513</v>
      </c>
      <c r="B2443" s="1">
        <v>42512</v>
      </c>
      <c r="C2443" s="1">
        <v>42517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174.3</v>
      </c>
      <c r="R2443">
        <v>2</v>
      </c>
      <c r="S2443">
        <v>0.3</v>
      </c>
      <c r="T2443">
        <v>-19.899999999999999</v>
      </c>
    </row>
    <row r="2444" spans="1:20" x14ac:dyDescent="0.25">
      <c r="A2444" t="s">
        <v>5513</v>
      </c>
      <c r="B2444" s="1">
        <v>42512</v>
      </c>
      <c r="C2444" s="1">
        <v>42517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</v>
      </c>
      <c r="R2444">
        <v>4</v>
      </c>
      <c r="S2444">
        <v>0</v>
      </c>
      <c r="T2444">
        <v>172.3</v>
      </c>
    </row>
    <row r="2445" spans="1:20" x14ac:dyDescent="0.25">
      <c r="A2445" t="s">
        <v>5513</v>
      </c>
      <c r="B2445" s="1">
        <v>42512</v>
      </c>
      <c r="C2445" s="1">
        <v>42517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</v>
      </c>
    </row>
    <row r="2446" spans="1:20" x14ac:dyDescent="0.25">
      <c r="A2446" t="s">
        <v>5513</v>
      </c>
      <c r="B2446" s="1">
        <v>42512</v>
      </c>
      <c r="C2446" s="1">
        <v>42517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26.9</v>
      </c>
      <c r="R2446">
        <v>6</v>
      </c>
      <c r="S2446">
        <v>0</v>
      </c>
      <c r="T2446">
        <v>12.9</v>
      </c>
    </row>
    <row r="2447" spans="1:20" x14ac:dyDescent="0.25">
      <c r="A2447" t="s">
        <v>5513</v>
      </c>
      <c r="B2447" s="1">
        <v>42512</v>
      </c>
      <c r="C2447" s="1">
        <v>42517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258</v>
      </c>
      <c r="R2447">
        <v>2</v>
      </c>
      <c r="S2447">
        <v>0</v>
      </c>
      <c r="T2447">
        <v>74.8</v>
      </c>
    </row>
    <row r="2448" spans="1:20" x14ac:dyDescent="0.25">
      <c r="A2448" t="s">
        <v>5517</v>
      </c>
      <c r="B2448" s="1">
        <v>42272</v>
      </c>
      <c r="C2448" s="1">
        <v>42278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17.5</v>
      </c>
      <c r="R2448">
        <v>2</v>
      </c>
      <c r="S2448">
        <v>0</v>
      </c>
      <c r="T2448">
        <v>8.1999999999999993</v>
      </c>
    </row>
    <row r="2449" spans="1:20" x14ac:dyDescent="0.25">
      <c r="A2449" t="s">
        <v>5518</v>
      </c>
      <c r="B2449" s="1">
        <v>42674</v>
      </c>
      <c r="C2449" s="1">
        <v>42680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</v>
      </c>
      <c r="R2449">
        <v>5</v>
      </c>
      <c r="S2449">
        <v>0.3</v>
      </c>
      <c r="T2449">
        <v>-14.1</v>
      </c>
    </row>
    <row r="2450" spans="1:20" x14ac:dyDescent="0.25">
      <c r="A2450" t="s">
        <v>5519</v>
      </c>
      <c r="B2450" s="1">
        <v>42261</v>
      </c>
      <c r="C2450" s="1">
        <v>42264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269.5</v>
      </c>
      <c r="R2450">
        <v>3</v>
      </c>
      <c r="S2450">
        <v>0</v>
      </c>
      <c r="T2450">
        <v>5.4</v>
      </c>
    </row>
    <row r="2451" spans="1:20" x14ac:dyDescent="0.25">
      <c r="A2451" t="s">
        <v>5521</v>
      </c>
      <c r="B2451" s="1">
        <v>42679</v>
      </c>
      <c r="C2451" s="1">
        <v>42684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</v>
      </c>
      <c r="R2451">
        <v>5</v>
      </c>
      <c r="S2451">
        <v>0.2</v>
      </c>
      <c r="T2451">
        <v>9.8000000000000007</v>
      </c>
    </row>
    <row r="2452" spans="1:20" x14ac:dyDescent="0.25">
      <c r="A2452" t="s">
        <v>5524</v>
      </c>
      <c r="B2452" s="1">
        <v>42811</v>
      </c>
      <c r="C2452" s="1">
        <v>42816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18.8</v>
      </c>
      <c r="R2452">
        <v>5</v>
      </c>
      <c r="S2452">
        <v>0</v>
      </c>
      <c r="T2452">
        <v>9</v>
      </c>
    </row>
    <row r="2453" spans="1:20" x14ac:dyDescent="0.25">
      <c r="A2453" t="s">
        <v>5524</v>
      </c>
      <c r="B2453" s="1">
        <v>42811</v>
      </c>
      <c r="C2453" s="1">
        <v>42816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</v>
      </c>
    </row>
    <row r="2454" spans="1:20" x14ac:dyDescent="0.25">
      <c r="A2454" t="s">
        <v>5524</v>
      </c>
      <c r="B2454" s="1">
        <v>42811</v>
      </c>
      <c r="C2454" s="1">
        <v>42816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</v>
      </c>
      <c r="R2454">
        <v>3</v>
      </c>
      <c r="S2454">
        <v>0.2</v>
      </c>
      <c r="T2454">
        <v>3.1</v>
      </c>
    </row>
    <row r="2455" spans="1:20" x14ac:dyDescent="0.25">
      <c r="A2455" t="s">
        <v>5524</v>
      </c>
      <c r="B2455" s="1">
        <v>42811</v>
      </c>
      <c r="C2455" s="1">
        <v>42816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57.1</v>
      </c>
      <c r="R2455">
        <v>3</v>
      </c>
      <c r="S2455">
        <v>0</v>
      </c>
      <c r="T2455">
        <v>18.3</v>
      </c>
    </row>
    <row r="2456" spans="1:20" x14ac:dyDescent="0.25">
      <c r="A2456" t="s">
        <v>5524</v>
      </c>
      <c r="B2456" s="1">
        <v>42811</v>
      </c>
      <c r="C2456" s="1">
        <v>42816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</v>
      </c>
    </row>
    <row r="2457" spans="1:20" x14ac:dyDescent="0.25">
      <c r="A2457" t="s">
        <v>5524</v>
      </c>
      <c r="B2457" s="1">
        <v>42811</v>
      </c>
      <c r="C2457" s="1">
        <v>42816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</v>
      </c>
      <c r="R2457">
        <v>8</v>
      </c>
      <c r="S2457">
        <v>0</v>
      </c>
      <c r="T2457">
        <v>27.9</v>
      </c>
    </row>
    <row r="2458" spans="1:20" x14ac:dyDescent="0.25">
      <c r="A2458" t="s">
        <v>5524</v>
      </c>
      <c r="B2458" s="1">
        <v>42811</v>
      </c>
      <c r="C2458" s="1">
        <v>42816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</v>
      </c>
      <c r="R2458">
        <v>1</v>
      </c>
      <c r="S2458">
        <v>0</v>
      </c>
      <c r="T2458">
        <v>3.4</v>
      </c>
    </row>
    <row r="2459" spans="1:20" x14ac:dyDescent="0.25">
      <c r="A2459" t="s">
        <v>5524</v>
      </c>
      <c r="B2459" s="1">
        <v>42811</v>
      </c>
      <c r="C2459" s="1">
        <v>42816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22.5</v>
      </c>
    </row>
    <row r="2460" spans="1:20" x14ac:dyDescent="0.25">
      <c r="A2460" t="s">
        <v>5524</v>
      </c>
      <c r="B2460" s="1">
        <v>42811</v>
      </c>
      <c r="C2460" s="1">
        <v>42816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</v>
      </c>
      <c r="R2460">
        <v>3</v>
      </c>
      <c r="S2460">
        <v>0</v>
      </c>
      <c r="T2460">
        <v>12.1</v>
      </c>
    </row>
    <row r="2461" spans="1:20" x14ac:dyDescent="0.25">
      <c r="A2461" t="s">
        <v>5527</v>
      </c>
      <c r="B2461" s="1">
        <v>42962</v>
      </c>
      <c r="C2461" s="1">
        <v>42968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</v>
      </c>
      <c r="R2461">
        <v>2</v>
      </c>
      <c r="S2461">
        <v>0</v>
      </c>
      <c r="T2461">
        <v>25.4</v>
      </c>
    </row>
    <row r="2462" spans="1:20" x14ac:dyDescent="0.25">
      <c r="A2462" t="s">
        <v>5528</v>
      </c>
      <c r="B2462" s="1">
        <v>42196</v>
      </c>
      <c r="C2462" s="1">
        <v>42198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30</v>
      </c>
      <c r="R2462">
        <v>3</v>
      </c>
      <c r="S2462">
        <v>0</v>
      </c>
      <c r="T2462">
        <v>13.5</v>
      </c>
    </row>
    <row r="2463" spans="1:20" x14ac:dyDescent="0.25">
      <c r="A2463" t="s">
        <v>5528</v>
      </c>
      <c r="B2463" s="1">
        <v>42196</v>
      </c>
      <c r="C2463" s="1">
        <v>42198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98.4</v>
      </c>
      <c r="R2463">
        <v>3</v>
      </c>
      <c r="S2463">
        <v>0.2</v>
      </c>
      <c r="T2463">
        <v>34.4</v>
      </c>
    </row>
    <row r="2464" spans="1:20" x14ac:dyDescent="0.25">
      <c r="A2464" t="s">
        <v>5531</v>
      </c>
      <c r="B2464" s="1">
        <v>43072</v>
      </c>
      <c r="C2464" s="1">
        <v>43078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</v>
      </c>
      <c r="R2464">
        <v>5</v>
      </c>
      <c r="S2464">
        <v>0.2</v>
      </c>
      <c r="T2464">
        <v>29.4</v>
      </c>
    </row>
    <row r="2465" spans="1:20" x14ac:dyDescent="0.25">
      <c r="A2465" t="s">
        <v>5531</v>
      </c>
      <c r="B2465" s="1">
        <v>43072</v>
      </c>
      <c r="C2465" s="1">
        <v>43078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</v>
      </c>
      <c r="R2465">
        <v>2</v>
      </c>
      <c r="S2465">
        <v>0.2</v>
      </c>
      <c r="T2465">
        <v>5.0999999999999996</v>
      </c>
    </row>
    <row r="2466" spans="1:20" x14ac:dyDescent="0.25">
      <c r="A2466" t="s">
        <v>5531</v>
      </c>
      <c r="B2466" s="1">
        <v>43072</v>
      </c>
      <c r="C2466" s="1">
        <v>43078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137</v>
      </c>
      <c r="R2466">
        <v>1</v>
      </c>
      <c r="S2466">
        <v>0</v>
      </c>
      <c r="T2466">
        <v>37</v>
      </c>
    </row>
    <row r="2467" spans="1:20" x14ac:dyDescent="0.25">
      <c r="A2467" t="s">
        <v>5531</v>
      </c>
      <c r="B2467" s="1">
        <v>43072</v>
      </c>
      <c r="C2467" s="1">
        <v>43078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3.2</v>
      </c>
      <c r="R2467">
        <v>1</v>
      </c>
      <c r="S2467">
        <v>0</v>
      </c>
      <c r="T2467">
        <v>1.5</v>
      </c>
    </row>
    <row r="2468" spans="1:20" x14ac:dyDescent="0.25">
      <c r="A2468" t="s">
        <v>5532</v>
      </c>
      <c r="B2468" s="1">
        <v>42859</v>
      </c>
      <c r="C2468" s="1">
        <v>42863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</v>
      </c>
      <c r="R2468">
        <v>1</v>
      </c>
      <c r="S2468">
        <v>0</v>
      </c>
      <c r="T2468">
        <v>4.0999999999999996</v>
      </c>
    </row>
    <row r="2469" spans="1:20" x14ac:dyDescent="0.25">
      <c r="A2469" t="s">
        <v>5532</v>
      </c>
      <c r="B2469" s="1">
        <v>42859</v>
      </c>
      <c r="C2469" s="1">
        <v>42863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</v>
      </c>
      <c r="R2469">
        <v>4</v>
      </c>
      <c r="S2469">
        <v>0</v>
      </c>
      <c r="T2469">
        <v>165.7</v>
      </c>
    </row>
    <row r="2470" spans="1:20" x14ac:dyDescent="0.25">
      <c r="A2470" t="s">
        <v>5532</v>
      </c>
      <c r="B2470" s="1">
        <v>42859</v>
      </c>
      <c r="C2470" s="1">
        <v>42863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15.6</v>
      </c>
    </row>
    <row r="2471" spans="1:20" x14ac:dyDescent="0.25">
      <c r="A2471" t="s">
        <v>5532</v>
      </c>
      <c r="B2471" s="1">
        <v>42859</v>
      </c>
      <c r="C2471" s="1">
        <v>42863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16.899999999999999</v>
      </c>
      <c r="R2471">
        <v>1</v>
      </c>
      <c r="S2471">
        <v>0</v>
      </c>
      <c r="T2471">
        <v>4.5999999999999996</v>
      </c>
    </row>
    <row r="2472" spans="1:20" x14ac:dyDescent="0.25">
      <c r="A2472" t="s">
        <v>5538</v>
      </c>
      <c r="B2472" s="1">
        <v>42391</v>
      </c>
      <c r="C2472" s="1">
        <v>42397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14.3</v>
      </c>
      <c r="R2472">
        <v>8</v>
      </c>
      <c r="S2472">
        <v>0.2</v>
      </c>
      <c r="T2472">
        <v>4.3</v>
      </c>
    </row>
    <row r="2473" spans="1:20" x14ac:dyDescent="0.25">
      <c r="A2473" t="s">
        <v>5538</v>
      </c>
      <c r="B2473" s="1">
        <v>42391</v>
      </c>
      <c r="C2473" s="1">
        <v>42397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</v>
      </c>
      <c r="R2473">
        <v>4</v>
      </c>
      <c r="S2473">
        <v>0.2</v>
      </c>
      <c r="T2473">
        <v>-67.7</v>
      </c>
    </row>
    <row r="2474" spans="1:20" x14ac:dyDescent="0.25">
      <c r="A2474" t="s">
        <v>5538</v>
      </c>
      <c r="B2474" s="1">
        <v>42391</v>
      </c>
      <c r="C2474" s="1">
        <v>42397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64.900000000000006</v>
      </c>
      <c r="R2474">
        <v>4</v>
      </c>
      <c r="S2474">
        <v>0.2</v>
      </c>
      <c r="T2474">
        <v>6.5</v>
      </c>
    </row>
    <row r="2475" spans="1:20" x14ac:dyDescent="0.25">
      <c r="A2475" t="s">
        <v>5544</v>
      </c>
      <c r="B2475" s="1">
        <v>42677</v>
      </c>
      <c r="C2475" s="1">
        <v>42680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217.6</v>
      </c>
      <c r="R2475">
        <v>2</v>
      </c>
      <c r="S2475">
        <v>0.2</v>
      </c>
      <c r="T2475">
        <v>-29.9</v>
      </c>
    </row>
    <row r="2476" spans="1:20" x14ac:dyDescent="0.25">
      <c r="A2476" t="s">
        <v>5544</v>
      </c>
      <c r="B2476" s="1">
        <v>42677</v>
      </c>
      <c r="C2476" s="1">
        <v>42680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83</v>
      </c>
      <c r="R2476">
        <v>5</v>
      </c>
      <c r="S2476">
        <v>0</v>
      </c>
      <c r="T2476">
        <v>29</v>
      </c>
    </row>
    <row r="2477" spans="1:20" x14ac:dyDescent="0.25">
      <c r="A2477" t="s">
        <v>5544</v>
      </c>
      <c r="B2477" s="1">
        <v>42677</v>
      </c>
      <c r="C2477" s="1">
        <v>42680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</v>
      </c>
      <c r="R2477">
        <v>7</v>
      </c>
      <c r="S2477">
        <v>0</v>
      </c>
      <c r="T2477">
        <v>41.2</v>
      </c>
    </row>
    <row r="2478" spans="1:20" x14ac:dyDescent="0.25">
      <c r="A2478" t="s">
        <v>5544</v>
      </c>
      <c r="B2478" s="1">
        <v>42677</v>
      </c>
      <c r="C2478" s="1">
        <v>42680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 s="2">
        <v>1101.5</v>
      </c>
      <c r="R2478">
        <v>4</v>
      </c>
      <c r="S2478">
        <v>0</v>
      </c>
      <c r="T2478">
        <v>429.6</v>
      </c>
    </row>
    <row r="2479" spans="1:20" x14ac:dyDescent="0.25">
      <c r="A2479" t="s">
        <v>5551</v>
      </c>
      <c r="B2479" s="1">
        <v>42982</v>
      </c>
      <c r="C2479" s="1">
        <v>42986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 s="2">
        <v>1322.4</v>
      </c>
      <c r="R2479">
        <v>3</v>
      </c>
      <c r="S2479">
        <v>0.2</v>
      </c>
      <c r="T2479">
        <v>-99.2</v>
      </c>
    </row>
    <row r="2480" spans="1:20" x14ac:dyDescent="0.25">
      <c r="A2480" t="s">
        <v>5554</v>
      </c>
      <c r="B2480" s="1">
        <v>41895</v>
      </c>
      <c r="C2480" s="1">
        <v>41901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5.5</v>
      </c>
      <c r="R2480">
        <v>3</v>
      </c>
      <c r="S2480">
        <v>0</v>
      </c>
      <c r="T2480">
        <v>1.5</v>
      </c>
    </row>
    <row r="2481" spans="1:20" x14ac:dyDescent="0.25">
      <c r="A2481" t="s">
        <v>5555</v>
      </c>
      <c r="B2481" s="1">
        <v>42905</v>
      </c>
      <c r="C2481" s="1">
        <v>42911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11.2</v>
      </c>
      <c r="R2481">
        <v>1</v>
      </c>
      <c r="S2481">
        <v>0.2</v>
      </c>
      <c r="T2481">
        <v>0.8</v>
      </c>
    </row>
    <row r="2482" spans="1:20" x14ac:dyDescent="0.25">
      <c r="A2482" t="s">
        <v>5555</v>
      </c>
      <c r="B2482" s="1">
        <v>42905</v>
      </c>
      <c r="C2482" s="1">
        <v>42911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153.6</v>
      </c>
      <c r="R2482">
        <v>2</v>
      </c>
      <c r="S2482">
        <v>0.2</v>
      </c>
      <c r="T2482">
        <v>-32.6</v>
      </c>
    </row>
    <row r="2483" spans="1:20" x14ac:dyDescent="0.25">
      <c r="A2483" t="s">
        <v>5558</v>
      </c>
      <c r="B2483" s="1">
        <v>43093</v>
      </c>
      <c r="C2483" s="1">
        <v>43100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 s="2">
        <v>1003.6</v>
      </c>
      <c r="R2483">
        <v>6</v>
      </c>
      <c r="S2483">
        <v>0</v>
      </c>
      <c r="T2483">
        <v>0</v>
      </c>
    </row>
    <row r="2484" spans="1:20" x14ac:dyDescent="0.25">
      <c r="A2484" t="s">
        <v>5559</v>
      </c>
      <c r="B2484" s="1">
        <v>42975</v>
      </c>
      <c r="C2484" s="1">
        <v>42981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35.200000000000003</v>
      </c>
      <c r="R2484">
        <v>4</v>
      </c>
      <c r="S2484">
        <v>0.2</v>
      </c>
      <c r="T2484">
        <v>11.4</v>
      </c>
    </row>
    <row r="2485" spans="1:20" x14ac:dyDescent="0.25">
      <c r="A2485" t="s">
        <v>5559</v>
      </c>
      <c r="B2485" s="1">
        <v>42975</v>
      </c>
      <c r="C2485" s="1">
        <v>42981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 s="2">
        <v>1137.8</v>
      </c>
      <c r="R2485">
        <v>5</v>
      </c>
      <c r="S2485">
        <v>0</v>
      </c>
      <c r="T2485">
        <v>250.3</v>
      </c>
    </row>
    <row r="2486" spans="1:20" x14ac:dyDescent="0.25">
      <c r="A2486" t="s">
        <v>5559</v>
      </c>
      <c r="B2486" s="1">
        <v>42975</v>
      </c>
      <c r="C2486" s="1">
        <v>42981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99.7</v>
      </c>
      <c r="R2486">
        <v>5</v>
      </c>
      <c r="S2486">
        <v>0.2</v>
      </c>
      <c r="T2486">
        <v>32.4</v>
      </c>
    </row>
    <row r="2487" spans="1:20" x14ac:dyDescent="0.25">
      <c r="A2487" t="s">
        <v>5559</v>
      </c>
      <c r="B2487" s="1">
        <v>42975</v>
      </c>
      <c r="C2487" s="1">
        <v>42981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5.6</v>
      </c>
      <c r="R2487">
        <v>2</v>
      </c>
      <c r="S2487">
        <v>0</v>
      </c>
      <c r="T2487">
        <v>1.4</v>
      </c>
    </row>
    <row r="2488" spans="1:20" x14ac:dyDescent="0.25">
      <c r="A2488" t="s">
        <v>5562</v>
      </c>
      <c r="B2488" s="1">
        <v>42006</v>
      </c>
      <c r="C2488" s="1">
        <v>42008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</v>
      </c>
      <c r="R2488">
        <v>2</v>
      </c>
      <c r="S2488">
        <v>0</v>
      </c>
      <c r="T2488">
        <v>22.2</v>
      </c>
    </row>
    <row r="2489" spans="1:20" x14ac:dyDescent="0.25">
      <c r="A2489" t="s">
        <v>5562</v>
      </c>
      <c r="B2489" s="1">
        <v>42006</v>
      </c>
      <c r="C2489" s="1">
        <v>42008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9.8000000000000007</v>
      </c>
      <c r="R2489">
        <v>3</v>
      </c>
      <c r="S2489">
        <v>0</v>
      </c>
      <c r="T2489">
        <v>2.7</v>
      </c>
    </row>
    <row r="2490" spans="1:20" x14ac:dyDescent="0.25">
      <c r="A2490" t="s">
        <v>5562</v>
      </c>
      <c r="B2490" s="1">
        <v>42006</v>
      </c>
      <c r="C2490" s="1">
        <v>42008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</v>
      </c>
      <c r="R2490">
        <v>3</v>
      </c>
      <c r="S2490">
        <v>0</v>
      </c>
      <c r="T2490">
        <v>9.6</v>
      </c>
    </row>
    <row r="2491" spans="1:20" x14ac:dyDescent="0.25">
      <c r="A2491" t="s">
        <v>5567</v>
      </c>
      <c r="B2491" s="1">
        <v>42286</v>
      </c>
      <c r="C2491" s="1">
        <v>42290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632</v>
      </c>
      <c r="R2491">
        <v>4</v>
      </c>
      <c r="S2491">
        <v>0</v>
      </c>
      <c r="T2491">
        <v>303.3</v>
      </c>
    </row>
    <row r="2492" spans="1:20" x14ac:dyDescent="0.25">
      <c r="A2492" t="s">
        <v>5567</v>
      </c>
      <c r="B2492" s="1">
        <v>42286</v>
      </c>
      <c r="C2492" s="1">
        <v>42290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</v>
      </c>
      <c r="R2492">
        <v>4</v>
      </c>
      <c r="S2492">
        <v>0</v>
      </c>
      <c r="T2492">
        <v>10.8</v>
      </c>
    </row>
    <row r="2493" spans="1:20" x14ac:dyDescent="0.25">
      <c r="A2493" t="s">
        <v>5574</v>
      </c>
      <c r="B2493" s="1">
        <v>41986</v>
      </c>
      <c r="C2493" s="1">
        <v>41988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</v>
      </c>
      <c r="R2493">
        <v>6</v>
      </c>
      <c r="S2493">
        <v>0</v>
      </c>
      <c r="T2493">
        <v>41.5</v>
      </c>
    </row>
    <row r="2494" spans="1:20" x14ac:dyDescent="0.25">
      <c r="A2494" t="s">
        <v>5575</v>
      </c>
      <c r="B2494" s="1">
        <v>41962</v>
      </c>
      <c r="C2494" s="1">
        <v>41966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 s="2">
        <v>4548.8</v>
      </c>
      <c r="R2494">
        <v>7</v>
      </c>
      <c r="S2494">
        <v>0</v>
      </c>
      <c r="T2494" s="2">
        <v>1228.2</v>
      </c>
    </row>
    <row r="2495" spans="1:20" x14ac:dyDescent="0.25">
      <c r="A2495" t="s">
        <v>5579</v>
      </c>
      <c r="B2495" s="1">
        <v>42623</v>
      </c>
      <c r="C2495" s="1">
        <v>42627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300.89999999999998</v>
      </c>
      <c r="R2495">
        <v>5</v>
      </c>
      <c r="S2495">
        <v>0.3</v>
      </c>
      <c r="T2495">
        <v>-34.4</v>
      </c>
    </row>
    <row r="2496" spans="1:20" x14ac:dyDescent="0.25">
      <c r="A2496" t="s">
        <v>5579</v>
      </c>
      <c r="B2496" s="1">
        <v>42623</v>
      </c>
      <c r="C2496" s="1">
        <v>42627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720</v>
      </c>
      <c r="R2496">
        <v>5</v>
      </c>
      <c r="S2496">
        <v>0.2</v>
      </c>
      <c r="T2496">
        <v>54</v>
      </c>
    </row>
    <row r="2497" spans="1:20" x14ac:dyDescent="0.25">
      <c r="A2497" t="s">
        <v>5580</v>
      </c>
      <c r="B2497" s="1">
        <v>41806</v>
      </c>
      <c r="C2497" s="1">
        <v>41812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647.79999999999995</v>
      </c>
      <c r="R2497">
        <v>8</v>
      </c>
      <c r="S2497">
        <v>0</v>
      </c>
      <c r="T2497">
        <v>32.4</v>
      </c>
    </row>
    <row r="2498" spans="1:20" x14ac:dyDescent="0.25">
      <c r="A2498" t="s">
        <v>5584</v>
      </c>
      <c r="B2498" s="1">
        <v>42273</v>
      </c>
      <c r="C2498" s="1">
        <v>42278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64.2</v>
      </c>
      <c r="R2498">
        <v>3</v>
      </c>
      <c r="S2498">
        <v>0</v>
      </c>
      <c r="T2498">
        <v>18.600000000000001</v>
      </c>
    </row>
    <row r="2499" spans="1:20" x14ac:dyDescent="0.25">
      <c r="A2499" t="s">
        <v>5584</v>
      </c>
      <c r="B2499" s="1">
        <v>42273</v>
      </c>
      <c r="C2499" s="1">
        <v>42278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124.5</v>
      </c>
      <c r="R2499">
        <v>2</v>
      </c>
      <c r="S2499">
        <v>0</v>
      </c>
      <c r="T2499">
        <v>58.5</v>
      </c>
    </row>
    <row r="2500" spans="1:20" x14ac:dyDescent="0.25">
      <c r="A2500" t="s">
        <v>5585</v>
      </c>
      <c r="B2500" s="1">
        <v>42509</v>
      </c>
      <c r="C2500" s="1">
        <v>42514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9.6</v>
      </c>
      <c r="R2500">
        <v>1</v>
      </c>
      <c r="S2500">
        <v>0.2</v>
      </c>
      <c r="T2500">
        <v>3.4</v>
      </c>
    </row>
    <row r="2501" spans="1:20" x14ac:dyDescent="0.25">
      <c r="A2501" t="s">
        <v>5586</v>
      </c>
      <c r="B2501" s="1">
        <v>42908</v>
      </c>
      <c r="C2501" s="1">
        <v>42909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</v>
      </c>
      <c r="R2501">
        <v>3</v>
      </c>
      <c r="S2501">
        <v>0.2</v>
      </c>
      <c r="T2501">
        <v>12.7</v>
      </c>
    </row>
    <row r="2502" spans="1:20" x14ac:dyDescent="0.25">
      <c r="A2502" t="s">
        <v>5589</v>
      </c>
      <c r="B2502" s="1">
        <v>42903</v>
      </c>
      <c r="C2502" s="1">
        <v>42906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</v>
      </c>
      <c r="R2502">
        <v>2</v>
      </c>
      <c r="S2502">
        <v>0.2</v>
      </c>
      <c r="T2502">
        <v>4.4000000000000004</v>
      </c>
    </row>
    <row r="2503" spans="1:20" x14ac:dyDescent="0.25">
      <c r="A2503" t="s">
        <v>5589</v>
      </c>
      <c r="B2503" s="1">
        <v>42903</v>
      </c>
      <c r="C2503" s="1">
        <v>42906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2.2999999999999998</v>
      </c>
      <c r="R2503">
        <v>4</v>
      </c>
      <c r="S2503">
        <v>0.8</v>
      </c>
      <c r="T2503">
        <v>-3.6</v>
      </c>
    </row>
    <row r="2504" spans="1:20" x14ac:dyDescent="0.25">
      <c r="A2504" t="s">
        <v>5589</v>
      </c>
      <c r="B2504" s="1">
        <v>42903</v>
      </c>
      <c r="C2504" s="1">
        <v>42906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9.4</v>
      </c>
      <c r="R2504">
        <v>4</v>
      </c>
      <c r="S2504">
        <v>0.8</v>
      </c>
      <c r="T2504">
        <v>-16.399999999999999</v>
      </c>
    </row>
    <row r="2505" spans="1:20" x14ac:dyDescent="0.25">
      <c r="A2505" t="s">
        <v>5592</v>
      </c>
      <c r="B2505" s="1">
        <v>42688</v>
      </c>
      <c r="C2505" s="1">
        <v>42693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7.4</v>
      </c>
      <c r="R2505">
        <v>2</v>
      </c>
      <c r="S2505">
        <v>0</v>
      </c>
      <c r="T2505">
        <v>3.5</v>
      </c>
    </row>
    <row r="2506" spans="1:20" x14ac:dyDescent="0.25">
      <c r="A2506" t="s">
        <v>5595</v>
      </c>
      <c r="B2506" s="1">
        <v>41845</v>
      </c>
      <c r="C2506" s="1">
        <v>41847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</v>
      </c>
      <c r="R2506">
        <v>4</v>
      </c>
      <c r="S2506">
        <v>0</v>
      </c>
      <c r="T2506">
        <v>15</v>
      </c>
    </row>
    <row r="2507" spans="1:20" x14ac:dyDescent="0.25">
      <c r="A2507" t="s">
        <v>5595</v>
      </c>
      <c r="B2507" s="1">
        <v>41845</v>
      </c>
      <c r="C2507" s="1">
        <v>41847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 s="2">
        <v>8187.7</v>
      </c>
      <c r="R2507">
        <v>5</v>
      </c>
      <c r="S2507">
        <v>0</v>
      </c>
      <c r="T2507">
        <v>327.5</v>
      </c>
    </row>
    <row r="2508" spans="1:20" x14ac:dyDescent="0.25">
      <c r="A2508" t="s">
        <v>5595</v>
      </c>
      <c r="B2508" s="1">
        <v>41845</v>
      </c>
      <c r="C2508" s="1">
        <v>41847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77.900000000000006</v>
      </c>
      <c r="R2508">
        <v>8</v>
      </c>
      <c r="S2508">
        <v>0</v>
      </c>
      <c r="T2508">
        <v>34.299999999999997</v>
      </c>
    </row>
    <row r="2509" spans="1:20" x14ac:dyDescent="0.25">
      <c r="A2509" t="s">
        <v>5598</v>
      </c>
      <c r="B2509" s="1">
        <v>42187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32.799999999999997</v>
      </c>
      <c r="R2509">
        <v>4</v>
      </c>
      <c r="S2509">
        <v>0.8</v>
      </c>
      <c r="T2509">
        <v>-85.2</v>
      </c>
    </row>
    <row r="2510" spans="1:20" x14ac:dyDescent="0.25">
      <c r="A2510" t="s">
        <v>5601</v>
      </c>
      <c r="B2510" s="1">
        <v>42796</v>
      </c>
      <c r="C2510" s="1">
        <v>42802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196.8</v>
      </c>
      <c r="R2510">
        <v>3</v>
      </c>
      <c r="S2510">
        <v>0.2</v>
      </c>
      <c r="T2510">
        <v>14.8</v>
      </c>
    </row>
    <row r="2511" spans="1:20" x14ac:dyDescent="0.25">
      <c r="A2511" t="s">
        <v>5601</v>
      </c>
      <c r="B2511" s="1">
        <v>42796</v>
      </c>
      <c r="C2511" s="1">
        <v>42802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</v>
      </c>
      <c r="R2511">
        <v>6</v>
      </c>
      <c r="S2511">
        <v>0</v>
      </c>
      <c r="T2511">
        <v>52.8</v>
      </c>
    </row>
    <row r="2512" spans="1:20" x14ac:dyDescent="0.25">
      <c r="A2512" t="s">
        <v>5604</v>
      </c>
      <c r="B2512" s="1">
        <v>42692</v>
      </c>
      <c r="C2512" s="1">
        <v>42697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 s="2">
        <v>1117.9000000000001</v>
      </c>
      <c r="R2512">
        <v>4</v>
      </c>
      <c r="S2512">
        <v>0</v>
      </c>
      <c r="T2512">
        <v>55.9</v>
      </c>
    </row>
    <row r="2513" spans="1:20" x14ac:dyDescent="0.25">
      <c r="A2513" t="s">
        <v>5607</v>
      </c>
      <c r="B2513" s="1">
        <v>42112</v>
      </c>
      <c r="C2513" s="1">
        <v>42113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</v>
      </c>
    </row>
    <row r="2514" spans="1:20" x14ac:dyDescent="0.25">
      <c r="A2514" t="s">
        <v>5608</v>
      </c>
      <c r="B2514" s="1">
        <v>43071</v>
      </c>
      <c r="C2514" s="1">
        <v>43075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45.7</v>
      </c>
      <c r="R2514">
        <v>5</v>
      </c>
      <c r="S2514">
        <v>0.7</v>
      </c>
      <c r="T2514">
        <v>-33.5</v>
      </c>
    </row>
    <row r="2515" spans="1:20" x14ac:dyDescent="0.25">
      <c r="A2515" t="s">
        <v>5611</v>
      </c>
      <c r="B2515" s="1">
        <v>42685</v>
      </c>
      <c r="C2515" s="1">
        <v>42691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96</v>
      </c>
      <c r="R2515">
        <v>4</v>
      </c>
      <c r="S2515">
        <v>0.2</v>
      </c>
      <c r="T2515">
        <v>1.2</v>
      </c>
    </row>
    <row r="2516" spans="1:20" x14ac:dyDescent="0.25">
      <c r="A2516" t="s">
        <v>5611</v>
      </c>
      <c r="B2516" s="1">
        <v>42685</v>
      </c>
      <c r="C2516" s="1">
        <v>42691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48</v>
      </c>
      <c r="R2516">
        <v>2</v>
      </c>
      <c r="S2516">
        <v>0.3</v>
      </c>
      <c r="T2516">
        <v>-2.1</v>
      </c>
    </row>
    <row r="2517" spans="1:20" x14ac:dyDescent="0.25">
      <c r="A2517" t="s">
        <v>5612</v>
      </c>
      <c r="B2517" s="1">
        <v>41887</v>
      </c>
      <c r="C2517" s="1">
        <v>41892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</v>
      </c>
      <c r="R2517">
        <v>2</v>
      </c>
      <c r="S2517">
        <v>0.2</v>
      </c>
      <c r="T2517">
        <v>19.8</v>
      </c>
    </row>
    <row r="2518" spans="1:20" x14ac:dyDescent="0.25">
      <c r="A2518" t="s">
        <v>5613</v>
      </c>
      <c r="B2518" s="1">
        <v>41958</v>
      </c>
      <c r="C2518" s="1">
        <v>41965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604.70000000000005</v>
      </c>
      <c r="R2518">
        <v>9</v>
      </c>
      <c r="S2518">
        <v>0.2</v>
      </c>
      <c r="T2518">
        <v>204.1</v>
      </c>
    </row>
    <row r="2519" spans="1:20" x14ac:dyDescent="0.25">
      <c r="A2519" t="s">
        <v>5614</v>
      </c>
      <c r="B2519" s="1">
        <v>42857</v>
      </c>
      <c r="C2519" s="1">
        <v>42862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</v>
      </c>
      <c r="R2519">
        <v>3</v>
      </c>
      <c r="S2519">
        <v>0</v>
      </c>
      <c r="T2519">
        <v>13</v>
      </c>
    </row>
    <row r="2520" spans="1:20" x14ac:dyDescent="0.25">
      <c r="A2520" t="s">
        <v>5615</v>
      </c>
      <c r="B2520" s="1">
        <v>42658</v>
      </c>
      <c r="C2520" s="1">
        <v>42664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20.2</v>
      </c>
      <c r="R2520">
        <v>7</v>
      </c>
      <c r="S2520">
        <v>0</v>
      </c>
      <c r="T2520">
        <v>9.9</v>
      </c>
    </row>
    <row r="2521" spans="1:20" x14ac:dyDescent="0.25">
      <c r="A2521" t="s">
        <v>5615</v>
      </c>
      <c r="B2521" s="1">
        <v>42658</v>
      </c>
      <c r="C2521" s="1">
        <v>42664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29.5</v>
      </c>
      <c r="R2521">
        <v>6</v>
      </c>
      <c r="S2521">
        <v>0</v>
      </c>
      <c r="T2521">
        <v>14.4</v>
      </c>
    </row>
    <row r="2522" spans="1:20" x14ac:dyDescent="0.25">
      <c r="A2522" t="s">
        <v>5615</v>
      </c>
      <c r="B2522" s="1">
        <v>42658</v>
      </c>
      <c r="C2522" s="1">
        <v>42664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868.6</v>
      </c>
      <c r="R2522">
        <v>3</v>
      </c>
      <c r="S2522">
        <v>0</v>
      </c>
      <c r="T2522">
        <v>251.9</v>
      </c>
    </row>
    <row r="2523" spans="1:20" x14ac:dyDescent="0.25">
      <c r="A2523" t="s">
        <v>5615</v>
      </c>
      <c r="B2523" s="1">
        <v>42658</v>
      </c>
      <c r="C2523" s="1">
        <v>42664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13</v>
      </c>
      <c r="R2523">
        <v>2</v>
      </c>
      <c r="S2523">
        <v>0</v>
      </c>
      <c r="T2523">
        <v>6.2</v>
      </c>
    </row>
    <row r="2524" spans="1:20" x14ac:dyDescent="0.25">
      <c r="A2524" t="s">
        <v>5615</v>
      </c>
      <c r="B2524" s="1">
        <v>42658</v>
      </c>
      <c r="C2524" s="1">
        <v>42664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1.4</v>
      </c>
    </row>
    <row r="2525" spans="1:20" x14ac:dyDescent="0.25">
      <c r="A2525" t="s">
        <v>5615</v>
      </c>
      <c r="B2525" s="1">
        <v>42658</v>
      </c>
      <c r="C2525" s="1">
        <v>42664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</v>
      </c>
    </row>
    <row r="2526" spans="1:20" x14ac:dyDescent="0.25">
      <c r="A2526" t="s">
        <v>5620</v>
      </c>
      <c r="B2526" s="1">
        <v>42100</v>
      </c>
      <c r="C2526" s="1">
        <v>42104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42.1</v>
      </c>
      <c r="R2526">
        <v>9</v>
      </c>
      <c r="S2526">
        <v>0.2</v>
      </c>
      <c r="T2526">
        <v>5.3</v>
      </c>
    </row>
    <row r="2527" spans="1:20" x14ac:dyDescent="0.25">
      <c r="A2527" t="s">
        <v>5620</v>
      </c>
      <c r="B2527" s="1">
        <v>42100</v>
      </c>
      <c r="C2527" s="1">
        <v>42104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25.5</v>
      </c>
      <c r="R2527">
        <v>2</v>
      </c>
      <c r="S2527">
        <v>0.2</v>
      </c>
      <c r="T2527">
        <v>4.5</v>
      </c>
    </row>
    <row r="2528" spans="1:20" x14ac:dyDescent="0.25">
      <c r="A2528" t="s">
        <v>5620</v>
      </c>
      <c r="B2528" s="1">
        <v>42100</v>
      </c>
      <c r="C2528" s="1">
        <v>42104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-12.1</v>
      </c>
    </row>
    <row r="2529" spans="1:20" x14ac:dyDescent="0.25">
      <c r="A2529" t="s">
        <v>5620</v>
      </c>
      <c r="B2529" s="1">
        <v>42100</v>
      </c>
      <c r="C2529" s="1">
        <v>42104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9.6999999999999993</v>
      </c>
      <c r="R2529">
        <v>6</v>
      </c>
      <c r="S2529">
        <v>0.8</v>
      </c>
      <c r="T2529">
        <v>-16.899999999999999</v>
      </c>
    </row>
    <row r="2530" spans="1:20" x14ac:dyDescent="0.25">
      <c r="A2530" t="s">
        <v>5620</v>
      </c>
      <c r="B2530" s="1">
        <v>42100</v>
      </c>
      <c r="C2530" s="1">
        <v>42104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8</v>
      </c>
      <c r="R2530">
        <v>2</v>
      </c>
      <c r="S2530">
        <v>0.2</v>
      </c>
      <c r="T2530">
        <v>2.9</v>
      </c>
    </row>
    <row r="2531" spans="1:20" x14ac:dyDescent="0.25">
      <c r="A2531" t="s">
        <v>5625</v>
      </c>
      <c r="B2531" s="1">
        <v>41936</v>
      </c>
      <c r="C2531" s="1">
        <v>41941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10.4</v>
      </c>
      <c r="R2531">
        <v>2</v>
      </c>
      <c r="S2531">
        <v>0.2</v>
      </c>
      <c r="T2531">
        <v>3.6</v>
      </c>
    </row>
    <row r="2532" spans="1:20" x14ac:dyDescent="0.25">
      <c r="A2532" t="s">
        <v>5626</v>
      </c>
      <c r="B2532" s="1">
        <v>41868</v>
      </c>
      <c r="C2532" s="1">
        <v>41872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</v>
      </c>
    </row>
    <row r="2533" spans="1:20" x14ac:dyDescent="0.25">
      <c r="A2533" t="s">
        <v>5626</v>
      </c>
      <c r="B2533" s="1">
        <v>41868</v>
      </c>
      <c r="C2533" s="1">
        <v>41872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18</v>
      </c>
      <c r="R2533">
        <v>4</v>
      </c>
      <c r="S2533">
        <v>0</v>
      </c>
      <c r="T2533">
        <v>8.3000000000000007</v>
      </c>
    </row>
    <row r="2534" spans="1:20" x14ac:dyDescent="0.25">
      <c r="A2534" t="s">
        <v>5626</v>
      </c>
      <c r="B2534" s="1">
        <v>41868</v>
      </c>
      <c r="C2534" s="1">
        <v>41872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12.7</v>
      </c>
      <c r="R2534">
        <v>7</v>
      </c>
      <c r="S2534">
        <v>0</v>
      </c>
      <c r="T2534">
        <v>4.5999999999999996</v>
      </c>
    </row>
    <row r="2535" spans="1:20" x14ac:dyDescent="0.25">
      <c r="A2535" t="s">
        <v>5626</v>
      </c>
      <c r="B2535" s="1">
        <v>41868</v>
      </c>
      <c r="C2535" s="1">
        <v>41872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340</v>
      </c>
      <c r="R2535">
        <v>4</v>
      </c>
      <c r="S2535">
        <v>0</v>
      </c>
      <c r="T2535">
        <v>122.4</v>
      </c>
    </row>
    <row r="2536" spans="1:20" x14ac:dyDescent="0.25">
      <c r="A2536" t="s">
        <v>5628</v>
      </c>
      <c r="B2536" s="1">
        <v>42962</v>
      </c>
      <c r="C2536" s="1">
        <v>42965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 s="2">
        <v>1801.6</v>
      </c>
      <c r="R2536">
        <v>6</v>
      </c>
      <c r="S2536">
        <v>0.2</v>
      </c>
      <c r="T2536">
        <v>-337.8</v>
      </c>
    </row>
    <row r="2537" spans="1:20" x14ac:dyDescent="0.25">
      <c r="A2537" t="s">
        <v>5629</v>
      </c>
      <c r="B2537" s="1">
        <v>42253</v>
      </c>
      <c r="C2537" s="1">
        <v>42255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</v>
      </c>
      <c r="R2537">
        <v>4</v>
      </c>
      <c r="S2537">
        <v>0</v>
      </c>
      <c r="T2537">
        <v>18.100000000000001</v>
      </c>
    </row>
    <row r="2538" spans="1:20" x14ac:dyDescent="0.25">
      <c r="A2538" t="s">
        <v>5633</v>
      </c>
      <c r="B2538" s="1">
        <v>42031</v>
      </c>
      <c r="C2538" s="1">
        <v>42033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182</v>
      </c>
      <c r="R2538">
        <v>2</v>
      </c>
      <c r="S2538">
        <v>0.3</v>
      </c>
      <c r="T2538">
        <v>-54.6</v>
      </c>
    </row>
    <row r="2539" spans="1:20" x14ac:dyDescent="0.25">
      <c r="A2539" t="s">
        <v>5633</v>
      </c>
      <c r="B2539" s="1">
        <v>42031</v>
      </c>
      <c r="C2539" s="1">
        <v>42033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432</v>
      </c>
      <c r="R2539">
        <v>4</v>
      </c>
      <c r="S2539">
        <v>0.4</v>
      </c>
      <c r="T2539">
        <v>-100.8</v>
      </c>
    </row>
    <row r="2540" spans="1:20" x14ac:dyDescent="0.25">
      <c r="A2540" t="s">
        <v>5633</v>
      </c>
      <c r="B2540" s="1">
        <v>42031</v>
      </c>
      <c r="C2540" s="1">
        <v>42033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155.4</v>
      </c>
      <c r="R2540">
        <v>1</v>
      </c>
      <c r="S2540">
        <v>0.4</v>
      </c>
      <c r="T2540">
        <v>-36.299999999999997</v>
      </c>
    </row>
    <row r="2541" spans="1:20" x14ac:dyDescent="0.25">
      <c r="A2541" t="s">
        <v>5636</v>
      </c>
      <c r="B2541" s="1">
        <v>42201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 s="2">
        <v>1348.7</v>
      </c>
      <c r="R2541">
        <v>6</v>
      </c>
      <c r="S2541">
        <v>0.2</v>
      </c>
      <c r="T2541">
        <v>-219.2</v>
      </c>
    </row>
    <row r="2542" spans="1:20" x14ac:dyDescent="0.25">
      <c r="A2542" t="s">
        <v>5636</v>
      </c>
      <c r="B2542" s="1">
        <v>42201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700.2</v>
      </c>
      <c r="R2542">
        <v>3</v>
      </c>
      <c r="S2542">
        <v>0.2</v>
      </c>
      <c r="T2542">
        <v>78.8</v>
      </c>
    </row>
    <row r="2543" spans="1:20" x14ac:dyDescent="0.25">
      <c r="A2543" t="s">
        <v>5637</v>
      </c>
      <c r="B2543" s="1">
        <v>42490</v>
      </c>
      <c r="C2543" s="1">
        <v>42494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111.9</v>
      </c>
      <c r="R2543">
        <v>7</v>
      </c>
      <c r="S2543">
        <v>0.2</v>
      </c>
      <c r="T2543">
        <v>22.4</v>
      </c>
    </row>
    <row r="2544" spans="1:20" x14ac:dyDescent="0.25">
      <c r="A2544" t="s">
        <v>5640</v>
      </c>
      <c r="B2544" s="1">
        <v>41908</v>
      </c>
      <c r="C2544" s="1">
        <v>41913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144</v>
      </c>
      <c r="R2544">
        <v>3</v>
      </c>
      <c r="S2544">
        <v>0.2</v>
      </c>
      <c r="T2544">
        <v>14.4</v>
      </c>
    </row>
    <row r="2545" spans="1:20" x14ac:dyDescent="0.25">
      <c r="A2545" t="s">
        <v>5643</v>
      </c>
      <c r="B2545" s="1">
        <v>42621</v>
      </c>
      <c r="C2545" s="1">
        <v>42627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</v>
      </c>
      <c r="R2545">
        <v>3</v>
      </c>
      <c r="S2545">
        <v>0</v>
      </c>
      <c r="T2545">
        <v>13.9</v>
      </c>
    </row>
    <row r="2546" spans="1:20" x14ac:dyDescent="0.25">
      <c r="A2546" t="s">
        <v>5643</v>
      </c>
      <c r="B2546" s="1">
        <v>42621</v>
      </c>
      <c r="C2546" s="1">
        <v>42627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14.8</v>
      </c>
      <c r="R2546">
        <v>4</v>
      </c>
      <c r="S2546">
        <v>0</v>
      </c>
      <c r="T2546">
        <v>6.9</v>
      </c>
    </row>
    <row r="2547" spans="1:20" x14ac:dyDescent="0.25">
      <c r="A2547" t="s">
        <v>5646</v>
      </c>
      <c r="B2547" s="1">
        <v>42841</v>
      </c>
      <c r="C2547" s="1">
        <v>42845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</v>
      </c>
      <c r="R2547">
        <v>4</v>
      </c>
      <c r="S2547">
        <v>0</v>
      </c>
      <c r="T2547">
        <v>2.1</v>
      </c>
    </row>
    <row r="2548" spans="1:20" x14ac:dyDescent="0.25">
      <c r="A2548" t="s">
        <v>5646</v>
      </c>
      <c r="B2548" s="1">
        <v>42841</v>
      </c>
      <c r="C2548" s="1">
        <v>42845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</v>
      </c>
      <c r="R2548">
        <v>1</v>
      </c>
      <c r="S2548">
        <v>0.2</v>
      </c>
      <c r="T2548">
        <v>-6</v>
      </c>
    </row>
    <row r="2549" spans="1:20" x14ac:dyDescent="0.25">
      <c r="A2549" t="s">
        <v>5647</v>
      </c>
      <c r="B2549" s="1">
        <v>42232</v>
      </c>
      <c r="C2549" s="1">
        <v>42238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2.2999999999999998</v>
      </c>
      <c r="R2549">
        <v>1</v>
      </c>
      <c r="S2549">
        <v>0.2</v>
      </c>
      <c r="T2549">
        <v>0.3</v>
      </c>
    </row>
    <row r="2550" spans="1:20" x14ac:dyDescent="0.25">
      <c r="A2550" t="s">
        <v>5647</v>
      </c>
      <c r="B2550" s="1">
        <v>42232</v>
      </c>
      <c r="C2550" s="1">
        <v>42238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 s="2">
        <v>1880</v>
      </c>
      <c r="R2550">
        <v>5</v>
      </c>
      <c r="S2550">
        <v>0.2</v>
      </c>
      <c r="T2550">
        <v>211.5</v>
      </c>
    </row>
    <row r="2551" spans="1:20" x14ac:dyDescent="0.25">
      <c r="A2551" t="s">
        <v>5647</v>
      </c>
      <c r="B2551" s="1">
        <v>42232</v>
      </c>
      <c r="C2551" s="1">
        <v>42238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</v>
      </c>
      <c r="R2551">
        <v>8</v>
      </c>
      <c r="S2551">
        <v>0.2</v>
      </c>
      <c r="T2551">
        <v>105.6</v>
      </c>
    </row>
    <row r="2552" spans="1:20" x14ac:dyDescent="0.25">
      <c r="A2552" t="s">
        <v>5647</v>
      </c>
      <c r="B2552" s="1">
        <v>42232</v>
      </c>
      <c r="C2552" s="1">
        <v>42238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</v>
      </c>
      <c r="R2552">
        <v>2</v>
      </c>
      <c r="S2552">
        <v>0.2</v>
      </c>
      <c r="T2552">
        <v>1.8</v>
      </c>
    </row>
    <row r="2553" spans="1:20" x14ac:dyDescent="0.25">
      <c r="A2553" t="s">
        <v>5648</v>
      </c>
      <c r="B2553" s="1">
        <v>43058</v>
      </c>
      <c r="C2553" s="1">
        <v>43062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821.9</v>
      </c>
      <c r="R2553">
        <v>6</v>
      </c>
      <c r="S2553">
        <v>0</v>
      </c>
      <c r="T2553">
        <v>213.7</v>
      </c>
    </row>
    <row r="2554" spans="1:20" x14ac:dyDescent="0.25">
      <c r="A2554" t="s">
        <v>5648</v>
      </c>
      <c r="B2554" s="1">
        <v>43058</v>
      </c>
      <c r="C2554" s="1">
        <v>43062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22</v>
      </c>
      <c r="R2554">
        <v>2</v>
      </c>
      <c r="S2554">
        <v>0</v>
      </c>
      <c r="T2554">
        <v>10.8</v>
      </c>
    </row>
    <row r="2555" spans="1:20" x14ac:dyDescent="0.25">
      <c r="A2555" t="s">
        <v>5651</v>
      </c>
      <c r="B2555" s="1">
        <v>42627</v>
      </c>
      <c r="C2555" s="1">
        <v>42631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</v>
      </c>
      <c r="R2555">
        <v>4</v>
      </c>
      <c r="S2555">
        <v>0</v>
      </c>
      <c r="T2555">
        <v>12.4</v>
      </c>
    </row>
    <row r="2556" spans="1:20" x14ac:dyDescent="0.25">
      <c r="A2556" t="s">
        <v>5652</v>
      </c>
      <c r="B2556" s="1">
        <v>42597</v>
      </c>
      <c r="C2556" s="1">
        <v>42602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</v>
      </c>
      <c r="R2556">
        <v>7</v>
      </c>
      <c r="S2556">
        <v>0.2</v>
      </c>
      <c r="T2556">
        <v>70.599999999999994</v>
      </c>
    </row>
    <row r="2557" spans="1:20" x14ac:dyDescent="0.25">
      <c r="A2557" t="s">
        <v>5656</v>
      </c>
      <c r="B2557" s="1">
        <v>42273</v>
      </c>
      <c r="C2557" s="1">
        <v>42277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 t="s">
        <v>5659</v>
      </c>
      <c r="B2558" s="1">
        <v>42651</v>
      </c>
      <c r="C2558" s="1">
        <v>42657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</v>
      </c>
      <c r="R2558">
        <v>8</v>
      </c>
      <c r="S2558">
        <v>0.6</v>
      </c>
      <c r="T2558">
        <v>-32.299999999999997</v>
      </c>
    </row>
    <row r="2559" spans="1:20" x14ac:dyDescent="0.25">
      <c r="A2559" t="s">
        <v>5662</v>
      </c>
      <c r="B2559" s="1">
        <v>42087</v>
      </c>
      <c r="C2559" s="1">
        <v>42093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7</v>
      </c>
      <c r="R2559">
        <v>2</v>
      </c>
      <c r="S2559">
        <v>0.2</v>
      </c>
      <c r="T2559">
        <v>0.5</v>
      </c>
    </row>
    <row r="2560" spans="1:20" x14ac:dyDescent="0.25">
      <c r="A2560" t="s">
        <v>5663</v>
      </c>
      <c r="B2560" s="1">
        <v>42155</v>
      </c>
      <c r="C2560" s="1">
        <v>42159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 s="2">
        <v>1406.9</v>
      </c>
      <c r="R2560">
        <v>7</v>
      </c>
      <c r="S2560">
        <v>0</v>
      </c>
      <c r="T2560">
        <v>140.69999999999999</v>
      </c>
    </row>
    <row r="2561" spans="1:20" x14ac:dyDescent="0.25">
      <c r="A2561" t="s">
        <v>5663</v>
      </c>
      <c r="B2561" s="1">
        <v>42155</v>
      </c>
      <c r="C2561" s="1">
        <v>42159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15.8</v>
      </c>
      <c r="R2561">
        <v>5</v>
      </c>
      <c r="S2561">
        <v>0</v>
      </c>
      <c r="T2561">
        <v>7.6</v>
      </c>
    </row>
    <row r="2562" spans="1:20" x14ac:dyDescent="0.25">
      <c r="A2562" t="s">
        <v>5663</v>
      </c>
      <c r="B2562" s="1">
        <v>42155</v>
      </c>
      <c r="C2562" s="1">
        <v>42159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61.4</v>
      </c>
    </row>
    <row r="2563" spans="1:20" x14ac:dyDescent="0.25">
      <c r="A2563" t="s">
        <v>5666</v>
      </c>
      <c r="B2563" s="1">
        <v>42363</v>
      </c>
      <c r="C2563" s="1">
        <v>42369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9.1999999999999993</v>
      </c>
      <c r="R2563">
        <v>4</v>
      </c>
      <c r="S2563">
        <v>0.2</v>
      </c>
      <c r="T2563">
        <v>3.3</v>
      </c>
    </row>
    <row r="2564" spans="1:20" x14ac:dyDescent="0.25">
      <c r="A2564" t="s">
        <v>5666</v>
      </c>
      <c r="B2564" s="1">
        <v>42363</v>
      </c>
      <c r="C2564" s="1">
        <v>42369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10.4</v>
      </c>
      <c r="R2564">
        <v>2</v>
      </c>
      <c r="S2564">
        <v>0.2</v>
      </c>
      <c r="T2564">
        <v>3.6</v>
      </c>
    </row>
    <row r="2565" spans="1:20" x14ac:dyDescent="0.25">
      <c r="A2565" t="s">
        <v>5668</v>
      </c>
      <c r="B2565" s="1">
        <v>42080</v>
      </c>
      <c r="C2565" s="1">
        <v>42085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</v>
      </c>
      <c r="R2565">
        <v>1</v>
      </c>
      <c r="S2565">
        <v>0</v>
      </c>
      <c r="T2565">
        <v>2.7</v>
      </c>
    </row>
    <row r="2566" spans="1:20" x14ac:dyDescent="0.25">
      <c r="A2566" t="s">
        <v>5668</v>
      </c>
      <c r="B2566" s="1">
        <v>42080</v>
      </c>
      <c r="C2566" s="1">
        <v>42085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33.799999999999997</v>
      </c>
      <c r="R2566">
        <v>2</v>
      </c>
      <c r="S2566">
        <v>0</v>
      </c>
      <c r="T2566">
        <v>9.1</v>
      </c>
    </row>
    <row r="2567" spans="1:20" x14ac:dyDescent="0.25">
      <c r="A2567" t="s">
        <v>5671</v>
      </c>
      <c r="B2567" s="1">
        <v>43090</v>
      </c>
      <c r="C2567" s="1">
        <v>43093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27.7</v>
      </c>
    </row>
    <row r="2568" spans="1:20" x14ac:dyDescent="0.25">
      <c r="A2568" t="s">
        <v>5674</v>
      </c>
      <c r="B2568" s="1">
        <v>43040</v>
      </c>
      <c r="C2568" s="1">
        <v>43042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</v>
      </c>
      <c r="R2568">
        <v>5</v>
      </c>
      <c r="S2568">
        <v>0.2</v>
      </c>
      <c r="T2568">
        <v>7.9</v>
      </c>
    </row>
    <row r="2569" spans="1:20" x14ac:dyDescent="0.25">
      <c r="A2569" t="s">
        <v>5674</v>
      </c>
      <c r="B2569" s="1">
        <v>43040</v>
      </c>
      <c r="C2569" s="1">
        <v>43042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 s="2">
        <v>2665.6</v>
      </c>
      <c r="R2569">
        <v>9</v>
      </c>
      <c r="S2569">
        <v>0</v>
      </c>
      <c r="T2569">
        <v>239.9</v>
      </c>
    </row>
    <row r="2570" spans="1:20" x14ac:dyDescent="0.25">
      <c r="A2570" t="s">
        <v>5678</v>
      </c>
      <c r="B2570" s="1">
        <v>42985</v>
      </c>
      <c r="C2570" s="1">
        <v>42989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478.1</v>
      </c>
      <c r="R2570">
        <v>8</v>
      </c>
      <c r="S2570">
        <v>0</v>
      </c>
      <c r="T2570">
        <v>133.9</v>
      </c>
    </row>
    <row r="2571" spans="1:20" x14ac:dyDescent="0.25">
      <c r="A2571" t="s">
        <v>5679</v>
      </c>
      <c r="B2571" s="1">
        <v>43096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164.4</v>
      </c>
      <c r="R2571">
        <v>2</v>
      </c>
      <c r="S2571">
        <v>0.4</v>
      </c>
      <c r="T2571">
        <v>-35.6</v>
      </c>
    </row>
    <row r="2572" spans="1:20" x14ac:dyDescent="0.25">
      <c r="A2572" t="s">
        <v>5679</v>
      </c>
      <c r="B2572" s="1">
        <v>43096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13.3</v>
      </c>
      <c r="R2572">
        <v>4</v>
      </c>
      <c r="S2572">
        <v>0.2</v>
      </c>
      <c r="T2572">
        <v>3.6</v>
      </c>
    </row>
    <row r="2573" spans="1:20" x14ac:dyDescent="0.25">
      <c r="A2573" t="s">
        <v>5680</v>
      </c>
      <c r="B2573" s="1">
        <v>42932</v>
      </c>
      <c r="C2573" s="1">
        <v>42937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</v>
      </c>
      <c r="R2573">
        <v>2</v>
      </c>
      <c r="S2573">
        <v>0.2</v>
      </c>
      <c r="T2573">
        <v>0.9</v>
      </c>
    </row>
    <row r="2574" spans="1:20" x14ac:dyDescent="0.25">
      <c r="A2574" t="s">
        <v>5682</v>
      </c>
      <c r="B2574" s="1">
        <v>42594</v>
      </c>
      <c r="C2574" s="1">
        <v>42597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 s="2">
        <v>1399.9</v>
      </c>
      <c r="R2574">
        <v>7</v>
      </c>
      <c r="S2574">
        <v>0.2</v>
      </c>
      <c r="T2574">
        <v>52.5</v>
      </c>
    </row>
    <row r="2575" spans="1:20" x14ac:dyDescent="0.25">
      <c r="A2575" t="s">
        <v>5685</v>
      </c>
      <c r="B2575" s="1">
        <v>42925</v>
      </c>
      <c r="C2575" s="1">
        <v>42930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526.5</v>
      </c>
      <c r="R2575">
        <v>5</v>
      </c>
      <c r="S2575">
        <v>0</v>
      </c>
      <c r="T2575">
        <v>31.6</v>
      </c>
    </row>
    <row r="2576" spans="1:20" x14ac:dyDescent="0.25">
      <c r="A2576" t="s">
        <v>5686</v>
      </c>
      <c r="B2576" s="1">
        <v>41965</v>
      </c>
      <c r="C2576" s="1">
        <v>41970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</v>
      </c>
      <c r="R2576">
        <v>3</v>
      </c>
      <c r="S2576">
        <v>0</v>
      </c>
      <c r="T2576">
        <v>8</v>
      </c>
    </row>
    <row r="2577" spans="1:20" x14ac:dyDescent="0.25">
      <c r="A2577" t="s">
        <v>5686</v>
      </c>
      <c r="B2577" s="1">
        <v>41965</v>
      </c>
      <c r="C2577" s="1">
        <v>41970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156.80000000000001</v>
      </c>
    </row>
    <row r="2578" spans="1:20" x14ac:dyDescent="0.25">
      <c r="A2578" t="s">
        <v>5686</v>
      </c>
      <c r="B2578" s="1">
        <v>41965</v>
      </c>
      <c r="C2578" s="1">
        <v>41970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11.4</v>
      </c>
      <c r="R2578">
        <v>2</v>
      </c>
      <c r="S2578">
        <v>0</v>
      </c>
      <c r="T2578">
        <v>5.3</v>
      </c>
    </row>
    <row r="2579" spans="1:20" x14ac:dyDescent="0.25">
      <c r="A2579" t="s">
        <v>5686</v>
      </c>
      <c r="B2579" s="1">
        <v>41965</v>
      </c>
      <c r="C2579" s="1">
        <v>41970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</v>
      </c>
      <c r="R2579">
        <v>3</v>
      </c>
      <c r="S2579">
        <v>0</v>
      </c>
      <c r="T2579">
        <v>290.3</v>
      </c>
    </row>
    <row r="2580" spans="1:20" x14ac:dyDescent="0.25">
      <c r="A2580" t="s">
        <v>5689</v>
      </c>
      <c r="B2580" s="1">
        <v>41665</v>
      </c>
      <c r="C2580" s="1">
        <v>41670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</v>
      </c>
      <c r="R2580">
        <v>3</v>
      </c>
      <c r="S2580">
        <v>0</v>
      </c>
      <c r="T2580">
        <v>30.8</v>
      </c>
    </row>
    <row r="2581" spans="1:20" x14ac:dyDescent="0.25">
      <c r="A2581" t="s">
        <v>5689</v>
      </c>
      <c r="B2581" s="1">
        <v>41665</v>
      </c>
      <c r="C2581" s="1">
        <v>41670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</v>
      </c>
      <c r="R2581">
        <v>8</v>
      </c>
      <c r="S2581">
        <v>0</v>
      </c>
      <c r="T2581">
        <v>0</v>
      </c>
    </row>
    <row r="2582" spans="1:20" x14ac:dyDescent="0.25">
      <c r="A2582" t="s">
        <v>5689</v>
      </c>
      <c r="B2582" s="1">
        <v>41665</v>
      </c>
      <c r="C2582" s="1">
        <v>41670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19.399999999999999</v>
      </c>
      <c r="R2582">
        <v>3</v>
      </c>
      <c r="S2582">
        <v>0</v>
      </c>
      <c r="T2582">
        <v>9.3000000000000007</v>
      </c>
    </row>
    <row r="2583" spans="1:20" x14ac:dyDescent="0.25">
      <c r="A2583" t="s">
        <v>5689</v>
      </c>
      <c r="B2583" s="1">
        <v>41665</v>
      </c>
      <c r="C2583" s="1">
        <v>41670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16.7</v>
      </c>
      <c r="R2583">
        <v>2</v>
      </c>
      <c r="S2583">
        <v>0</v>
      </c>
      <c r="T2583">
        <v>8.3000000000000007</v>
      </c>
    </row>
    <row r="2584" spans="1:20" x14ac:dyDescent="0.25">
      <c r="A2584" t="s">
        <v>5689</v>
      </c>
      <c r="B2584" s="1">
        <v>41665</v>
      </c>
      <c r="C2584" s="1">
        <v>41670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155.4</v>
      </c>
      <c r="R2584">
        <v>13</v>
      </c>
      <c r="S2584">
        <v>0</v>
      </c>
      <c r="T2584">
        <v>0</v>
      </c>
    </row>
    <row r="2585" spans="1:20" x14ac:dyDescent="0.25">
      <c r="A2585" t="s">
        <v>5689</v>
      </c>
      <c r="B2585" s="1">
        <v>41665</v>
      </c>
      <c r="C2585" s="1">
        <v>41670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</v>
      </c>
      <c r="R2585">
        <v>3</v>
      </c>
      <c r="S2585">
        <v>0</v>
      </c>
      <c r="T2585">
        <v>4.5</v>
      </c>
    </row>
    <row r="2586" spans="1:20" x14ac:dyDescent="0.25">
      <c r="A2586" t="s">
        <v>5689</v>
      </c>
      <c r="B2586" s="1">
        <v>41665</v>
      </c>
      <c r="C2586" s="1">
        <v>41670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188</v>
      </c>
      <c r="R2586">
        <v>2</v>
      </c>
      <c r="S2586">
        <v>0</v>
      </c>
      <c r="T2586">
        <v>52.6</v>
      </c>
    </row>
    <row r="2587" spans="1:20" x14ac:dyDescent="0.25">
      <c r="A2587" t="s">
        <v>5696</v>
      </c>
      <c r="B2587" s="1">
        <v>42311</v>
      </c>
      <c r="C2587" s="1">
        <v>42318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</v>
      </c>
      <c r="R2587">
        <v>2</v>
      </c>
      <c r="S2587">
        <v>0.2</v>
      </c>
      <c r="T2587">
        <v>2.1</v>
      </c>
    </row>
    <row r="2588" spans="1:20" x14ac:dyDescent="0.25">
      <c r="A2588" t="s">
        <v>5698</v>
      </c>
      <c r="B2588" s="1">
        <v>42916</v>
      </c>
      <c r="C2588" s="1">
        <v>42922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248.6</v>
      </c>
      <c r="R2588">
        <v>7</v>
      </c>
      <c r="S2588">
        <v>0</v>
      </c>
      <c r="T2588">
        <v>67.099999999999994</v>
      </c>
    </row>
    <row r="2589" spans="1:20" x14ac:dyDescent="0.25">
      <c r="A2589" t="s">
        <v>5698</v>
      </c>
      <c r="B2589" s="1">
        <v>42916</v>
      </c>
      <c r="C2589" s="1">
        <v>42922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</v>
      </c>
      <c r="R2589">
        <v>1</v>
      </c>
      <c r="S2589">
        <v>0</v>
      </c>
      <c r="T2589">
        <v>9.8000000000000007</v>
      </c>
    </row>
    <row r="2590" spans="1:20" x14ac:dyDescent="0.25">
      <c r="A2590" t="s">
        <v>5701</v>
      </c>
      <c r="B2590" s="1">
        <v>42495</v>
      </c>
      <c r="C2590" s="1">
        <v>42499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6</v>
      </c>
      <c r="R2590">
        <v>1</v>
      </c>
      <c r="S2590">
        <v>0</v>
      </c>
      <c r="T2590">
        <v>1</v>
      </c>
    </row>
    <row r="2591" spans="1:20" x14ac:dyDescent="0.25">
      <c r="A2591" t="s">
        <v>5701</v>
      </c>
      <c r="B2591" s="1">
        <v>42495</v>
      </c>
      <c r="C2591" s="1">
        <v>42499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246.2</v>
      </c>
      <c r="R2591">
        <v>3</v>
      </c>
      <c r="S2591">
        <v>0.2</v>
      </c>
      <c r="T2591">
        <v>21.5</v>
      </c>
    </row>
    <row r="2592" spans="1:20" x14ac:dyDescent="0.25">
      <c r="A2592" t="s">
        <v>5702</v>
      </c>
      <c r="B2592" s="1">
        <v>42621</v>
      </c>
      <c r="C2592" s="1">
        <v>42627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</v>
      </c>
      <c r="R2592">
        <v>2</v>
      </c>
      <c r="S2592">
        <v>0.6</v>
      </c>
      <c r="T2592">
        <v>-7.8</v>
      </c>
    </row>
    <row r="2593" spans="1:20" x14ac:dyDescent="0.25">
      <c r="A2593" t="s">
        <v>5702</v>
      </c>
      <c r="B2593" s="1">
        <v>42621</v>
      </c>
      <c r="C2593" s="1">
        <v>42627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601.5</v>
      </c>
      <c r="R2593">
        <v>3</v>
      </c>
      <c r="S2593">
        <v>0.5</v>
      </c>
      <c r="T2593">
        <v>-300.7</v>
      </c>
    </row>
    <row r="2594" spans="1:20" x14ac:dyDescent="0.25">
      <c r="A2594" t="s">
        <v>5708</v>
      </c>
      <c r="B2594" s="1">
        <v>43063</v>
      </c>
      <c r="C2594" s="1">
        <v>43065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39.6</v>
      </c>
    </row>
    <row r="2595" spans="1:20" x14ac:dyDescent="0.25">
      <c r="A2595" t="s">
        <v>5708</v>
      </c>
      <c r="B2595" s="1">
        <v>43063</v>
      </c>
      <c r="C2595" s="1">
        <v>43065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</v>
      </c>
      <c r="R2595">
        <v>8</v>
      </c>
      <c r="S2595">
        <v>0</v>
      </c>
      <c r="T2595">
        <v>157.4</v>
      </c>
    </row>
    <row r="2596" spans="1:20" x14ac:dyDescent="0.25">
      <c r="A2596" t="s">
        <v>5710</v>
      </c>
      <c r="B2596" s="1">
        <v>42868</v>
      </c>
      <c r="C2596" s="1">
        <v>42872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181</v>
      </c>
      <c r="R2596">
        <v>2</v>
      </c>
      <c r="S2596">
        <v>0</v>
      </c>
      <c r="T2596">
        <v>81.400000000000006</v>
      </c>
    </row>
    <row r="2597" spans="1:20" x14ac:dyDescent="0.25">
      <c r="A2597" t="s">
        <v>5710</v>
      </c>
      <c r="B2597" s="1">
        <v>42868</v>
      </c>
      <c r="C2597" s="1">
        <v>42872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915</v>
      </c>
      <c r="R2597">
        <v>3</v>
      </c>
      <c r="S2597">
        <v>0</v>
      </c>
      <c r="T2597">
        <v>411.7</v>
      </c>
    </row>
    <row r="2598" spans="1:20" x14ac:dyDescent="0.25">
      <c r="A2598" t="s">
        <v>5710</v>
      </c>
      <c r="B2598" s="1">
        <v>42868</v>
      </c>
      <c r="C2598" s="1">
        <v>42872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588</v>
      </c>
      <c r="R2598">
        <v>3</v>
      </c>
      <c r="S2598">
        <v>0</v>
      </c>
      <c r="T2598">
        <v>158.80000000000001</v>
      </c>
    </row>
    <row r="2599" spans="1:20" x14ac:dyDescent="0.25">
      <c r="A2599" t="s">
        <v>5710</v>
      </c>
      <c r="B2599" s="1">
        <v>42868</v>
      </c>
      <c r="C2599" s="1">
        <v>42872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530.29999999999995</v>
      </c>
      <c r="R2599">
        <v>2</v>
      </c>
      <c r="S2599">
        <v>0</v>
      </c>
      <c r="T2599">
        <v>95.5</v>
      </c>
    </row>
    <row r="2600" spans="1:20" x14ac:dyDescent="0.25">
      <c r="A2600" t="s">
        <v>5710</v>
      </c>
      <c r="B2600" s="1">
        <v>42868</v>
      </c>
      <c r="C2600" s="1">
        <v>42872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</v>
      </c>
      <c r="R2600">
        <v>3</v>
      </c>
      <c r="S2600">
        <v>0</v>
      </c>
      <c r="T2600">
        <v>7.3</v>
      </c>
    </row>
    <row r="2601" spans="1:20" x14ac:dyDescent="0.25">
      <c r="A2601" t="s">
        <v>5714</v>
      </c>
      <c r="B2601" s="1">
        <v>42848</v>
      </c>
      <c r="C2601" s="1">
        <v>42854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</v>
      </c>
      <c r="R2601">
        <v>2</v>
      </c>
      <c r="S2601">
        <v>0</v>
      </c>
      <c r="T2601">
        <v>35.4</v>
      </c>
    </row>
    <row r="2602" spans="1:20" x14ac:dyDescent="0.25">
      <c r="A2602" t="s">
        <v>5714</v>
      </c>
      <c r="B2602" s="1">
        <v>42848</v>
      </c>
      <c r="C2602" s="1">
        <v>42854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</v>
      </c>
      <c r="R2602">
        <v>7</v>
      </c>
      <c r="S2602">
        <v>0</v>
      </c>
      <c r="T2602">
        <v>36.799999999999997</v>
      </c>
    </row>
    <row r="2603" spans="1:20" x14ac:dyDescent="0.25">
      <c r="A2603" t="s">
        <v>5715</v>
      </c>
      <c r="B2603" s="1">
        <v>42525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</v>
      </c>
      <c r="R2603">
        <v>3</v>
      </c>
      <c r="S2603">
        <v>0</v>
      </c>
      <c r="T2603">
        <v>7</v>
      </c>
    </row>
    <row r="2604" spans="1:20" x14ac:dyDescent="0.25">
      <c r="A2604" t="s">
        <v>5715</v>
      </c>
      <c r="B2604" s="1">
        <v>42525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 s="2">
        <v>1349.9</v>
      </c>
      <c r="R2604">
        <v>3</v>
      </c>
      <c r="S2604">
        <v>0</v>
      </c>
      <c r="T2604">
        <v>364.5</v>
      </c>
    </row>
    <row r="2605" spans="1:20" x14ac:dyDescent="0.25">
      <c r="A2605" t="s">
        <v>5715</v>
      </c>
      <c r="B2605" s="1">
        <v>42525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136.80000000000001</v>
      </c>
      <c r="R2605">
        <v>1</v>
      </c>
      <c r="S2605">
        <v>0.2</v>
      </c>
      <c r="T2605">
        <v>5.0999999999999996</v>
      </c>
    </row>
    <row r="2606" spans="1:20" x14ac:dyDescent="0.25">
      <c r="A2606" t="s">
        <v>5715</v>
      </c>
      <c r="B2606" s="1">
        <v>42525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</v>
      </c>
      <c r="R2606">
        <v>4</v>
      </c>
      <c r="S2606">
        <v>0</v>
      </c>
      <c r="T2606">
        <v>20.8</v>
      </c>
    </row>
    <row r="2607" spans="1:20" x14ac:dyDescent="0.25">
      <c r="A2607" t="s">
        <v>5720</v>
      </c>
      <c r="B2607" s="1">
        <v>41989</v>
      </c>
      <c r="C2607" s="1">
        <v>41994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1.2</v>
      </c>
      <c r="R2607">
        <v>1</v>
      </c>
      <c r="S2607">
        <v>0.7</v>
      </c>
      <c r="T2607">
        <v>-0.9</v>
      </c>
    </row>
    <row r="2608" spans="1:20" x14ac:dyDescent="0.25">
      <c r="A2608" t="s">
        <v>5723</v>
      </c>
      <c r="B2608" s="1">
        <v>42433</v>
      </c>
      <c r="C2608" s="1">
        <v>42439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17</v>
      </c>
      <c r="R2608">
        <v>1</v>
      </c>
      <c r="S2608">
        <v>0</v>
      </c>
      <c r="T2608">
        <v>4.9000000000000004</v>
      </c>
    </row>
    <row r="2609" spans="1:20" x14ac:dyDescent="0.25">
      <c r="A2609" t="s">
        <v>5726</v>
      </c>
      <c r="B2609" s="1">
        <v>41968</v>
      </c>
      <c r="C2609" s="1">
        <v>41973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24.7</v>
      </c>
      <c r="R2609">
        <v>3</v>
      </c>
      <c r="S2609">
        <v>0.2</v>
      </c>
      <c r="T2609">
        <v>0</v>
      </c>
    </row>
    <row r="2610" spans="1:20" x14ac:dyDescent="0.25">
      <c r="A2610" t="s">
        <v>5726</v>
      </c>
      <c r="B2610" s="1">
        <v>41968</v>
      </c>
      <c r="C2610" s="1">
        <v>41973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</v>
      </c>
      <c r="R2610">
        <v>1</v>
      </c>
      <c r="S2610">
        <v>0.2</v>
      </c>
      <c r="T2610">
        <v>0.9</v>
      </c>
    </row>
    <row r="2611" spans="1:20" x14ac:dyDescent="0.25">
      <c r="A2611" t="s">
        <v>5726</v>
      </c>
      <c r="B2611" s="1">
        <v>41968</v>
      </c>
      <c r="C2611" s="1">
        <v>41973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 s="2">
        <v>1218.7</v>
      </c>
      <c r="R2611">
        <v>5</v>
      </c>
      <c r="S2611">
        <v>0.3</v>
      </c>
      <c r="T2611">
        <v>-121.9</v>
      </c>
    </row>
    <row r="2612" spans="1:20" x14ac:dyDescent="0.25">
      <c r="A2612" t="s">
        <v>5726</v>
      </c>
      <c r="B2612" s="1">
        <v>41968</v>
      </c>
      <c r="C2612" s="1">
        <v>41973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</v>
      </c>
      <c r="R2612">
        <v>2</v>
      </c>
      <c r="S2612">
        <v>0.2</v>
      </c>
      <c r="T2612">
        <v>2</v>
      </c>
    </row>
    <row r="2613" spans="1:20" x14ac:dyDescent="0.25">
      <c r="A2613" t="s">
        <v>5726</v>
      </c>
      <c r="B2613" s="1">
        <v>41968</v>
      </c>
      <c r="C2613" s="1">
        <v>41973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15.7</v>
      </c>
      <c r="R2613">
        <v>3</v>
      </c>
      <c r="S2613">
        <v>0.2</v>
      </c>
      <c r="T2613">
        <v>5.0999999999999996</v>
      </c>
    </row>
    <row r="2614" spans="1:20" x14ac:dyDescent="0.25">
      <c r="A2614" t="s">
        <v>5726</v>
      </c>
      <c r="B2614" s="1">
        <v>41968</v>
      </c>
      <c r="C2614" s="1">
        <v>41973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6.1</v>
      </c>
      <c r="R2614">
        <v>3</v>
      </c>
      <c r="S2614">
        <v>0.6</v>
      </c>
      <c r="T2614">
        <v>-4</v>
      </c>
    </row>
    <row r="2615" spans="1:20" x14ac:dyDescent="0.25">
      <c r="A2615" t="s">
        <v>5729</v>
      </c>
      <c r="B2615" s="1">
        <v>42488</v>
      </c>
      <c r="C2615" s="1">
        <v>42495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41.6</v>
      </c>
      <c r="R2615">
        <v>2</v>
      </c>
      <c r="S2615">
        <v>0.2</v>
      </c>
      <c r="T2615">
        <v>2.6</v>
      </c>
    </row>
    <row r="2616" spans="1:20" x14ac:dyDescent="0.25">
      <c r="A2616" t="s">
        <v>5732</v>
      </c>
      <c r="B2616" s="1">
        <v>41755</v>
      </c>
      <c r="C2616" s="1">
        <v>41762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230.3</v>
      </c>
      <c r="R2616">
        <v>3</v>
      </c>
      <c r="S2616">
        <v>0.2</v>
      </c>
      <c r="T2616">
        <v>23</v>
      </c>
    </row>
    <row r="2617" spans="1:20" x14ac:dyDescent="0.25">
      <c r="A2617" t="s">
        <v>5732</v>
      </c>
      <c r="B2617" s="1">
        <v>41755</v>
      </c>
      <c r="C2617" s="1">
        <v>41762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18.3</v>
      </c>
      <c r="R2617">
        <v>6</v>
      </c>
      <c r="S2617">
        <v>0.2</v>
      </c>
      <c r="T2617">
        <v>5.7</v>
      </c>
    </row>
    <row r="2618" spans="1:20" x14ac:dyDescent="0.25">
      <c r="A2618" t="s">
        <v>5735</v>
      </c>
      <c r="B2618" s="1">
        <v>42826</v>
      </c>
      <c r="C2618" s="1">
        <v>42830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5.8</v>
      </c>
      <c r="R2618">
        <v>2</v>
      </c>
      <c r="S2618">
        <v>0</v>
      </c>
      <c r="T2618">
        <v>2.7</v>
      </c>
    </row>
    <row r="2619" spans="1:20" x14ac:dyDescent="0.25">
      <c r="A2619" t="s">
        <v>5735</v>
      </c>
      <c r="B2619" s="1">
        <v>42826</v>
      </c>
      <c r="C2619" s="1">
        <v>42830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121.7</v>
      </c>
      <c r="R2619">
        <v>13</v>
      </c>
      <c r="S2619">
        <v>0.2</v>
      </c>
      <c r="T2619">
        <v>38</v>
      </c>
    </row>
    <row r="2620" spans="1:20" x14ac:dyDescent="0.25">
      <c r="A2620" t="s">
        <v>5738</v>
      </c>
      <c r="B2620" s="1">
        <v>43091</v>
      </c>
      <c r="C2620" s="1">
        <v>43095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4.2</v>
      </c>
      <c r="R2620">
        <v>3</v>
      </c>
      <c r="S2620">
        <v>0</v>
      </c>
      <c r="T2620">
        <v>1.1000000000000001</v>
      </c>
    </row>
    <row r="2621" spans="1:20" x14ac:dyDescent="0.25">
      <c r="A2621" t="s">
        <v>5738</v>
      </c>
      <c r="B2621" s="1">
        <v>43091</v>
      </c>
      <c r="C2621" s="1">
        <v>43095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</v>
      </c>
      <c r="R2621">
        <v>4</v>
      </c>
      <c r="S2621">
        <v>0.2</v>
      </c>
      <c r="T2621">
        <v>6.7</v>
      </c>
    </row>
    <row r="2622" spans="1:20" x14ac:dyDescent="0.25">
      <c r="A2622" t="s">
        <v>5738</v>
      </c>
      <c r="B2622" s="1">
        <v>43091</v>
      </c>
      <c r="C2622" s="1">
        <v>43095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37.299999999999997</v>
      </c>
      <c r="R2622">
        <v>3</v>
      </c>
      <c r="S2622">
        <v>0</v>
      </c>
      <c r="T2622">
        <v>10.4</v>
      </c>
    </row>
    <row r="2623" spans="1:20" x14ac:dyDescent="0.25">
      <c r="A2623" t="s">
        <v>5738</v>
      </c>
      <c r="B2623" s="1">
        <v>43091</v>
      </c>
      <c r="C2623" s="1">
        <v>43095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18.5</v>
      </c>
      <c r="R2623">
        <v>5</v>
      </c>
      <c r="S2623">
        <v>0</v>
      </c>
      <c r="T2623">
        <v>8.6999999999999993</v>
      </c>
    </row>
    <row r="2624" spans="1:20" x14ac:dyDescent="0.25">
      <c r="A2624" t="s">
        <v>5739</v>
      </c>
      <c r="B2624" s="1">
        <v>41976</v>
      </c>
      <c r="C2624" s="1">
        <v>41979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</v>
      </c>
      <c r="R2624">
        <v>4</v>
      </c>
      <c r="S2624">
        <v>0</v>
      </c>
      <c r="T2624">
        <v>12.4</v>
      </c>
    </row>
    <row r="2625" spans="1:20" x14ac:dyDescent="0.25">
      <c r="A2625" t="s">
        <v>5742</v>
      </c>
      <c r="B2625" s="1">
        <v>43030</v>
      </c>
      <c r="C2625" s="1">
        <v>43032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 s="2">
        <v>11200</v>
      </c>
      <c r="R2625">
        <v>4</v>
      </c>
      <c r="S2625">
        <v>0.2</v>
      </c>
      <c r="T2625" s="2">
        <v>3920</v>
      </c>
    </row>
    <row r="2626" spans="1:20" x14ac:dyDescent="0.25">
      <c r="A2626" t="s">
        <v>5742</v>
      </c>
      <c r="B2626" s="1">
        <v>43030</v>
      </c>
      <c r="C2626" s="1">
        <v>43032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 s="2">
        <v>2399.6</v>
      </c>
      <c r="R2626">
        <v>8</v>
      </c>
      <c r="S2626">
        <v>0</v>
      </c>
      <c r="T2626">
        <v>647.9</v>
      </c>
    </row>
    <row r="2627" spans="1:20" x14ac:dyDescent="0.25">
      <c r="A2627" t="s">
        <v>5742</v>
      </c>
      <c r="B2627" s="1">
        <v>43030</v>
      </c>
      <c r="C2627" s="1">
        <v>43032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28.8</v>
      </c>
    </row>
    <row r="2628" spans="1:20" x14ac:dyDescent="0.25">
      <c r="A2628" t="s">
        <v>5742</v>
      </c>
      <c r="B2628" s="1">
        <v>43030</v>
      </c>
      <c r="C2628" s="1">
        <v>43032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53</v>
      </c>
      <c r="R2628">
        <v>1</v>
      </c>
      <c r="S2628">
        <v>0</v>
      </c>
      <c r="T2628">
        <v>0.5</v>
      </c>
    </row>
    <row r="2629" spans="1:20" x14ac:dyDescent="0.25">
      <c r="A2629" t="s">
        <v>5747</v>
      </c>
      <c r="B2629" s="1">
        <v>43052</v>
      </c>
      <c r="C2629" s="1">
        <v>43054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60.9</v>
      </c>
      <c r="R2629">
        <v>4</v>
      </c>
      <c r="S2629">
        <v>0.2</v>
      </c>
      <c r="T2629">
        <v>9.1</v>
      </c>
    </row>
    <row r="2630" spans="1:20" x14ac:dyDescent="0.25">
      <c r="A2630" t="s">
        <v>5747</v>
      </c>
      <c r="B2630" s="1">
        <v>43052</v>
      </c>
      <c r="C2630" s="1">
        <v>43054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653</v>
      </c>
      <c r="R2630">
        <v>7</v>
      </c>
      <c r="S2630">
        <v>0.7</v>
      </c>
      <c r="T2630">
        <v>-936</v>
      </c>
    </row>
    <row r="2631" spans="1:20" x14ac:dyDescent="0.25">
      <c r="A2631" t="s">
        <v>5747</v>
      </c>
      <c r="B2631" s="1">
        <v>43052</v>
      </c>
      <c r="C2631" s="1">
        <v>43054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</v>
      </c>
      <c r="R2631">
        <v>10</v>
      </c>
      <c r="S2631">
        <v>0.7</v>
      </c>
      <c r="T2631">
        <v>-7.5</v>
      </c>
    </row>
    <row r="2632" spans="1:20" x14ac:dyDescent="0.25">
      <c r="A2632" t="s">
        <v>5752</v>
      </c>
      <c r="B2632" s="1">
        <v>42257</v>
      </c>
      <c r="C2632" s="1">
        <v>42262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</v>
      </c>
      <c r="R2632">
        <v>3</v>
      </c>
      <c r="S2632">
        <v>0</v>
      </c>
      <c r="T2632">
        <v>7</v>
      </c>
    </row>
    <row r="2633" spans="1:20" x14ac:dyDescent="0.25">
      <c r="A2633" t="s">
        <v>5753</v>
      </c>
      <c r="B2633" s="1">
        <v>42870</v>
      </c>
      <c r="C2633" s="1">
        <v>42875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40</v>
      </c>
      <c r="R2633">
        <v>2</v>
      </c>
      <c r="S2633">
        <v>0</v>
      </c>
      <c r="T2633">
        <v>17.2</v>
      </c>
    </row>
    <row r="2634" spans="1:20" x14ac:dyDescent="0.25">
      <c r="A2634" t="s">
        <v>5753</v>
      </c>
      <c r="B2634" s="1">
        <v>42870</v>
      </c>
      <c r="C2634" s="1">
        <v>42875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</v>
      </c>
      <c r="R2634">
        <v>2</v>
      </c>
      <c r="S2634">
        <v>0.2</v>
      </c>
      <c r="T2634">
        <v>4.3</v>
      </c>
    </row>
    <row r="2635" spans="1:20" x14ac:dyDescent="0.25">
      <c r="A2635" t="s">
        <v>5753</v>
      </c>
      <c r="B2635" s="1">
        <v>42870</v>
      </c>
      <c r="C2635" s="1">
        <v>42875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221</v>
      </c>
      <c r="R2635">
        <v>1</v>
      </c>
      <c r="S2635">
        <v>0.2</v>
      </c>
      <c r="T2635">
        <v>24.9</v>
      </c>
    </row>
    <row r="2636" spans="1:20" x14ac:dyDescent="0.25">
      <c r="A2636" t="s">
        <v>5758</v>
      </c>
      <c r="B2636" s="1">
        <v>42190</v>
      </c>
      <c r="C2636" s="1">
        <v>42195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4.9000000000000004</v>
      </c>
      <c r="R2636">
        <v>2</v>
      </c>
      <c r="S2636">
        <v>0.2</v>
      </c>
      <c r="T2636">
        <v>0.7</v>
      </c>
    </row>
    <row r="2637" spans="1:20" x14ac:dyDescent="0.25">
      <c r="A2637" t="s">
        <v>5758</v>
      </c>
      <c r="B2637" s="1">
        <v>42190</v>
      </c>
      <c r="C2637" s="1">
        <v>42195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</v>
      </c>
      <c r="R2637">
        <v>5</v>
      </c>
      <c r="S2637">
        <v>0.7</v>
      </c>
      <c r="T2637">
        <v>-5.8</v>
      </c>
    </row>
    <row r="2638" spans="1:20" x14ac:dyDescent="0.25">
      <c r="A2638" t="s">
        <v>5761</v>
      </c>
      <c r="B2638" s="1">
        <v>42231</v>
      </c>
      <c r="C2638" s="1">
        <v>42235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61.4</v>
      </c>
    </row>
    <row r="2639" spans="1:20" x14ac:dyDescent="0.25">
      <c r="A2639" t="s">
        <v>5764</v>
      </c>
      <c r="B2639" s="1">
        <v>42898</v>
      </c>
      <c r="C2639" s="1">
        <v>42904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</v>
      </c>
      <c r="R2639">
        <v>4</v>
      </c>
      <c r="S2639">
        <v>0</v>
      </c>
      <c r="T2639">
        <v>9.3000000000000007</v>
      </c>
    </row>
    <row r="2640" spans="1:20" x14ac:dyDescent="0.25">
      <c r="A2640" t="s">
        <v>5764</v>
      </c>
      <c r="B2640" s="1">
        <v>42898</v>
      </c>
      <c r="C2640" s="1">
        <v>42904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</v>
      </c>
      <c r="R2640">
        <v>3</v>
      </c>
      <c r="S2640">
        <v>0.2</v>
      </c>
      <c r="T2640">
        <v>4.3</v>
      </c>
    </row>
    <row r="2641" spans="1:20" x14ac:dyDescent="0.25">
      <c r="A2641" t="s">
        <v>5764</v>
      </c>
      <c r="B2641" s="1">
        <v>42898</v>
      </c>
      <c r="C2641" s="1">
        <v>42904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64.099999999999994</v>
      </c>
      <c r="R2641">
        <v>3</v>
      </c>
      <c r="S2641">
        <v>0</v>
      </c>
      <c r="T2641">
        <v>16.7</v>
      </c>
    </row>
    <row r="2642" spans="1:20" x14ac:dyDescent="0.25">
      <c r="A2642" t="s">
        <v>5764</v>
      </c>
      <c r="B2642" s="1">
        <v>42898</v>
      </c>
      <c r="C2642" s="1">
        <v>42904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</v>
      </c>
      <c r="R2642">
        <v>4</v>
      </c>
      <c r="S2642">
        <v>0.1</v>
      </c>
      <c r="T2642">
        <v>143</v>
      </c>
    </row>
    <row r="2643" spans="1:20" x14ac:dyDescent="0.25">
      <c r="A2643" t="s">
        <v>5771</v>
      </c>
      <c r="B2643" s="1">
        <v>42055</v>
      </c>
      <c r="C2643" s="1">
        <v>42060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30</v>
      </c>
      <c r="R2643">
        <v>1</v>
      </c>
      <c r="S2643">
        <v>0</v>
      </c>
      <c r="T2643">
        <v>3</v>
      </c>
    </row>
    <row r="2644" spans="1:20" x14ac:dyDescent="0.25">
      <c r="A2644" t="s">
        <v>5773</v>
      </c>
      <c r="B2644" s="1">
        <v>42733</v>
      </c>
      <c r="C2644" s="1">
        <v>42734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186.1</v>
      </c>
      <c r="R2644">
        <v>6</v>
      </c>
      <c r="S2644">
        <v>0.2</v>
      </c>
      <c r="T2644">
        <v>67.400000000000006</v>
      </c>
    </row>
    <row r="2645" spans="1:20" x14ac:dyDescent="0.25">
      <c r="A2645" t="s">
        <v>5774</v>
      </c>
      <c r="B2645" s="1">
        <v>42477</v>
      </c>
      <c r="C2645" s="1">
        <v>42481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36.799999999999997</v>
      </c>
      <c r="R2645">
        <v>1</v>
      </c>
      <c r="S2645">
        <v>0.2</v>
      </c>
      <c r="T2645">
        <v>4.0999999999999996</v>
      </c>
    </row>
    <row r="2646" spans="1:20" x14ac:dyDescent="0.25">
      <c r="A2646" t="s">
        <v>5774</v>
      </c>
      <c r="B2646" s="1">
        <v>42477</v>
      </c>
      <c r="C2646" s="1">
        <v>42481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18.600000000000001</v>
      </c>
      <c r="R2646">
        <v>8</v>
      </c>
      <c r="S2646">
        <v>0.2</v>
      </c>
      <c r="T2646">
        <v>6.3</v>
      </c>
    </row>
    <row r="2647" spans="1:20" x14ac:dyDescent="0.25">
      <c r="A2647" t="s">
        <v>5775</v>
      </c>
      <c r="B2647" s="1">
        <v>41889</v>
      </c>
      <c r="C2647" s="1">
        <v>41894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57.7</v>
      </c>
      <c r="R2647">
        <v>3</v>
      </c>
      <c r="S2647">
        <v>0</v>
      </c>
      <c r="T2647">
        <v>23.7</v>
      </c>
    </row>
    <row r="2648" spans="1:20" x14ac:dyDescent="0.25">
      <c r="A2648" t="s">
        <v>5775</v>
      </c>
      <c r="B2648" s="1">
        <v>41889</v>
      </c>
      <c r="C2648" s="1">
        <v>41894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</v>
      </c>
      <c r="R2648">
        <v>3</v>
      </c>
      <c r="S2648">
        <v>0</v>
      </c>
      <c r="T2648">
        <v>20.100000000000001</v>
      </c>
    </row>
    <row r="2649" spans="1:20" x14ac:dyDescent="0.25">
      <c r="A2649" t="s">
        <v>5775</v>
      </c>
      <c r="B2649" s="1">
        <v>41889</v>
      </c>
      <c r="C2649" s="1">
        <v>41894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13</v>
      </c>
      <c r="R2649">
        <v>2</v>
      </c>
      <c r="S2649">
        <v>0</v>
      </c>
      <c r="T2649">
        <v>6.2</v>
      </c>
    </row>
    <row r="2650" spans="1:20" x14ac:dyDescent="0.25">
      <c r="A2650" t="s">
        <v>5775</v>
      </c>
      <c r="B2650" s="1">
        <v>41889</v>
      </c>
      <c r="C2650" s="1">
        <v>41894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821.9</v>
      </c>
      <c r="R2650">
        <v>6</v>
      </c>
      <c r="S2650">
        <v>0</v>
      </c>
      <c r="T2650">
        <v>213.7</v>
      </c>
    </row>
    <row r="2651" spans="1:20" x14ac:dyDescent="0.25">
      <c r="A2651" t="s">
        <v>5775</v>
      </c>
      <c r="B2651" s="1">
        <v>41889</v>
      </c>
      <c r="C2651" s="1">
        <v>41894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104.9</v>
      </c>
      <c r="R2651">
        <v>3</v>
      </c>
      <c r="S2651">
        <v>0</v>
      </c>
      <c r="T2651">
        <v>28.3</v>
      </c>
    </row>
    <row r="2652" spans="1:20" x14ac:dyDescent="0.25">
      <c r="A2652" t="s">
        <v>5781</v>
      </c>
      <c r="B2652" s="1">
        <v>42639</v>
      </c>
      <c r="C2652" s="1">
        <v>42644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425</v>
      </c>
      <c r="R2652">
        <v>5</v>
      </c>
      <c r="S2652">
        <v>0.2</v>
      </c>
      <c r="T2652">
        <v>20</v>
      </c>
    </row>
    <row r="2653" spans="1:20" x14ac:dyDescent="0.25">
      <c r="A2653" t="s">
        <v>5782</v>
      </c>
      <c r="B2653" s="1">
        <v>42995</v>
      </c>
      <c r="C2653" s="1">
        <v>42999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10.8</v>
      </c>
      <c r="R2653">
        <v>3</v>
      </c>
      <c r="S2653">
        <v>0.2</v>
      </c>
      <c r="T2653">
        <v>3.5</v>
      </c>
    </row>
    <row r="2654" spans="1:20" x14ac:dyDescent="0.25">
      <c r="A2654" t="s">
        <v>5782</v>
      </c>
      <c r="B2654" s="1">
        <v>42995</v>
      </c>
      <c r="C2654" s="1">
        <v>42999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11.8</v>
      </c>
      <c r="R2654">
        <v>3</v>
      </c>
      <c r="S2654">
        <v>0.2</v>
      </c>
      <c r="T2654">
        <v>4.3</v>
      </c>
    </row>
    <row r="2655" spans="1:20" x14ac:dyDescent="0.25">
      <c r="A2655" t="s">
        <v>5782</v>
      </c>
      <c r="B2655" s="1">
        <v>42995</v>
      </c>
      <c r="C2655" s="1">
        <v>42999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164.9</v>
      </c>
      <c r="R2655">
        <v>3</v>
      </c>
      <c r="S2655">
        <v>0</v>
      </c>
      <c r="T2655">
        <v>80.8</v>
      </c>
    </row>
    <row r="2656" spans="1:20" x14ac:dyDescent="0.25">
      <c r="A2656" t="s">
        <v>5782</v>
      </c>
      <c r="B2656" s="1">
        <v>42995</v>
      </c>
      <c r="C2656" s="1">
        <v>42999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 s="2">
        <v>1292.9000000000001</v>
      </c>
      <c r="R2656">
        <v>3</v>
      </c>
      <c r="S2656">
        <v>0</v>
      </c>
      <c r="T2656">
        <v>77.599999999999994</v>
      </c>
    </row>
    <row r="2657" spans="1:20" x14ac:dyDescent="0.25">
      <c r="A2657" t="s">
        <v>5782</v>
      </c>
      <c r="B2657" s="1">
        <v>42995</v>
      </c>
      <c r="C2657" s="1">
        <v>42999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25.6</v>
      </c>
      <c r="R2657">
        <v>2</v>
      </c>
      <c r="S2657">
        <v>0.2</v>
      </c>
      <c r="T2657">
        <v>9</v>
      </c>
    </row>
    <row r="2658" spans="1:20" x14ac:dyDescent="0.25">
      <c r="A2658" t="s">
        <v>5782</v>
      </c>
      <c r="B2658" s="1">
        <v>42995</v>
      </c>
      <c r="C2658" s="1">
        <v>42999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</v>
      </c>
      <c r="R2658">
        <v>2</v>
      </c>
      <c r="S2658">
        <v>0</v>
      </c>
      <c r="T2658">
        <v>65.400000000000006</v>
      </c>
    </row>
    <row r="2659" spans="1:20" x14ac:dyDescent="0.25">
      <c r="A2659" t="s">
        <v>5782</v>
      </c>
      <c r="B2659" s="1">
        <v>42995</v>
      </c>
      <c r="C2659" s="1">
        <v>42999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7.1</v>
      </c>
    </row>
    <row r="2660" spans="1:20" x14ac:dyDescent="0.25">
      <c r="A2660" t="s">
        <v>5789</v>
      </c>
      <c r="B2660" s="1">
        <v>42598</v>
      </c>
      <c r="C2660" s="1">
        <v>42602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10.9</v>
      </c>
      <c r="R2660">
        <v>3</v>
      </c>
      <c r="S2660">
        <v>0</v>
      </c>
      <c r="T2660">
        <v>5.0999999999999996</v>
      </c>
    </row>
    <row r="2661" spans="1:20" x14ac:dyDescent="0.25">
      <c r="A2661" t="s">
        <v>5790</v>
      </c>
      <c r="B2661" s="1">
        <v>42362</v>
      </c>
      <c r="C2661" s="1">
        <v>42366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</v>
      </c>
      <c r="R2661">
        <v>4</v>
      </c>
      <c r="S2661">
        <v>0.2</v>
      </c>
      <c r="T2661">
        <v>99.4</v>
      </c>
    </row>
    <row r="2662" spans="1:20" x14ac:dyDescent="0.25">
      <c r="A2662" t="s">
        <v>5791</v>
      </c>
      <c r="B2662" s="1">
        <v>43067</v>
      </c>
      <c r="C2662" s="1">
        <v>43071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 s="2">
        <v>1979.9</v>
      </c>
      <c r="R2662">
        <v>11</v>
      </c>
      <c r="S2662">
        <v>0</v>
      </c>
      <c r="T2662">
        <v>495</v>
      </c>
    </row>
    <row r="2663" spans="1:20" x14ac:dyDescent="0.25">
      <c r="A2663" t="s">
        <v>5791</v>
      </c>
      <c r="B2663" s="1">
        <v>43067</v>
      </c>
      <c r="C2663" s="1">
        <v>43071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80</v>
      </c>
      <c r="R2663">
        <v>2</v>
      </c>
      <c r="S2663">
        <v>0</v>
      </c>
      <c r="T2663">
        <v>36</v>
      </c>
    </row>
    <row r="2664" spans="1:20" x14ac:dyDescent="0.25">
      <c r="A2664" t="s">
        <v>5794</v>
      </c>
      <c r="B2664" s="1">
        <v>42839</v>
      </c>
      <c r="C2664" s="1">
        <v>42840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8.8000000000000007</v>
      </c>
      <c r="R2664">
        <v>2</v>
      </c>
      <c r="S2664">
        <v>0</v>
      </c>
      <c r="T2664">
        <v>4.2</v>
      </c>
    </row>
    <row r="2665" spans="1:20" x14ac:dyDescent="0.25">
      <c r="A2665" t="s">
        <v>5797</v>
      </c>
      <c r="B2665" s="1">
        <v>42491</v>
      </c>
      <c r="C2665" s="1">
        <v>42494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4</v>
      </c>
      <c r="R2665">
        <v>1</v>
      </c>
      <c r="S2665">
        <v>0.2</v>
      </c>
      <c r="T2665">
        <v>1.3</v>
      </c>
    </row>
    <row r="2666" spans="1:20" x14ac:dyDescent="0.25">
      <c r="A2666" t="s">
        <v>5797</v>
      </c>
      <c r="B2666" s="1">
        <v>42491</v>
      </c>
      <c r="C2666" s="1">
        <v>42494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</v>
      </c>
      <c r="R2666">
        <v>3</v>
      </c>
      <c r="S2666">
        <v>0.4</v>
      </c>
      <c r="T2666">
        <v>-142.1</v>
      </c>
    </row>
    <row r="2667" spans="1:20" x14ac:dyDescent="0.25">
      <c r="A2667" t="s">
        <v>5797</v>
      </c>
      <c r="B2667" s="1">
        <v>42491</v>
      </c>
      <c r="C2667" s="1">
        <v>42494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</v>
      </c>
      <c r="R2667">
        <v>2</v>
      </c>
      <c r="S2667">
        <v>0.7</v>
      </c>
      <c r="T2667">
        <v>-2</v>
      </c>
    </row>
    <row r="2668" spans="1:20" x14ac:dyDescent="0.25">
      <c r="A2668" t="s">
        <v>5798</v>
      </c>
      <c r="B2668" s="1">
        <v>42644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</v>
      </c>
      <c r="R2668">
        <v>3</v>
      </c>
      <c r="S2668">
        <v>0.2</v>
      </c>
      <c r="T2668">
        <v>20.9</v>
      </c>
    </row>
    <row r="2669" spans="1:20" x14ac:dyDescent="0.25">
      <c r="A2669" t="s">
        <v>5798</v>
      </c>
      <c r="B2669" s="1">
        <v>42644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28.4</v>
      </c>
      <c r="R2669">
        <v>1</v>
      </c>
      <c r="S2669">
        <v>0.2</v>
      </c>
      <c r="T2669">
        <v>9.6</v>
      </c>
    </row>
    <row r="2670" spans="1:20" x14ac:dyDescent="0.25">
      <c r="A2670" t="s">
        <v>5801</v>
      </c>
      <c r="B2670" s="1">
        <v>42241</v>
      </c>
      <c r="C2670" s="1">
        <v>42246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40.799999999999997</v>
      </c>
      <c r="R2670">
        <v>1</v>
      </c>
      <c r="S2670">
        <v>0.2</v>
      </c>
      <c r="T2670">
        <v>4.5999999999999996</v>
      </c>
    </row>
    <row r="2671" spans="1:20" x14ac:dyDescent="0.25">
      <c r="A2671" t="s">
        <v>5801</v>
      </c>
      <c r="B2671" s="1">
        <v>42241</v>
      </c>
      <c r="C2671" s="1">
        <v>42246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106</v>
      </c>
      <c r="R2671">
        <v>4</v>
      </c>
      <c r="S2671">
        <v>0</v>
      </c>
      <c r="T2671">
        <v>29.7</v>
      </c>
    </row>
    <row r="2672" spans="1:20" x14ac:dyDescent="0.25">
      <c r="A2672" t="s">
        <v>5804</v>
      </c>
      <c r="B2672" s="1">
        <v>41891</v>
      </c>
      <c r="C2672" s="1">
        <v>41894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</v>
      </c>
      <c r="R2672">
        <v>3</v>
      </c>
      <c r="S2672">
        <v>0</v>
      </c>
      <c r="T2672">
        <v>79.900000000000006</v>
      </c>
    </row>
    <row r="2673" spans="1:20" x14ac:dyDescent="0.25">
      <c r="A2673" t="s">
        <v>5804</v>
      </c>
      <c r="B2673" s="1">
        <v>41891</v>
      </c>
      <c r="C2673" s="1">
        <v>41894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785.9</v>
      </c>
      <c r="R2673">
        <v>6</v>
      </c>
      <c r="S2673">
        <v>0</v>
      </c>
      <c r="T2673">
        <v>212.2</v>
      </c>
    </row>
    <row r="2674" spans="1:20" x14ac:dyDescent="0.25">
      <c r="A2674" t="s">
        <v>5804</v>
      </c>
      <c r="B2674" s="1">
        <v>41891</v>
      </c>
      <c r="C2674" s="1">
        <v>41894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</v>
      </c>
    </row>
    <row r="2675" spans="1:20" x14ac:dyDescent="0.25">
      <c r="A2675" t="s">
        <v>5804</v>
      </c>
      <c r="B2675" s="1">
        <v>41891</v>
      </c>
      <c r="C2675" s="1">
        <v>41894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 s="2">
        <v>1325.9</v>
      </c>
      <c r="R2675">
        <v>5</v>
      </c>
      <c r="S2675">
        <v>0</v>
      </c>
      <c r="T2675">
        <v>238.7</v>
      </c>
    </row>
    <row r="2676" spans="1:20" x14ac:dyDescent="0.25">
      <c r="A2676" t="s">
        <v>5811</v>
      </c>
      <c r="B2676" s="1">
        <v>43072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</v>
      </c>
      <c r="R2676">
        <v>3</v>
      </c>
      <c r="S2676">
        <v>0</v>
      </c>
      <c r="T2676">
        <v>79.900000000000006</v>
      </c>
    </row>
    <row r="2677" spans="1:20" x14ac:dyDescent="0.25">
      <c r="A2677" t="s">
        <v>5814</v>
      </c>
      <c r="B2677" s="1">
        <v>43066</v>
      </c>
      <c r="C2677" s="1">
        <v>43071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8.8000000000000007</v>
      </c>
      <c r="R2677">
        <v>5</v>
      </c>
      <c r="S2677">
        <v>0.2</v>
      </c>
      <c r="T2677">
        <v>0.8</v>
      </c>
    </row>
    <row r="2678" spans="1:20" x14ac:dyDescent="0.25">
      <c r="A2678" t="s">
        <v>5814</v>
      </c>
      <c r="B2678" s="1">
        <v>43066</v>
      </c>
      <c r="C2678" s="1">
        <v>43071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43.6</v>
      </c>
      <c r="R2678">
        <v>1</v>
      </c>
      <c r="S2678">
        <v>0.2</v>
      </c>
      <c r="T2678">
        <v>4.4000000000000004</v>
      </c>
    </row>
    <row r="2679" spans="1:20" x14ac:dyDescent="0.25">
      <c r="A2679" t="s">
        <v>5815</v>
      </c>
      <c r="B2679" s="1">
        <v>41811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11.1</v>
      </c>
      <c r="R2679">
        <v>7</v>
      </c>
      <c r="S2679">
        <v>0.7</v>
      </c>
      <c r="T2679">
        <v>-8.1</v>
      </c>
    </row>
    <row r="2680" spans="1:20" x14ac:dyDescent="0.25">
      <c r="A2680" t="s">
        <v>5815</v>
      </c>
      <c r="B2680" s="1">
        <v>41811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25.2</v>
      </c>
      <c r="R2680">
        <v>2</v>
      </c>
      <c r="S2680">
        <v>0.7</v>
      </c>
      <c r="T2680">
        <v>-16.8</v>
      </c>
    </row>
    <row r="2681" spans="1:20" x14ac:dyDescent="0.25">
      <c r="A2681" t="s">
        <v>5818</v>
      </c>
      <c r="B2681" s="1">
        <v>42756</v>
      </c>
      <c r="C2681" s="1">
        <v>42762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7.1</v>
      </c>
    </row>
    <row r="2682" spans="1:20" x14ac:dyDescent="0.25">
      <c r="A2682" t="s">
        <v>5818</v>
      </c>
      <c r="B2682" s="1">
        <v>42756</v>
      </c>
      <c r="C2682" s="1">
        <v>42762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620</v>
      </c>
      <c r="R2682">
        <v>5</v>
      </c>
      <c r="S2682">
        <v>0</v>
      </c>
      <c r="T2682">
        <v>111.6</v>
      </c>
    </row>
    <row r="2683" spans="1:20" x14ac:dyDescent="0.25">
      <c r="A2683" t="s">
        <v>5818</v>
      </c>
      <c r="B2683" s="1">
        <v>42756</v>
      </c>
      <c r="C2683" s="1">
        <v>42762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</v>
      </c>
      <c r="R2683">
        <v>4</v>
      </c>
      <c r="S2683">
        <v>0</v>
      </c>
      <c r="T2683">
        <v>42.1</v>
      </c>
    </row>
    <row r="2684" spans="1:20" x14ac:dyDescent="0.25">
      <c r="A2684" t="s">
        <v>5818</v>
      </c>
      <c r="B2684" s="1">
        <v>42756</v>
      </c>
      <c r="C2684" s="1">
        <v>42762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351</v>
      </c>
      <c r="R2684">
        <v>3</v>
      </c>
      <c r="S2684">
        <v>0.1</v>
      </c>
      <c r="T2684">
        <v>152.1</v>
      </c>
    </row>
    <row r="2685" spans="1:20" x14ac:dyDescent="0.25">
      <c r="A2685" t="s">
        <v>5818</v>
      </c>
      <c r="B2685" s="1">
        <v>42756</v>
      </c>
      <c r="C2685" s="1">
        <v>42762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165</v>
      </c>
      <c r="R2685">
        <v>1</v>
      </c>
      <c r="S2685">
        <v>0</v>
      </c>
      <c r="T2685">
        <v>49.5</v>
      </c>
    </row>
    <row r="2686" spans="1:20" x14ac:dyDescent="0.25">
      <c r="A2686" t="s">
        <v>5825</v>
      </c>
      <c r="B2686" s="1">
        <v>42915</v>
      </c>
      <c r="C2686" s="1">
        <v>42922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312.60000000000002</v>
      </c>
      <c r="R2686">
        <v>9</v>
      </c>
      <c r="S2686">
        <v>0.2</v>
      </c>
      <c r="T2686">
        <v>101.6</v>
      </c>
    </row>
    <row r="2687" spans="1:20" x14ac:dyDescent="0.25">
      <c r="A2687" t="s">
        <v>5826</v>
      </c>
      <c r="B2687" s="1">
        <v>42619</v>
      </c>
      <c r="C2687" s="1">
        <v>42624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96</v>
      </c>
      <c r="R2687">
        <v>3</v>
      </c>
      <c r="S2687">
        <v>0.2</v>
      </c>
      <c r="T2687">
        <v>30</v>
      </c>
    </row>
    <row r="2688" spans="1:20" x14ac:dyDescent="0.25">
      <c r="A2688" t="s">
        <v>5826</v>
      </c>
      <c r="B2688" s="1">
        <v>42619</v>
      </c>
      <c r="C2688" s="1">
        <v>42624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</v>
      </c>
      <c r="R2688">
        <v>2</v>
      </c>
      <c r="S2688">
        <v>0.7</v>
      </c>
      <c r="T2688">
        <v>-2.5</v>
      </c>
    </row>
    <row r="2689" spans="1:20" x14ac:dyDescent="0.25">
      <c r="A2689" t="s">
        <v>5827</v>
      </c>
      <c r="B2689" s="1">
        <v>42586</v>
      </c>
      <c r="C2689" s="1">
        <v>42587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4</v>
      </c>
      <c r="R2689">
        <v>5</v>
      </c>
      <c r="S2689">
        <v>0.8</v>
      </c>
      <c r="T2689">
        <v>-6.6</v>
      </c>
    </row>
    <row r="2690" spans="1:20" x14ac:dyDescent="0.25">
      <c r="A2690" t="s">
        <v>5830</v>
      </c>
      <c r="B2690" s="1">
        <v>42320</v>
      </c>
      <c r="C2690" s="1">
        <v>42322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7.1</v>
      </c>
    </row>
    <row r="2691" spans="1:20" x14ac:dyDescent="0.25">
      <c r="A2691" t="s">
        <v>5833</v>
      </c>
      <c r="B2691" s="1">
        <v>41820</v>
      </c>
      <c r="C2691" s="1">
        <v>41822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5.3</v>
      </c>
      <c r="R2691">
        <v>4</v>
      </c>
      <c r="S2691">
        <v>0.2</v>
      </c>
      <c r="T2691">
        <v>1.6</v>
      </c>
    </row>
    <row r="2692" spans="1:20" x14ac:dyDescent="0.25">
      <c r="A2692" t="s">
        <v>5834</v>
      </c>
      <c r="B2692" s="1">
        <v>43073</v>
      </c>
      <c r="C2692" s="1">
        <v>43077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5.4</v>
      </c>
      <c r="R2692">
        <v>3</v>
      </c>
      <c r="S2692">
        <v>0.7</v>
      </c>
      <c r="T2692">
        <v>-4.5</v>
      </c>
    </row>
    <row r="2693" spans="1:20" x14ac:dyDescent="0.25">
      <c r="A2693" t="s">
        <v>5835</v>
      </c>
      <c r="B2693" s="1">
        <v>42610</v>
      </c>
      <c r="C2693" s="1">
        <v>42615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15.5</v>
      </c>
      <c r="R2693">
        <v>3</v>
      </c>
      <c r="S2693">
        <v>0.2</v>
      </c>
      <c r="T2693">
        <v>5.6</v>
      </c>
    </row>
    <row r="2694" spans="1:20" x14ac:dyDescent="0.25">
      <c r="A2694" t="s">
        <v>5835</v>
      </c>
      <c r="B2694" s="1">
        <v>42610</v>
      </c>
      <c r="C2694" s="1">
        <v>42615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108.6</v>
      </c>
      <c r="R2694">
        <v>3</v>
      </c>
      <c r="S2694">
        <v>0.2</v>
      </c>
      <c r="T2694">
        <v>8.1</v>
      </c>
    </row>
    <row r="2695" spans="1:20" x14ac:dyDescent="0.25">
      <c r="A2695" t="s">
        <v>5841</v>
      </c>
      <c r="B2695" s="1">
        <v>42391</v>
      </c>
      <c r="C2695" s="1">
        <v>42397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37.4</v>
      </c>
    </row>
    <row r="2696" spans="1:20" x14ac:dyDescent="0.25">
      <c r="A2696" t="s">
        <v>5842</v>
      </c>
      <c r="B2696" s="1">
        <v>41927</v>
      </c>
      <c r="C2696" s="1">
        <v>41932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15.4</v>
      </c>
      <c r="R2696">
        <v>1</v>
      </c>
      <c r="S2696">
        <v>0.2</v>
      </c>
      <c r="T2696">
        <v>4</v>
      </c>
    </row>
    <row r="2697" spans="1:20" x14ac:dyDescent="0.25">
      <c r="A2697" t="s">
        <v>5843</v>
      </c>
      <c r="B2697" s="1">
        <v>42407</v>
      </c>
      <c r="C2697" s="1">
        <v>42409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30.4</v>
      </c>
      <c r="R2697">
        <v>2</v>
      </c>
      <c r="S2697">
        <v>0.2</v>
      </c>
      <c r="T2697">
        <v>10.6</v>
      </c>
    </row>
    <row r="2698" spans="1:20" x14ac:dyDescent="0.25">
      <c r="A2698" t="s">
        <v>5846</v>
      </c>
      <c r="B2698" s="1">
        <v>41716</v>
      </c>
      <c r="C2698" s="1">
        <v>41721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-16.399999999999999</v>
      </c>
    </row>
    <row r="2699" spans="1:20" x14ac:dyDescent="0.25">
      <c r="A2699" t="s">
        <v>5846</v>
      </c>
      <c r="B2699" s="1">
        <v>41716</v>
      </c>
      <c r="C2699" s="1">
        <v>41721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 s="2">
        <v>22638.5</v>
      </c>
      <c r="R2699">
        <v>6</v>
      </c>
      <c r="S2699">
        <v>0.5</v>
      </c>
      <c r="T2699" s="2">
        <v>-1811.1</v>
      </c>
    </row>
    <row r="2700" spans="1:20" x14ac:dyDescent="0.25">
      <c r="A2700" t="s">
        <v>5846</v>
      </c>
      <c r="B2700" s="1">
        <v>41716</v>
      </c>
      <c r="C2700" s="1">
        <v>41721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21.4</v>
      </c>
      <c r="R2700">
        <v>4</v>
      </c>
      <c r="S2700">
        <v>0.2</v>
      </c>
      <c r="T2700">
        <v>7.5</v>
      </c>
    </row>
    <row r="2701" spans="1:20" x14ac:dyDescent="0.25">
      <c r="A2701" t="s">
        <v>5846</v>
      </c>
      <c r="B2701" s="1">
        <v>41716</v>
      </c>
      <c r="C2701" s="1">
        <v>41721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</v>
      </c>
      <c r="R2701">
        <v>3</v>
      </c>
      <c r="S2701">
        <v>0.2</v>
      </c>
      <c r="T2701">
        <v>1</v>
      </c>
    </row>
    <row r="2702" spans="1:20" x14ac:dyDescent="0.25">
      <c r="A2702" t="s">
        <v>5846</v>
      </c>
      <c r="B2702" s="1">
        <v>41716</v>
      </c>
      <c r="C2702" s="1">
        <v>41721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30.8</v>
      </c>
      <c r="R2702">
        <v>2</v>
      </c>
      <c r="S2702">
        <v>0.2</v>
      </c>
      <c r="T2702">
        <v>8.1</v>
      </c>
    </row>
    <row r="2703" spans="1:20" x14ac:dyDescent="0.25">
      <c r="A2703" t="s">
        <v>5846</v>
      </c>
      <c r="B2703" s="1">
        <v>41716</v>
      </c>
      <c r="C2703" s="1">
        <v>41721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18.899999999999999</v>
      </c>
      <c r="R2703">
        <v>3</v>
      </c>
      <c r="S2703">
        <v>0.2</v>
      </c>
      <c r="T2703">
        <v>5.9</v>
      </c>
    </row>
    <row r="2704" spans="1:20" x14ac:dyDescent="0.25">
      <c r="A2704" t="s">
        <v>5846</v>
      </c>
      <c r="B2704" s="1">
        <v>41716</v>
      </c>
      <c r="C2704" s="1">
        <v>41721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122.4</v>
      </c>
      <c r="R2704">
        <v>3</v>
      </c>
      <c r="S2704">
        <v>0.2</v>
      </c>
      <c r="T2704">
        <v>15.3</v>
      </c>
    </row>
    <row r="2705" spans="1:20" x14ac:dyDescent="0.25">
      <c r="A2705" t="s">
        <v>5853</v>
      </c>
      <c r="B2705" s="1">
        <v>41783</v>
      </c>
      <c r="C2705" s="1">
        <v>41789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116.3</v>
      </c>
      <c r="R2705">
        <v>3</v>
      </c>
      <c r="S2705">
        <v>0</v>
      </c>
      <c r="T2705">
        <v>57</v>
      </c>
    </row>
    <row r="2706" spans="1:20" x14ac:dyDescent="0.25">
      <c r="A2706" t="s">
        <v>5856</v>
      </c>
      <c r="B2706" s="1">
        <v>42927</v>
      </c>
      <c r="C2706" s="1">
        <v>42929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</v>
      </c>
    </row>
    <row r="2707" spans="1:20" x14ac:dyDescent="0.25">
      <c r="A2707" t="s">
        <v>5857</v>
      </c>
      <c r="B2707" s="1">
        <v>42902</v>
      </c>
      <c r="C2707" s="1">
        <v>42907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16.7</v>
      </c>
      <c r="R2707">
        <v>2</v>
      </c>
      <c r="S2707">
        <v>0</v>
      </c>
      <c r="T2707">
        <v>4.3</v>
      </c>
    </row>
    <row r="2708" spans="1:20" x14ac:dyDescent="0.25">
      <c r="A2708" t="s">
        <v>5857</v>
      </c>
      <c r="B2708" s="1">
        <v>42902</v>
      </c>
      <c r="C2708" s="1">
        <v>42907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19.399999999999999</v>
      </c>
      <c r="R2708">
        <v>3</v>
      </c>
      <c r="S2708">
        <v>0</v>
      </c>
      <c r="T2708">
        <v>9.3000000000000007</v>
      </c>
    </row>
    <row r="2709" spans="1:20" x14ac:dyDescent="0.25">
      <c r="A2709" t="s">
        <v>5857</v>
      </c>
      <c r="B2709" s="1">
        <v>42902</v>
      </c>
      <c r="C2709" s="1">
        <v>42907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192.2</v>
      </c>
      <c r="R2709">
        <v>4</v>
      </c>
      <c r="S2709">
        <v>0</v>
      </c>
      <c r="T2709">
        <v>92.2</v>
      </c>
    </row>
    <row r="2710" spans="1:20" x14ac:dyDescent="0.25">
      <c r="A2710" t="s">
        <v>5862</v>
      </c>
      <c r="B2710" s="1">
        <v>42034</v>
      </c>
      <c r="C2710" s="1">
        <v>42041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227.4</v>
      </c>
      <c r="R2710">
        <v>7</v>
      </c>
      <c r="S2710">
        <v>0</v>
      </c>
      <c r="T2710">
        <v>81.8</v>
      </c>
    </row>
    <row r="2711" spans="1:20" x14ac:dyDescent="0.25">
      <c r="A2711" t="s">
        <v>5862</v>
      </c>
      <c r="B2711" s="1">
        <v>42034</v>
      </c>
      <c r="C2711" s="1">
        <v>42041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 s="2">
        <v>1920</v>
      </c>
      <c r="R2711">
        <v>3</v>
      </c>
      <c r="S2711">
        <v>0.2</v>
      </c>
      <c r="T2711">
        <v>216</v>
      </c>
    </row>
    <row r="2712" spans="1:20" x14ac:dyDescent="0.25">
      <c r="A2712" t="s">
        <v>5865</v>
      </c>
      <c r="B2712" s="1">
        <v>42349</v>
      </c>
      <c r="C2712" s="1">
        <v>42353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</v>
      </c>
      <c r="R2712">
        <v>2</v>
      </c>
      <c r="S2712">
        <v>0.7</v>
      </c>
      <c r="T2712">
        <v>-9</v>
      </c>
    </row>
    <row r="2713" spans="1:20" x14ac:dyDescent="0.25">
      <c r="A2713" t="s">
        <v>5866</v>
      </c>
      <c r="B2713" s="1">
        <v>43017</v>
      </c>
      <c r="C2713" s="1">
        <v>43019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45.9</v>
      </c>
      <c r="R2713">
        <v>4</v>
      </c>
      <c r="S2713">
        <v>0.2</v>
      </c>
      <c r="T2713">
        <v>9.1999999999999993</v>
      </c>
    </row>
    <row r="2714" spans="1:20" x14ac:dyDescent="0.25">
      <c r="A2714" t="s">
        <v>5867</v>
      </c>
      <c r="B2714" s="1">
        <v>42945</v>
      </c>
      <c r="C2714" s="1">
        <v>42948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</v>
      </c>
      <c r="R2714">
        <v>9</v>
      </c>
      <c r="S2714">
        <v>0</v>
      </c>
      <c r="T2714">
        <v>22.2</v>
      </c>
    </row>
    <row r="2715" spans="1:20" x14ac:dyDescent="0.25">
      <c r="A2715" t="s">
        <v>5868</v>
      </c>
      <c r="B2715" s="1">
        <v>41754</v>
      </c>
      <c r="C2715" s="1">
        <v>41758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302.39999999999998</v>
      </c>
      <c r="R2715">
        <v>3</v>
      </c>
      <c r="S2715">
        <v>0.2</v>
      </c>
      <c r="T2715">
        <v>37.799999999999997</v>
      </c>
    </row>
    <row r="2716" spans="1:20" x14ac:dyDescent="0.25">
      <c r="A2716" t="s">
        <v>5870</v>
      </c>
      <c r="B2716" s="1">
        <v>42339</v>
      </c>
      <c r="C2716" s="1">
        <v>42344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5.6</v>
      </c>
    </row>
    <row r="2717" spans="1:20" x14ac:dyDescent="0.25">
      <c r="A2717" t="s">
        <v>5871</v>
      </c>
      <c r="B2717" s="1">
        <v>41977</v>
      </c>
      <c r="C2717" s="1">
        <v>41981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130</v>
      </c>
      <c r="R2717">
        <v>2</v>
      </c>
      <c r="S2717">
        <v>0</v>
      </c>
      <c r="T2717">
        <v>62.4</v>
      </c>
    </row>
    <row r="2718" spans="1:20" x14ac:dyDescent="0.25">
      <c r="A2718" t="s">
        <v>5874</v>
      </c>
      <c r="B2718" s="1">
        <v>42973</v>
      </c>
      <c r="C2718" s="1">
        <v>42979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72</v>
      </c>
      <c r="R2718">
        <v>2</v>
      </c>
      <c r="S2718">
        <v>0</v>
      </c>
      <c r="T2718">
        <v>15.1</v>
      </c>
    </row>
    <row r="2719" spans="1:20" x14ac:dyDescent="0.25">
      <c r="A2719" t="s">
        <v>5877</v>
      </c>
      <c r="B2719" s="1">
        <v>41889</v>
      </c>
      <c r="C2719" s="1">
        <v>41895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378</v>
      </c>
      <c r="R2719">
        <v>3</v>
      </c>
      <c r="S2719">
        <v>0</v>
      </c>
      <c r="T2719">
        <v>109.6</v>
      </c>
    </row>
    <row r="2720" spans="1:20" x14ac:dyDescent="0.25">
      <c r="A2720" t="s">
        <v>5880</v>
      </c>
      <c r="B2720" s="1">
        <v>43090</v>
      </c>
      <c r="C2720" s="1">
        <v>43096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124.4</v>
      </c>
      <c r="R2720">
        <v>2</v>
      </c>
      <c r="S2720">
        <v>0</v>
      </c>
      <c r="T2720">
        <v>33.6</v>
      </c>
    </row>
    <row r="2721" spans="1:20" x14ac:dyDescent="0.25">
      <c r="A2721" t="s">
        <v>5881</v>
      </c>
      <c r="B2721" s="1">
        <v>41979</v>
      </c>
      <c r="C2721" s="1">
        <v>41981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24</v>
      </c>
      <c r="R2721">
        <v>3</v>
      </c>
      <c r="S2721">
        <v>0.6</v>
      </c>
      <c r="T2721">
        <v>-14.4</v>
      </c>
    </row>
    <row r="2722" spans="1:20" x14ac:dyDescent="0.25">
      <c r="A2722" t="s">
        <v>5882</v>
      </c>
      <c r="B2722" s="1">
        <v>41947</v>
      </c>
      <c r="C2722" s="1">
        <v>41951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8.4</v>
      </c>
      <c r="R2722">
        <v>3</v>
      </c>
      <c r="S2722">
        <v>0.2</v>
      </c>
      <c r="T2722">
        <v>2.7</v>
      </c>
    </row>
    <row r="2723" spans="1:20" x14ac:dyDescent="0.25">
      <c r="A2723" t="s">
        <v>5882</v>
      </c>
      <c r="B2723" s="1">
        <v>41947</v>
      </c>
      <c r="C2723" s="1">
        <v>41951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</v>
      </c>
      <c r="R2723">
        <v>5</v>
      </c>
      <c r="S2723">
        <v>0.2</v>
      </c>
      <c r="T2723">
        <v>5.0999999999999996</v>
      </c>
    </row>
    <row r="2724" spans="1:20" x14ac:dyDescent="0.25">
      <c r="A2724" t="s">
        <v>5883</v>
      </c>
      <c r="B2724" s="1">
        <v>42474</v>
      </c>
      <c r="C2724" s="1">
        <v>42479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12.2</v>
      </c>
    </row>
    <row r="2725" spans="1:20" x14ac:dyDescent="0.25">
      <c r="A2725" t="s">
        <v>5884</v>
      </c>
      <c r="B2725" s="1">
        <v>41916</v>
      </c>
      <c r="C2725" s="1">
        <v>41920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14.5</v>
      </c>
      <c r="R2725">
        <v>5</v>
      </c>
      <c r="S2725">
        <v>0</v>
      </c>
      <c r="T2725">
        <v>6.8</v>
      </c>
    </row>
    <row r="2726" spans="1:20" x14ac:dyDescent="0.25">
      <c r="A2726" t="s">
        <v>5884</v>
      </c>
      <c r="B2726" s="1">
        <v>41916</v>
      </c>
      <c r="C2726" s="1">
        <v>41920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95.7</v>
      </c>
      <c r="R2726">
        <v>2</v>
      </c>
      <c r="S2726">
        <v>0.2</v>
      </c>
      <c r="T2726">
        <v>31.1</v>
      </c>
    </row>
    <row r="2727" spans="1:20" x14ac:dyDescent="0.25">
      <c r="A2727" t="s">
        <v>5887</v>
      </c>
      <c r="B2727" s="1">
        <v>43046</v>
      </c>
      <c r="C2727" s="1">
        <v>43052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360</v>
      </c>
      <c r="R2727">
        <v>5</v>
      </c>
      <c r="S2727">
        <v>0.4</v>
      </c>
      <c r="T2727">
        <v>-72</v>
      </c>
    </row>
    <row r="2728" spans="1:20" x14ac:dyDescent="0.25">
      <c r="A2728" t="s">
        <v>5887</v>
      </c>
      <c r="B2728" s="1">
        <v>43046</v>
      </c>
      <c r="C2728" s="1">
        <v>43052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350.4</v>
      </c>
      <c r="R2728">
        <v>4</v>
      </c>
      <c r="S2728">
        <v>0.4</v>
      </c>
      <c r="T2728">
        <v>-140.1</v>
      </c>
    </row>
    <row r="2729" spans="1:20" x14ac:dyDescent="0.25">
      <c r="A2729" t="s">
        <v>5888</v>
      </c>
      <c r="B2729" s="1">
        <v>43091</v>
      </c>
      <c r="C2729" s="1">
        <v>43093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</v>
      </c>
      <c r="R2729">
        <v>1</v>
      </c>
      <c r="S2729">
        <v>0.7</v>
      </c>
      <c r="T2729">
        <v>-1.3</v>
      </c>
    </row>
    <row r="2730" spans="1:20" x14ac:dyDescent="0.25">
      <c r="A2730" t="s">
        <v>5888</v>
      </c>
      <c r="B2730" s="1">
        <v>43091</v>
      </c>
      <c r="C2730" s="1">
        <v>43093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630</v>
      </c>
      <c r="R2730">
        <v>7</v>
      </c>
      <c r="S2730">
        <v>0.4</v>
      </c>
      <c r="T2730">
        <v>94.5</v>
      </c>
    </row>
    <row r="2731" spans="1:20" x14ac:dyDescent="0.25">
      <c r="A2731" t="s">
        <v>5889</v>
      </c>
      <c r="B2731" s="1">
        <v>42779</v>
      </c>
      <c r="C2731" s="1">
        <v>42785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</v>
      </c>
      <c r="R2731">
        <v>3</v>
      </c>
      <c r="S2731">
        <v>0</v>
      </c>
      <c r="T2731">
        <v>1.8</v>
      </c>
    </row>
    <row r="2732" spans="1:20" x14ac:dyDescent="0.25">
      <c r="A2732" t="s">
        <v>5889</v>
      </c>
      <c r="B2732" s="1">
        <v>42779</v>
      </c>
      <c r="C2732" s="1">
        <v>42785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800</v>
      </c>
      <c r="R2732">
        <v>4</v>
      </c>
      <c r="S2732">
        <v>0</v>
      </c>
      <c r="T2732">
        <v>344</v>
      </c>
    </row>
    <row r="2733" spans="1:20" x14ac:dyDescent="0.25">
      <c r="A2733" t="s">
        <v>5889</v>
      </c>
      <c r="B2733" s="1">
        <v>42779</v>
      </c>
      <c r="C2733" s="1">
        <v>42785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</v>
      </c>
      <c r="R2733">
        <v>1</v>
      </c>
      <c r="S2733">
        <v>0</v>
      </c>
      <c r="T2733">
        <v>21.5</v>
      </c>
    </row>
    <row r="2734" spans="1:20" x14ac:dyDescent="0.25">
      <c r="A2734" t="s">
        <v>5892</v>
      </c>
      <c r="B2734" s="1">
        <v>41822</v>
      </c>
      <c r="C2734" s="1">
        <v>41826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74</v>
      </c>
      <c r="R2734">
        <v>2</v>
      </c>
      <c r="S2734">
        <v>0</v>
      </c>
      <c r="T2734">
        <v>20</v>
      </c>
    </row>
    <row r="2735" spans="1:20" x14ac:dyDescent="0.25">
      <c r="A2735" t="s">
        <v>5892</v>
      </c>
      <c r="B2735" s="1">
        <v>41822</v>
      </c>
      <c r="C2735" s="1">
        <v>41826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5.6</v>
      </c>
      <c r="R2735">
        <v>1</v>
      </c>
      <c r="S2735">
        <v>0</v>
      </c>
      <c r="T2735">
        <v>2.2000000000000002</v>
      </c>
    </row>
    <row r="2736" spans="1:20" x14ac:dyDescent="0.25">
      <c r="A2736" t="s">
        <v>5893</v>
      </c>
      <c r="B2736" s="1">
        <v>42056</v>
      </c>
      <c r="C2736" s="1">
        <v>42058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</v>
      </c>
      <c r="R2736">
        <v>4</v>
      </c>
      <c r="S2736">
        <v>0</v>
      </c>
      <c r="T2736">
        <v>23.1</v>
      </c>
    </row>
    <row r="2737" spans="1:20" x14ac:dyDescent="0.25">
      <c r="A2737" t="s">
        <v>5895</v>
      </c>
      <c r="B2737" s="1">
        <v>42321</v>
      </c>
      <c r="C2737" s="1">
        <v>42327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378</v>
      </c>
      <c r="R2737">
        <v>3</v>
      </c>
      <c r="S2737">
        <v>0</v>
      </c>
      <c r="T2737">
        <v>94.5</v>
      </c>
    </row>
    <row r="2738" spans="1:20" x14ac:dyDescent="0.25">
      <c r="A2738" t="s">
        <v>5895</v>
      </c>
      <c r="B2738" s="1">
        <v>42321</v>
      </c>
      <c r="C2738" s="1">
        <v>42327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42.3</v>
      </c>
      <c r="R2738">
        <v>7</v>
      </c>
      <c r="S2738">
        <v>0</v>
      </c>
      <c r="T2738">
        <v>19.899999999999999</v>
      </c>
    </row>
    <row r="2739" spans="1:20" x14ac:dyDescent="0.25">
      <c r="A2739" t="s">
        <v>5895</v>
      </c>
      <c r="B2739" s="1">
        <v>42321</v>
      </c>
      <c r="C2739" s="1">
        <v>42327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300</v>
      </c>
      <c r="R2739">
        <v>3</v>
      </c>
      <c r="S2739">
        <v>0</v>
      </c>
      <c r="T2739">
        <v>57</v>
      </c>
    </row>
    <row r="2740" spans="1:20" x14ac:dyDescent="0.25">
      <c r="A2740" t="s">
        <v>5895</v>
      </c>
      <c r="B2740" s="1">
        <v>42321</v>
      </c>
      <c r="C2740" s="1">
        <v>42327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90</v>
      </c>
      <c r="R2740">
        <v>2</v>
      </c>
      <c r="S2740">
        <v>0</v>
      </c>
      <c r="T2740">
        <v>43.2</v>
      </c>
    </row>
    <row r="2741" spans="1:20" x14ac:dyDescent="0.25">
      <c r="A2741" t="s">
        <v>5898</v>
      </c>
      <c r="B2741" s="1">
        <v>42841</v>
      </c>
      <c r="C2741" s="1">
        <v>42843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</v>
      </c>
      <c r="R2741">
        <v>4</v>
      </c>
      <c r="S2741">
        <v>0</v>
      </c>
      <c r="T2741">
        <v>9.5</v>
      </c>
    </row>
    <row r="2742" spans="1:20" x14ac:dyDescent="0.25">
      <c r="A2742" t="s">
        <v>5898</v>
      </c>
      <c r="B2742" s="1">
        <v>42841</v>
      </c>
      <c r="C2742" s="1">
        <v>42843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26</v>
      </c>
      <c r="R2742">
        <v>2</v>
      </c>
      <c r="S2742">
        <v>0</v>
      </c>
      <c r="T2742">
        <v>1.6</v>
      </c>
    </row>
    <row r="2743" spans="1:20" x14ac:dyDescent="0.25">
      <c r="A2743" t="s">
        <v>5904</v>
      </c>
      <c r="B2743" s="1">
        <v>42425</v>
      </c>
      <c r="C2743" s="1">
        <v>42427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</v>
      </c>
      <c r="R2743">
        <v>5</v>
      </c>
      <c r="S2743">
        <v>0.2</v>
      </c>
      <c r="T2743">
        <v>17.5</v>
      </c>
    </row>
    <row r="2744" spans="1:20" x14ac:dyDescent="0.25">
      <c r="A2744" t="s">
        <v>5905</v>
      </c>
      <c r="B2744" s="1">
        <v>41947</v>
      </c>
      <c r="C2744" s="1">
        <v>41951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35.299999999999997</v>
      </c>
      <c r="R2744">
        <v>2</v>
      </c>
      <c r="S2744">
        <v>0</v>
      </c>
      <c r="T2744">
        <v>13.4</v>
      </c>
    </row>
    <row r="2745" spans="1:20" x14ac:dyDescent="0.25">
      <c r="A2745" t="s">
        <v>5908</v>
      </c>
      <c r="B2745" s="1">
        <v>42175</v>
      </c>
      <c r="C2745" s="1">
        <v>42180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257.60000000000002</v>
      </c>
      <c r="R2745">
        <v>6</v>
      </c>
      <c r="S2745">
        <v>0</v>
      </c>
      <c r="T2745">
        <v>100.5</v>
      </c>
    </row>
    <row r="2746" spans="1:20" x14ac:dyDescent="0.25">
      <c r="A2746" t="s">
        <v>5908</v>
      </c>
      <c r="B2746" s="1">
        <v>42175</v>
      </c>
      <c r="C2746" s="1">
        <v>42180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126</v>
      </c>
      <c r="R2746">
        <v>3</v>
      </c>
      <c r="S2746">
        <v>0.2</v>
      </c>
      <c r="T2746">
        <v>47.2</v>
      </c>
    </row>
    <row r="2747" spans="1:20" x14ac:dyDescent="0.25">
      <c r="A2747" t="s">
        <v>5909</v>
      </c>
      <c r="B2747" s="1">
        <v>42954</v>
      </c>
      <c r="C2747" s="1">
        <v>42958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80</v>
      </c>
      <c r="R2747">
        <v>1</v>
      </c>
      <c r="S2747">
        <v>0.2</v>
      </c>
      <c r="T2747">
        <v>22</v>
      </c>
    </row>
    <row r="2748" spans="1:20" x14ac:dyDescent="0.25">
      <c r="A2748" t="s">
        <v>5910</v>
      </c>
      <c r="B2748" s="1">
        <v>41771</v>
      </c>
      <c r="C2748" s="1">
        <v>41776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700.1</v>
      </c>
      <c r="R2748">
        <v>3</v>
      </c>
      <c r="S2748">
        <v>0.3</v>
      </c>
      <c r="T2748">
        <v>-130</v>
      </c>
    </row>
    <row r="2749" spans="1:20" x14ac:dyDescent="0.25">
      <c r="A2749" t="s">
        <v>5911</v>
      </c>
      <c r="B2749" s="1">
        <v>42330</v>
      </c>
      <c r="C2749" s="1">
        <v>42334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27.2</v>
      </c>
      <c r="R2749">
        <v>4</v>
      </c>
      <c r="S2749">
        <v>0.2</v>
      </c>
      <c r="T2749">
        <v>-1.4</v>
      </c>
    </row>
    <row r="2750" spans="1:20" x14ac:dyDescent="0.25">
      <c r="A2750" t="s">
        <v>5915</v>
      </c>
      <c r="B2750" s="1">
        <v>42342</v>
      </c>
      <c r="C2750" s="1">
        <v>42346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8.1999999999999993</v>
      </c>
      <c r="R2750">
        <v>3</v>
      </c>
      <c r="S2750">
        <v>0.7</v>
      </c>
      <c r="T2750">
        <v>-6</v>
      </c>
    </row>
    <row r="2751" spans="1:20" x14ac:dyDescent="0.25">
      <c r="A2751" t="s">
        <v>5918</v>
      </c>
      <c r="B2751" s="1">
        <v>41798</v>
      </c>
      <c r="C2751" s="1">
        <v>41804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585.6</v>
      </c>
      <c r="R2751">
        <v>3</v>
      </c>
      <c r="S2751">
        <v>0.2</v>
      </c>
      <c r="T2751">
        <v>73.2</v>
      </c>
    </row>
    <row r="2752" spans="1:20" x14ac:dyDescent="0.25">
      <c r="A2752" t="s">
        <v>5921</v>
      </c>
      <c r="B2752" s="1">
        <v>41859</v>
      </c>
      <c r="C2752" s="1">
        <v>41862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423.3</v>
      </c>
      <c r="R2752">
        <v>11</v>
      </c>
      <c r="S2752">
        <v>0</v>
      </c>
      <c r="T2752">
        <v>110.1</v>
      </c>
    </row>
    <row r="2753" spans="1:20" x14ac:dyDescent="0.25">
      <c r="A2753" t="s">
        <v>5925</v>
      </c>
      <c r="B2753" s="1">
        <v>41785</v>
      </c>
      <c r="C2753" s="1">
        <v>41789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225.3</v>
      </c>
      <c r="R2753">
        <v>2</v>
      </c>
      <c r="S2753">
        <v>0.2</v>
      </c>
      <c r="T2753">
        <v>22.5</v>
      </c>
    </row>
    <row r="2754" spans="1:20" x14ac:dyDescent="0.25">
      <c r="A2754" t="s">
        <v>5926</v>
      </c>
      <c r="B2754" s="1">
        <v>42111</v>
      </c>
      <c r="C2754" s="1">
        <v>42115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5.6</v>
      </c>
      <c r="R2754">
        <v>2</v>
      </c>
      <c r="S2754">
        <v>0</v>
      </c>
      <c r="T2754">
        <v>2.2000000000000002</v>
      </c>
    </row>
    <row r="2755" spans="1:20" x14ac:dyDescent="0.25">
      <c r="A2755" t="s">
        <v>5926</v>
      </c>
      <c r="B2755" s="1">
        <v>42111</v>
      </c>
      <c r="C2755" s="1">
        <v>42115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323.39999999999998</v>
      </c>
      <c r="R2755">
        <v>3</v>
      </c>
      <c r="S2755">
        <v>0</v>
      </c>
      <c r="T2755">
        <v>129.30000000000001</v>
      </c>
    </row>
    <row r="2756" spans="1:20" x14ac:dyDescent="0.25">
      <c r="A2756" t="s">
        <v>5926</v>
      </c>
      <c r="B2756" s="1">
        <v>42111</v>
      </c>
      <c r="C2756" s="1">
        <v>42115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784</v>
      </c>
      <c r="R2756">
        <v>5</v>
      </c>
      <c r="S2756">
        <v>0.2</v>
      </c>
      <c r="T2756">
        <v>68.599999999999994</v>
      </c>
    </row>
    <row r="2757" spans="1:20" x14ac:dyDescent="0.25">
      <c r="A2757" t="s">
        <v>5926</v>
      </c>
      <c r="B2757" s="1">
        <v>42111</v>
      </c>
      <c r="C2757" s="1">
        <v>42115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 s="2">
        <v>1447.7</v>
      </c>
      <c r="R2757">
        <v>5</v>
      </c>
      <c r="S2757">
        <v>0</v>
      </c>
      <c r="T2757">
        <v>419.8</v>
      </c>
    </row>
    <row r="2758" spans="1:20" x14ac:dyDescent="0.25">
      <c r="A2758" t="s">
        <v>5926</v>
      </c>
      <c r="B2758" s="1">
        <v>42111</v>
      </c>
      <c r="C2758" s="1">
        <v>42115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12</v>
      </c>
      <c r="R2758">
        <v>2</v>
      </c>
      <c r="S2758">
        <v>0</v>
      </c>
      <c r="T2758">
        <v>5.9</v>
      </c>
    </row>
    <row r="2759" spans="1:20" x14ac:dyDescent="0.25">
      <c r="A2759" t="s">
        <v>5929</v>
      </c>
      <c r="B2759" s="1">
        <v>42532</v>
      </c>
      <c r="C2759" s="1">
        <v>42534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240</v>
      </c>
      <c r="R2759">
        <v>3</v>
      </c>
      <c r="S2759">
        <v>0</v>
      </c>
      <c r="T2759">
        <v>72</v>
      </c>
    </row>
    <row r="2760" spans="1:20" x14ac:dyDescent="0.25">
      <c r="A2760" t="s">
        <v>5930</v>
      </c>
      <c r="B2760" s="1">
        <v>42440</v>
      </c>
      <c r="C2760" s="1">
        <v>42444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76.900000000000006</v>
      </c>
      <c r="R2760">
        <v>4</v>
      </c>
      <c r="S2760">
        <v>0</v>
      </c>
      <c r="T2760">
        <v>31.5</v>
      </c>
    </row>
    <row r="2761" spans="1:20" x14ac:dyDescent="0.25">
      <c r="A2761" t="s">
        <v>5930</v>
      </c>
      <c r="B2761" s="1">
        <v>42440</v>
      </c>
      <c r="C2761" s="1">
        <v>42444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</v>
      </c>
      <c r="R2761">
        <v>4</v>
      </c>
      <c r="S2761">
        <v>0</v>
      </c>
      <c r="T2761">
        <v>125.1</v>
      </c>
    </row>
    <row r="2762" spans="1:20" x14ac:dyDescent="0.25">
      <c r="A2762" t="s">
        <v>5933</v>
      </c>
      <c r="B2762" s="1">
        <v>41785</v>
      </c>
      <c r="C2762" s="1">
        <v>41788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</v>
      </c>
    </row>
    <row r="2763" spans="1:20" x14ac:dyDescent="0.25">
      <c r="A2763" t="s">
        <v>5936</v>
      </c>
      <c r="B2763" s="1">
        <v>43020</v>
      </c>
      <c r="C2763" s="1">
        <v>43022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1</v>
      </c>
      <c r="R2763">
        <v>1</v>
      </c>
      <c r="S2763">
        <v>0</v>
      </c>
      <c r="T2763">
        <v>0.4</v>
      </c>
    </row>
    <row r="2764" spans="1:20" x14ac:dyDescent="0.25">
      <c r="A2764" t="s">
        <v>5936</v>
      </c>
      <c r="B2764" s="1">
        <v>43020</v>
      </c>
      <c r="C2764" s="1">
        <v>43022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</v>
      </c>
      <c r="R2764">
        <v>5</v>
      </c>
      <c r="S2764">
        <v>0.2</v>
      </c>
      <c r="T2764">
        <v>36.9</v>
      </c>
    </row>
    <row r="2765" spans="1:20" x14ac:dyDescent="0.25">
      <c r="A2765" t="s">
        <v>5939</v>
      </c>
      <c r="B2765" s="1">
        <v>42908</v>
      </c>
      <c r="C2765" s="1">
        <v>42914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</v>
      </c>
      <c r="R2765">
        <v>3</v>
      </c>
      <c r="S2765">
        <v>0.7</v>
      </c>
      <c r="T2765">
        <v>-7.6</v>
      </c>
    </row>
    <row r="2766" spans="1:20" x14ac:dyDescent="0.25">
      <c r="A2766" t="s">
        <v>5939</v>
      </c>
      <c r="B2766" s="1">
        <v>42908</v>
      </c>
      <c r="C2766" s="1">
        <v>42914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31.2</v>
      </c>
      <c r="R2766">
        <v>5</v>
      </c>
      <c r="S2766">
        <v>0.7</v>
      </c>
      <c r="T2766">
        <v>-23.9</v>
      </c>
    </row>
    <row r="2767" spans="1:20" x14ac:dyDescent="0.25">
      <c r="A2767" t="s">
        <v>5939</v>
      </c>
      <c r="B2767" s="1">
        <v>42908</v>
      </c>
      <c r="C2767" s="1">
        <v>42914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</v>
      </c>
      <c r="R2767">
        <v>2</v>
      </c>
      <c r="S2767">
        <v>0.2</v>
      </c>
      <c r="T2767">
        <v>0.7</v>
      </c>
    </row>
    <row r="2768" spans="1:20" x14ac:dyDescent="0.25">
      <c r="A2768" t="s">
        <v>5944</v>
      </c>
      <c r="B2768" s="1">
        <v>42750</v>
      </c>
      <c r="C2768" s="1">
        <v>42753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34.4</v>
      </c>
      <c r="R2768">
        <v>1</v>
      </c>
      <c r="S2768">
        <v>0.2</v>
      </c>
      <c r="T2768">
        <v>3.9</v>
      </c>
    </row>
    <row r="2769" spans="1:20" x14ac:dyDescent="0.25">
      <c r="A2769" t="s">
        <v>5944</v>
      </c>
      <c r="B2769" s="1">
        <v>42750</v>
      </c>
      <c r="C2769" s="1">
        <v>42753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 s="2">
        <v>1924.2</v>
      </c>
      <c r="R2769">
        <v>8</v>
      </c>
      <c r="S2769">
        <v>0.2</v>
      </c>
      <c r="T2769">
        <v>312.7</v>
      </c>
    </row>
    <row r="2770" spans="1:20" x14ac:dyDescent="0.25">
      <c r="A2770" t="s">
        <v>5947</v>
      </c>
      <c r="B2770" s="1">
        <v>42096</v>
      </c>
      <c r="C2770" s="1">
        <v>42101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32.200000000000003</v>
      </c>
      <c r="R2770">
        <v>2</v>
      </c>
      <c r="S2770">
        <v>0.8</v>
      </c>
      <c r="T2770">
        <v>-80.5</v>
      </c>
    </row>
    <row r="2771" spans="1:20" x14ac:dyDescent="0.25">
      <c r="A2771" t="s">
        <v>5947</v>
      </c>
      <c r="B2771" s="1">
        <v>42096</v>
      </c>
      <c r="C2771" s="1">
        <v>42101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</v>
      </c>
      <c r="R2771">
        <v>7</v>
      </c>
      <c r="S2771">
        <v>0.2</v>
      </c>
      <c r="T2771">
        <v>-0.6</v>
      </c>
    </row>
    <row r="2772" spans="1:20" x14ac:dyDescent="0.25">
      <c r="A2772" t="s">
        <v>5947</v>
      </c>
      <c r="B2772" s="1">
        <v>42096</v>
      </c>
      <c r="C2772" s="1">
        <v>42101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48</v>
      </c>
      <c r="R2772">
        <v>3</v>
      </c>
      <c r="S2772">
        <v>0.2</v>
      </c>
      <c r="T2772">
        <v>1.8</v>
      </c>
    </row>
    <row r="2773" spans="1:20" x14ac:dyDescent="0.25">
      <c r="A2773" t="s">
        <v>5952</v>
      </c>
      <c r="B2773" s="1">
        <v>42616</v>
      </c>
      <c r="C2773" s="1">
        <v>42623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14.2</v>
      </c>
    </row>
    <row r="2774" spans="1:20" x14ac:dyDescent="0.25">
      <c r="A2774" t="s">
        <v>5954</v>
      </c>
      <c r="B2774" s="1">
        <v>43079</v>
      </c>
      <c r="C2774" s="1">
        <v>43081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19.100000000000001</v>
      </c>
      <c r="R2774">
        <v>3</v>
      </c>
      <c r="S2774">
        <v>0.2</v>
      </c>
      <c r="T2774">
        <v>5.7</v>
      </c>
    </row>
    <row r="2775" spans="1:20" x14ac:dyDescent="0.25">
      <c r="A2775" t="s">
        <v>5955</v>
      </c>
      <c r="B2775" s="1">
        <v>42696</v>
      </c>
      <c r="C2775" s="1">
        <v>42700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</v>
      </c>
      <c r="R2775">
        <v>3</v>
      </c>
      <c r="S2775">
        <v>0</v>
      </c>
      <c r="T2775">
        <v>24.2</v>
      </c>
    </row>
    <row r="2776" spans="1:20" x14ac:dyDescent="0.25">
      <c r="A2776" t="s">
        <v>5956</v>
      </c>
      <c r="B2776" s="1">
        <v>43050</v>
      </c>
      <c r="C2776" s="1">
        <v>43057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10.4</v>
      </c>
      <c r="R2776">
        <v>2</v>
      </c>
      <c r="S2776">
        <v>0.2</v>
      </c>
      <c r="T2776">
        <v>3.6</v>
      </c>
    </row>
    <row r="2777" spans="1:20" x14ac:dyDescent="0.25">
      <c r="A2777" t="s">
        <v>5957</v>
      </c>
      <c r="B2777" s="1">
        <v>42664</v>
      </c>
      <c r="C2777" s="1">
        <v>42668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</v>
      </c>
      <c r="R2777">
        <v>3</v>
      </c>
      <c r="S2777">
        <v>0</v>
      </c>
      <c r="T2777">
        <v>1.5</v>
      </c>
    </row>
    <row r="2778" spans="1:20" x14ac:dyDescent="0.25">
      <c r="A2778" t="s">
        <v>5958</v>
      </c>
      <c r="B2778" s="1">
        <v>42359</v>
      </c>
      <c r="C2778" s="1">
        <v>42363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61</v>
      </c>
      <c r="R2778">
        <v>7</v>
      </c>
      <c r="S2778">
        <v>0.2</v>
      </c>
      <c r="T2778">
        <v>4.5999999999999996</v>
      </c>
    </row>
    <row r="2779" spans="1:20" x14ac:dyDescent="0.25">
      <c r="A2779" t="s">
        <v>5959</v>
      </c>
      <c r="B2779" s="1">
        <v>42202</v>
      </c>
      <c r="C2779" s="1">
        <v>42204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195.5</v>
      </c>
      <c r="R2779">
        <v>2</v>
      </c>
      <c r="S2779">
        <v>0.2</v>
      </c>
      <c r="T2779">
        <v>-13.8</v>
      </c>
    </row>
    <row r="2780" spans="1:20" x14ac:dyDescent="0.25">
      <c r="A2780" t="s">
        <v>5961</v>
      </c>
      <c r="B2780" s="1">
        <v>42855</v>
      </c>
      <c r="C2780" s="1">
        <v>42860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23.7</v>
      </c>
      <c r="R2780">
        <v>8</v>
      </c>
      <c r="S2780">
        <v>0.2</v>
      </c>
      <c r="T2780">
        <v>6.2</v>
      </c>
    </row>
    <row r="2781" spans="1:20" x14ac:dyDescent="0.25">
      <c r="A2781" t="s">
        <v>5961</v>
      </c>
      <c r="B2781" s="1">
        <v>42855</v>
      </c>
      <c r="C2781" s="1">
        <v>42860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2.4</v>
      </c>
      <c r="R2781">
        <v>3</v>
      </c>
      <c r="S2781">
        <v>0.2</v>
      </c>
      <c r="T2781">
        <v>0.7</v>
      </c>
    </row>
    <row r="2782" spans="1:20" x14ac:dyDescent="0.25">
      <c r="A2782" t="s">
        <v>5965</v>
      </c>
      <c r="B2782" s="1">
        <v>42861</v>
      </c>
      <c r="C2782" s="1">
        <v>42863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 t="s">
        <v>5966</v>
      </c>
      <c r="B2783" s="1">
        <v>43059</v>
      </c>
      <c r="C2783" s="1">
        <v>43066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9.6999999999999993</v>
      </c>
    </row>
    <row r="2784" spans="1:20" x14ac:dyDescent="0.25">
      <c r="A2784" t="s">
        <v>5967</v>
      </c>
      <c r="B2784" s="1">
        <v>42685</v>
      </c>
      <c r="C2784" s="1">
        <v>42690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258</v>
      </c>
      <c r="R2784">
        <v>2</v>
      </c>
      <c r="S2784">
        <v>0</v>
      </c>
      <c r="T2784">
        <v>74.8</v>
      </c>
    </row>
    <row r="2785" spans="1:20" x14ac:dyDescent="0.25">
      <c r="A2785" t="s">
        <v>5968</v>
      </c>
      <c r="B2785" s="1">
        <v>42679</v>
      </c>
      <c r="C2785" s="1">
        <v>42684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24</v>
      </c>
      <c r="R2785">
        <v>2</v>
      </c>
      <c r="S2785">
        <v>0.4</v>
      </c>
      <c r="T2785">
        <v>-16</v>
      </c>
    </row>
    <row r="2786" spans="1:20" x14ac:dyDescent="0.25">
      <c r="A2786" t="s">
        <v>5971</v>
      </c>
      <c r="B2786" s="1">
        <v>42652</v>
      </c>
      <c r="C2786" s="1">
        <v>42658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24</v>
      </c>
      <c r="R2786">
        <v>4</v>
      </c>
      <c r="S2786">
        <v>0.4</v>
      </c>
      <c r="T2786">
        <v>-15.6</v>
      </c>
    </row>
    <row r="2787" spans="1:20" x14ac:dyDescent="0.25">
      <c r="A2787" t="s">
        <v>5972</v>
      </c>
      <c r="B2787" s="1">
        <v>42268</v>
      </c>
      <c r="C2787" s="1">
        <v>42270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</v>
      </c>
      <c r="R2787">
        <v>4</v>
      </c>
      <c r="S2787">
        <v>0.2</v>
      </c>
      <c r="T2787">
        <v>0</v>
      </c>
    </row>
    <row r="2788" spans="1:20" x14ac:dyDescent="0.25">
      <c r="A2788" t="s">
        <v>5972</v>
      </c>
      <c r="B2788" s="1">
        <v>42268</v>
      </c>
      <c r="C2788" s="1">
        <v>42270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</v>
      </c>
    </row>
    <row r="2789" spans="1:20" x14ac:dyDescent="0.25">
      <c r="A2789" t="s">
        <v>5975</v>
      </c>
      <c r="B2789" s="1">
        <v>41975</v>
      </c>
      <c r="C2789" s="1">
        <v>41979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58.4</v>
      </c>
      <c r="R2789">
        <v>5</v>
      </c>
      <c r="S2789">
        <v>0.6</v>
      </c>
      <c r="T2789">
        <v>-24.8</v>
      </c>
    </row>
    <row r="2790" spans="1:20" x14ac:dyDescent="0.25">
      <c r="A2790" t="s">
        <v>5975</v>
      </c>
      <c r="B2790" s="1">
        <v>41975</v>
      </c>
      <c r="C2790" s="1">
        <v>41979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16.5</v>
      </c>
      <c r="R2790">
        <v>7</v>
      </c>
      <c r="S2790">
        <v>0.2</v>
      </c>
      <c r="T2790">
        <v>1.4</v>
      </c>
    </row>
    <row r="2791" spans="1:20" x14ac:dyDescent="0.25">
      <c r="A2791" t="s">
        <v>5975</v>
      </c>
      <c r="B2791" s="1">
        <v>41975</v>
      </c>
      <c r="C2791" s="1">
        <v>41979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40</v>
      </c>
      <c r="R2791">
        <v>5</v>
      </c>
      <c r="S2791">
        <v>0.6</v>
      </c>
      <c r="T2791">
        <v>-24</v>
      </c>
    </row>
    <row r="2792" spans="1:20" x14ac:dyDescent="0.25">
      <c r="A2792" t="s">
        <v>5977</v>
      </c>
      <c r="B2792" s="1">
        <v>41903</v>
      </c>
      <c r="C2792" s="1">
        <v>41904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26</v>
      </c>
      <c r="R2792">
        <v>2</v>
      </c>
      <c r="S2792">
        <v>0</v>
      </c>
      <c r="T2792">
        <v>7.5</v>
      </c>
    </row>
    <row r="2793" spans="1:20" x14ac:dyDescent="0.25">
      <c r="A2793" t="s">
        <v>5977</v>
      </c>
      <c r="B2793" s="1">
        <v>41903</v>
      </c>
      <c r="C2793" s="1">
        <v>41904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36.299999999999997</v>
      </c>
      <c r="R2793">
        <v>3</v>
      </c>
      <c r="S2793">
        <v>0</v>
      </c>
      <c r="T2793">
        <v>10.9</v>
      </c>
    </row>
    <row r="2794" spans="1:20" x14ac:dyDescent="0.25">
      <c r="A2794" t="s">
        <v>5977</v>
      </c>
      <c r="B2794" s="1">
        <v>41903</v>
      </c>
      <c r="C2794" s="1">
        <v>41904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6.5</v>
      </c>
      <c r="R2794">
        <v>1</v>
      </c>
      <c r="S2794">
        <v>0</v>
      </c>
      <c r="T2794">
        <v>3.1</v>
      </c>
    </row>
    <row r="2795" spans="1:20" x14ac:dyDescent="0.25">
      <c r="A2795" t="s">
        <v>5978</v>
      </c>
      <c r="B2795" s="1">
        <v>41741</v>
      </c>
      <c r="C2795" s="1">
        <v>41746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 s="2">
        <v>1075.0999999999999</v>
      </c>
      <c r="R2795">
        <v>14</v>
      </c>
      <c r="S2795">
        <v>0.2</v>
      </c>
      <c r="T2795">
        <v>94.1</v>
      </c>
    </row>
    <row r="2796" spans="1:20" x14ac:dyDescent="0.25">
      <c r="A2796" t="s">
        <v>5978</v>
      </c>
      <c r="B2796" s="1">
        <v>41741</v>
      </c>
      <c r="C2796" s="1">
        <v>41746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438.4</v>
      </c>
      <c r="R2796">
        <v>4</v>
      </c>
      <c r="S2796">
        <v>0.2</v>
      </c>
      <c r="T2796">
        <v>38.4</v>
      </c>
    </row>
    <row r="2797" spans="1:20" x14ac:dyDescent="0.25">
      <c r="A2797" t="s">
        <v>5978</v>
      </c>
      <c r="B2797" s="1">
        <v>41741</v>
      </c>
      <c r="C2797" s="1">
        <v>41746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18.100000000000001</v>
      </c>
      <c r="R2797">
        <v>7</v>
      </c>
      <c r="S2797">
        <v>0.2</v>
      </c>
      <c r="T2797">
        <v>6.6</v>
      </c>
    </row>
    <row r="2798" spans="1:20" x14ac:dyDescent="0.25">
      <c r="A2798" t="s">
        <v>5978</v>
      </c>
      <c r="B2798" s="1">
        <v>41741</v>
      </c>
      <c r="C2798" s="1">
        <v>41746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308.5</v>
      </c>
      <c r="R2798">
        <v>3</v>
      </c>
      <c r="S2798">
        <v>0.2</v>
      </c>
      <c r="T2798">
        <v>-18.100000000000001</v>
      </c>
    </row>
    <row r="2799" spans="1:20" x14ac:dyDescent="0.25">
      <c r="A2799" t="s">
        <v>5980</v>
      </c>
      <c r="B2799" s="1">
        <v>43028</v>
      </c>
      <c r="C2799" s="1">
        <v>43035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13.4</v>
      </c>
      <c r="R2799">
        <v>4</v>
      </c>
      <c r="S2799">
        <v>0</v>
      </c>
      <c r="T2799">
        <v>4.0999999999999996</v>
      </c>
    </row>
    <row r="2800" spans="1:20" x14ac:dyDescent="0.25">
      <c r="A2800" t="s">
        <v>5980</v>
      </c>
      <c r="B2800" s="1">
        <v>43028</v>
      </c>
      <c r="C2800" s="1">
        <v>43035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40</v>
      </c>
      <c r="R2800">
        <v>2</v>
      </c>
      <c r="S2800">
        <v>0</v>
      </c>
      <c r="T2800">
        <v>18.8</v>
      </c>
    </row>
    <row r="2801" spans="1:20" x14ac:dyDescent="0.25">
      <c r="A2801" t="s">
        <v>5980</v>
      </c>
      <c r="B2801" s="1">
        <v>43028</v>
      </c>
      <c r="C2801" s="1">
        <v>43035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145.9</v>
      </c>
      <c r="R2801">
        <v>5</v>
      </c>
      <c r="S2801">
        <v>0</v>
      </c>
      <c r="T2801">
        <v>70</v>
      </c>
    </row>
    <row r="2802" spans="1:20" x14ac:dyDescent="0.25">
      <c r="A2802" t="s">
        <v>5981</v>
      </c>
      <c r="B2802" s="1">
        <v>42668</v>
      </c>
      <c r="C2802" s="1">
        <v>42671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784</v>
      </c>
      <c r="R2802">
        <v>5</v>
      </c>
      <c r="S2802">
        <v>0.2</v>
      </c>
      <c r="T2802">
        <v>78.400000000000006</v>
      </c>
    </row>
    <row r="2803" spans="1:20" x14ac:dyDescent="0.25">
      <c r="A2803" t="s">
        <v>5982</v>
      </c>
      <c r="B2803" s="1">
        <v>42309</v>
      </c>
      <c r="C2803" s="1">
        <v>42312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7.9</v>
      </c>
      <c r="R2803">
        <v>1</v>
      </c>
      <c r="S2803">
        <v>0.2</v>
      </c>
      <c r="T2803">
        <v>1.8</v>
      </c>
    </row>
    <row r="2804" spans="1:20" x14ac:dyDescent="0.25">
      <c r="A2804" t="s">
        <v>5983</v>
      </c>
      <c r="B2804" s="1">
        <v>43042</v>
      </c>
      <c r="C2804" s="1">
        <v>43047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41.4</v>
      </c>
      <c r="R2804">
        <v>3</v>
      </c>
      <c r="S2804">
        <v>0</v>
      </c>
      <c r="T2804">
        <v>17.399999999999999</v>
      </c>
    </row>
    <row r="2805" spans="1:20" x14ac:dyDescent="0.25">
      <c r="A2805" t="s">
        <v>5986</v>
      </c>
      <c r="B2805" s="1">
        <v>42136</v>
      </c>
      <c r="C2805" s="1">
        <v>42140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</v>
      </c>
      <c r="R2805">
        <v>3</v>
      </c>
      <c r="S2805">
        <v>0</v>
      </c>
      <c r="T2805">
        <v>5.8</v>
      </c>
    </row>
    <row r="2806" spans="1:20" x14ac:dyDescent="0.25">
      <c r="A2806" t="s">
        <v>5986</v>
      </c>
      <c r="B2806" s="1">
        <v>42136</v>
      </c>
      <c r="C2806" s="1">
        <v>42140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25.7</v>
      </c>
      <c r="R2806">
        <v>6</v>
      </c>
      <c r="S2806">
        <v>0</v>
      </c>
      <c r="T2806">
        <v>11.6</v>
      </c>
    </row>
    <row r="2807" spans="1:20" x14ac:dyDescent="0.25">
      <c r="A2807" t="s">
        <v>5989</v>
      </c>
      <c r="B2807" s="1">
        <v>42254</v>
      </c>
      <c r="C2807" s="1">
        <v>42258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</v>
      </c>
      <c r="R2807">
        <v>2</v>
      </c>
      <c r="S2807">
        <v>0.3</v>
      </c>
      <c r="T2807">
        <v>-2</v>
      </c>
    </row>
    <row r="2808" spans="1:20" x14ac:dyDescent="0.25">
      <c r="A2808" t="s">
        <v>5990</v>
      </c>
      <c r="B2808" s="1">
        <v>42210</v>
      </c>
      <c r="C2808" s="1">
        <v>42212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</v>
      </c>
      <c r="R2808">
        <v>2</v>
      </c>
      <c r="S2808">
        <v>0</v>
      </c>
      <c r="T2808">
        <v>0.5</v>
      </c>
    </row>
    <row r="2809" spans="1:20" x14ac:dyDescent="0.25">
      <c r="A2809" t="s">
        <v>5990</v>
      </c>
      <c r="B2809" s="1">
        <v>42210</v>
      </c>
      <c r="C2809" s="1">
        <v>42212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13</v>
      </c>
      <c r="R2809">
        <v>2</v>
      </c>
      <c r="S2809">
        <v>0</v>
      </c>
      <c r="T2809">
        <v>6.2</v>
      </c>
    </row>
    <row r="2810" spans="1:20" x14ac:dyDescent="0.25">
      <c r="A2810" t="s">
        <v>5990</v>
      </c>
      <c r="B2810" s="1">
        <v>42210</v>
      </c>
      <c r="C2810" s="1">
        <v>42212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56.4</v>
      </c>
    </row>
    <row r="2811" spans="1:20" x14ac:dyDescent="0.25">
      <c r="A2811" t="s">
        <v>5990</v>
      </c>
      <c r="B2811" s="1">
        <v>42210</v>
      </c>
      <c r="C2811" s="1">
        <v>42212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561.6</v>
      </c>
      <c r="R2811">
        <v>2</v>
      </c>
      <c r="S2811">
        <v>0.2</v>
      </c>
      <c r="T2811">
        <v>28.1</v>
      </c>
    </row>
    <row r="2812" spans="1:20" x14ac:dyDescent="0.25">
      <c r="A2812" t="s">
        <v>5995</v>
      </c>
      <c r="B2812" s="1">
        <v>42324</v>
      </c>
      <c r="C2812" s="1">
        <v>42326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</v>
      </c>
      <c r="R2812">
        <v>9</v>
      </c>
      <c r="S2812">
        <v>0</v>
      </c>
      <c r="T2812">
        <v>84.5</v>
      </c>
    </row>
    <row r="2813" spans="1:20" x14ac:dyDescent="0.25">
      <c r="A2813" t="s">
        <v>5995</v>
      </c>
      <c r="B2813" s="1">
        <v>42324</v>
      </c>
      <c r="C2813" s="1">
        <v>42326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185.6</v>
      </c>
      <c r="R2813">
        <v>6</v>
      </c>
      <c r="S2813">
        <v>0</v>
      </c>
      <c r="T2813">
        <v>76.099999999999994</v>
      </c>
    </row>
    <row r="2814" spans="1:20" x14ac:dyDescent="0.25">
      <c r="A2814" t="s">
        <v>5995</v>
      </c>
      <c r="B2814" s="1">
        <v>42324</v>
      </c>
      <c r="C2814" s="1">
        <v>42326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</v>
      </c>
      <c r="R2814">
        <v>3</v>
      </c>
      <c r="S2814">
        <v>0</v>
      </c>
      <c r="T2814">
        <v>36.4</v>
      </c>
    </row>
    <row r="2815" spans="1:20" x14ac:dyDescent="0.25">
      <c r="A2815" t="s">
        <v>5995</v>
      </c>
      <c r="B2815" s="1">
        <v>42324</v>
      </c>
      <c r="C2815" s="1">
        <v>42326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 s="2">
        <v>1000</v>
      </c>
      <c r="R2815">
        <v>4</v>
      </c>
      <c r="S2815">
        <v>0</v>
      </c>
      <c r="T2815">
        <v>230</v>
      </c>
    </row>
    <row r="2816" spans="1:20" x14ac:dyDescent="0.25">
      <c r="A2816" t="s">
        <v>5995</v>
      </c>
      <c r="B2816" s="1">
        <v>42324</v>
      </c>
      <c r="C2816" s="1">
        <v>42326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653.6</v>
      </c>
      <c r="R2816">
        <v>3</v>
      </c>
      <c r="S2816">
        <v>0</v>
      </c>
      <c r="T2816">
        <v>111.1</v>
      </c>
    </row>
    <row r="2817" spans="1:20" x14ac:dyDescent="0.25">
      <c r="A2817" t="s">
        <v>5998</v>
      </c>
      <c r="B2817" s="1">
        <v>42248</v>
      </c>
      <c r="C2817" s="1">
        <v>42255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51.6</v>
      </c>
    </row>
    <row r="2818" spans="1:20" x14ac:dyDescent="0.25">
      <c r="A2818" t="s">
        <v>5998</v>
      </c>
      <c r="B2818" s="1">
        <v>42248</v>
      </c>
      <c r="C2818" s="1">
        <v>42255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</v>
      </c>
      <c r="R2818">
        <v>1</v>
      </c>
      <c r="S2818">
        <v>0</v>
      </c>
      <c r="T2818">
        <v>15.2</v>
      </c>
    </row>
    <row r="2819" spans="1:20" x14ac:dyDescent="0.25">
      <c r="A2819" t="s">
        <v>5998</v>
      </c>
      <c r="B2819" s="1">
        <v>42248</v>
      </c>
      <c r="C2819" s="1">
        <v>42255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124.4</v>
      </c>
      <c r="R2819">
        <v>2</v>
      </c>
      <c r="S2819">
        <v>0</v>
      </c>
      <c r="T2819">
        <v>27.4</v>
      </c>
    </row>
    <row r="2820" spans="1:20" x14ac:dyDescent="0.25">
      <c r="A2820" t="s">
        <v>5998</v>
      </c>
      <c r="B2820" s="1">
        <v>42248</v>
      </c>
      <c r="C2820" s="1">
        <v>42255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 s="2">
        <v>1088.8</v>
      </c>
      <c r="R2820">
        <v>6</v>
      </c>
      <c r="S2820">
        <v>0</v>
      </c>
      <c r="T2820">
        <v>315.7</v>
      </c>
    </row>
    <row r="2821" spans="1:20" x14ac:dyDescent="0.25">
      <c r="A2821" t="s">
        <v>6001</v>
      </c>
      <c r="B2821" s="1">
        <v>42495</v>
      </c>
      <c r="C2821" s="1">
        <v>42498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</v>
      </c>
      <c r="R2821">
        <v>5</v>
      </c>
      <c r="S2821">
        <v>0.2</v>
      </c>
      <c r="T2821">
        <v>2.4</v>
      </c>
    </row>
    <row r="2822" spans="1:20" x14ac:dyDescent="0.25">
      <c r="A2822" t="s">
        <v>6001</v>
      </c>
      <c r="B2822" s="1">
        <v>42495</v>
      </c>
      <c r="C2822" s="1">
        <v>42498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298.8</v>
      </c>
      <c r="R2822">
        <v>3</v>
      </c>
      <c r="S2822">
        <v>0.2</v>
      </c>
      <c r="T2822">
        <v>7.5</v>
      </c>
    </row>
    <row r="2823" spans="1:20" x14ac:dyDescent="0.25">
      <c r="A2823" t="s">
        <v>6004</v>
      </c>
      <c r="B2823" s="1">
        <v>42735</v>
      </c>
      <c r="C2823" s="1">
        <v>42740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302.39999999999998</v>
      </c>
      <c r="R2823">
        <v>3</v>
      </c>
      <c r="S2823">
        <v>0.2</v>
      </c>
      <c r="T2823">
        <v>22.7</v>
      </c>
    </row>
    <row r="2824" spans="1:20" x14ac:dyDescent="0.25">
      <c r="A2824" t="s">
        <v>6005</v>
      </c>
      <c r="B2824" s="1">
        <v>42996</v>
      </c>
      <c r="C2824" s="1">
        <v>42998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</v>
      </c>
      <c r="R2824">
        <v>2</v>
      </c>
      <c r="S2824">
        <v>0.2</v>
      </c>
      <c r="T2824">
        <v>0.6</v>
      </c>
    </row>
    <row r="2825" spans="1:20" x14ac:dyDescent="0.25">
      <c r="A2825" t="s">
        <v>6005</v>
      </c>
      <c r="B2825" s="1">
        <v>42996</v>
      </c>
      <c r="C2825" s="1">
        <v>42998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47.6</v>
      </c>
      <c r="R2825">
        <v>2</v>
      </c>
      <c r="S2825">
        <v>0.2</v>
      </c>
      <c r="T2825">
        <v>-3</v>
      </c>
    </row>
    <row r="2826" spans="1:20" x14ac:dyDescent="0.25">
      <c r="A2826" t="s">
        <v>6006</v>
      </c>
      <c r="B2826" s="1">
        <v>41907</v>
      </c>
      <c r="C2826" s="1">
        <v>41912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33.799999999999997</v>
      </c>
      <c r="R2826">
        <v>8</v>
      </c>
      <c r="S2826">
        <v>0.2</v>
      </c>
      <c r="T2826">
        <v>10.6</v>
      </c>
    </row>
    <row r="2827" spans="1:20" x14ac:dyDescent="0.25">
      <c r="A2827" t="s">
        <v>6006</v>
      </c>
      <c r="B2827" s="1">
        <v>41907</v>
      </c>
      <c r="C2827" s="1">
        <v>41912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</v>
      </c>
      <c r="R2827">
        <v>2</v>
      </c>
      <c r="S2827">
        <v>0.3</v>
      </c>
      <c r="T2827">
        <v>-97.2</v>
      </c>
    </row>
    <row r="2828" spans="1:20" x14ac:dyDescent="0.25">
      <c r="A2828" t="s">
        <v>6006</v>
      </c>
      <c r="B2828" s="1">
        <v>41907</v>
      </c>
      <c r="C2828" s="1">
        <v>41912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</v>
      </c>
      <c r="R2828">
        <v>2</v>
      </c>
      <c r="S2828">
        <v>0.8</v>
      </c>
      <c r="T2828">
        <v>-4.4000000000000004</v>
      </c>
    </row>
    <row r="2829" spans="1:20" x14ac:dyDescent="0.25">
      <c r="A2829" t="s">
        <v>6006</v>
      </c>
      <c r="B2829" s="1">
        <v>41907</v>
      </c>
      <c r="C2829" s="1">
        <v>41912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3.3</v>
      </c>
      <c r="R2829">
        <v>2</v>
      </c>
      <c r="S2829">
        <v>0.2</v>
      </c>
      <c r="T2829">
        <v>1.1000000000000001</v>
      </c>
    </row>
    <row r="2830" spans="1:20" x14ac:dyDescent="0.25">
      <c r="A2830" t="s">
        <v>6009</v>
      </c>
      <c r="B2830" s="1">
        <v>42483</v>
      </c>
      <c r="C2830" s="1">
        <v>42486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</v>
      </c>
      <c r="R2830">
        <v>6</v>
      </c>
      <c r="S2830">
        <v>0.2</v>
      </c>
      <c r="T2830">
        <v>37.9</v>
      </c>
    </row>
    <row r="2831" spans="1:20" x14ac:dyDescent="0.25">
      <c r="A2831" t="s">
        <v>6009</v>
      </c>
      <c r="B2831" s="1">
        <v>42483</v>
      </c>
      <c r="C2831" s="1">
        <v>42486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</v>
      </c>
      <c r="R2831">
        <v>5</v>
      </c>
      <c r="S2831">
        <v>0.2</v>
      </c>
      <c r="T2831">
        <v>6.3</v>
      </c>
    </row>
    <row r="2832" spans="1:20" x14ac:dyDescent="0.25">
      <c r="A2832" t="s">
        <v>6009</v>
      </c>
      <c r="B2832" s="1">
        <v>42483</v>
      </c>
      <c r="C2832" s="1">
        <v>42486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</v>
      </c>
      <c r="R2832">
        <v>2</v>
      </c>
      <c r="S2832">
        <v>0.2</v>
      </c>
      <c r="T2832">
        <v>29.4</v>
      </c>
    </row>
    <row r="2833" spans="1:20" x14ac:dyDescent="0.25">
      <c r="A2833" t="s">
        <v>6014</v>
      </c>
      <c r="B2833" s="1">
        <v>41944</v>
      </c>
      <c r="C2833" s="1">
        <v>41948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</v>
      </c>
      <c r="R2833">
        <v>5</v>
      </c>
      <c r="S2833">
        <v>0.2</v>
      </c>
      <c r="T2833">
        <v>-94.3</v>
      </c>
    </row>
    <row r="2834" spans="1:20" x14ac:dyDescent="0.25">
      <c r="A2834" t="s">
        <v>6014</v>
      </c>
      <c r="B2834" s="1">
        <v>41944</v>
      </c>
      <c r="C2834" s="1">
        <v>41948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156</v>
      </c>
      <c r="R2834">
        <v>3</v>
      </c>
      <c r="S2834">
        <v>0.2</v>
      </c>
      <c r="T2834">
        <v>54.6</v>
      </c>
    </row>
    <row r="2835" spans="1:20" x14ac:dyDescent="0.25">
      <c r="A2835" t="s">
        <v>6017</v>
      </c>
      <c r="B2835" s="1">
        <v>42761</v>
      </c>
      <c r="C2835" s="1">
        <v>42766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15.5</v>
      </c>
      <c r="R2835">
        <v>7</v>
      </c>
      <c r="S2835">
        <v>0</v>
      </c>
      <c r="T2835">
        <v>4.2</v>
      </c>
    </row>
    <row r="2836" spans="1:20" x14ac:dyDescent="0.25">
      <c r="A2836" t="s">
        <v>6017</v>
      </c>
      <c r="B2836" s="1">
        <v>42761</v>
      </c>
      <c r="C2836" s="1">
        <v>42766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7.2</v>
      </c>
      <c r="R2836">
        <v>2</v>
      </c>
      <c r="S2836">
        <v>0</v>
      </c>
      <c r="T2836">
        <v>3.4</v>
      </c>
    </row>
    <row r="2837" spans="1:20" x14ac:dyDescent="0.25">
      <c r="A2837" t="s">
        <v>6020</v>
      </c>
      <c r="B2837" s="1">
        <v>43050</v>
      </c>
      <c r="C2837" s="1">
        <v>43055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10.9</v>
      </c>
      <c r="R2837">
        <v>1</v>
      </c>
      <c r="S2837">
        <v>0</v>
      </c>
      <c r="T2837">
        <v>2.8</v>
      </c>
    </row>
    <row r="2838" spans="1:20" x14ac:dyDescent="0.25">
      <c r="A2838" t="s">
        <v>6020</v>
      </c>
      <c r="B2838" s="1">
        <v>43050</v>
      </c>
      <c r="C2838" s="1">
        <v>43055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19.399999999999999</v>
      </c>
      <c r="R2838">
        <v>3</v>
      </c>
      <c r="S2838">
        <v>0</v>
      </c>
      <c r="T2838">
        <v>9.3000000000000007</v>
      </c>
    </row>
    <row r="2839" spans="1:20" x14ac:dyDescent="0.25">
      <c r="A2839" t="s">
        <v>6020</v>
      </c>
      <c r="B2839" s="1">
        <v>43050</v>
      </c>
      <c r="C2839" s="1">
        <v>43055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</v>
      </c>
    </row>
    <row r="2840" spans="1:20" x14ac:dyDescent="0.25">
      <c r="A2840" t="s">
        <v>6023</v>
      </c>
      <c r="B2840" s="1">
        <v>42530</v>
      </c>
      <c r="C2840" s="1">
        <v>42533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</v>
      </c>
    </row>
    <row r="2841" spans="1:20" x14ac:dyDescent="0.25">
      <c r="A2841" t="s">
        <v>6024</v>
      </c>
      <c r="B2841" s="1">
        <v>42250</v>
      </c>
      <c r="C2841" s="1">
        <v>42255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</v>
      </c>
      <c r="R2841">
        <v>1</v>
      </c>
      <c r="S2841">
        <v>0</v>
      </c>
      <c r="T2841">
        <v>31.3</v>
      </c>
    </row>
    <row r="2842" spans="1:20" x14ac:dyDescent="0.25">
      <c r="A2842" t="s">
        <v>6025</v>
      </c>
      <c r="B2842" s="1">
        <v>41712</v>
      </c>
      <c r="C2842" s="1">
        <v>41717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 s="2">
        <v>1139.9000000000001</v>
      </c>
      <c r="R2842">
        <v>4</v>
      </c>
      <c r="S2842">
        <v>0</v>
      </c>
      <c r="T2842">
        <v>285</v>
      </c>
    </row>
    <row r="2843" spans="1:20" x14ac:dyDescent="0.25">
      <c r="A2843" t="s">
        <v>6026</v>
      </c>
      <c r="B2843" s="1">
        <v>42978</v>
      </c>
      <c r="C2843" s="1">
        <v>42982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</v>
      </c>
      <c r="R2843">
        <v>7</v>
      </c>
      <c r="S2843">
        <v>0.2</v>
      </c>
      <c r="T2843">
        <v>83.2</v>
      </c>
    </row>
    <row r="2844" spans="1:20" x14ac:dyDescent="0.25">
      <c r="A2844" t="s">
        <v>6027</v>
      </c>
      <c r="B2844" s="1">
        <v>42817</v>
      </c>
      <c r="C2844" s="1">
        <v>42821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143.69999999999999</v>
      </c>
      <c r="R2844">
        <v>2</v>
      </c>
      <c r="S2844">
        <v>0.2</v>
      </c>
      <c r="T2844">
        <v>-32.299999999999997</v>
      </c>
    </row>
    <row r="2845" spans="1:20" x14ac:dyDescent="0.25">
      <c r="A2845" t="s">
        <v>6030</v>
      </c>
      <c r="B2845" s="1">
        <v>42873</v>
      </c>
      <c r="C2845" s="1">
        <v>42877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36.1</v>
      </c>
      <c r="R2845">
        <v>3</v>
      </c>
      <c r="S2845">
        <v>0.2</v>
      </c>
      <c r="T2845">
        <v>-0.9</v>
      </c>
    </row>
    <row r="2846" spans="1:20" x14ac:dyDescent="0.25">
      <c r="A2846" t="s">
        <v>6031</v>
      </c>
      <c r="B2846" s="1">
        <v>42731</v>
      </c>
      <c r="C2846" s="1">
        <v>42735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845.5</v>
      </c>
      <c r="R2846">
        <v>8</v>
      </c>
      <c r="S2846">
        <v>0.3</v>
      </c>
      <c r="T2846">
        <v>-12.1</v>
      </c>
    </row>
    <row r="2847" spans="1:20" x14ac:dyDescent="0.25">
      <c r="A2847" t="s">
        <v>6032</v>
      </c>
      <c r="B2847" s="1">
        <v>43056</v>
      </c>
      <c r="C2847" s="1">
        <v>43059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</v>
      </c>
      <c r="R2847">
        <v>3</v>
      </c>
      <c r="S2847">
        <v>0</v>
      </c>
      <c r="T2847">
        <v>14.3</v>
      </c>
    </row>
    <row r="2848" spans="1:20" x14ac:dyDescent="0.25">
      <c r="A2848" t="s">
        <v>6033</v>
      </c>
      <c r="B2848" s="1">
        <v>42988</v>
      </c>
      <c r="C2848" s="1">
        <v>42993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762.6</v>
      </c>
      <c r="R2848">
        <v>3</v>
      </c>
      <c r="S2848">
        <v>0.8</v>
      </c>
      <c r="T2848" s="2">
        <v>-1143.9000000000001</v>
      </c>
    </row>
    <row r="2849" spans="1:20" x14ac:dyDescent="0.25">
      <c r="A2849" t="s">
        <v>6034</v>
      </c>
      <c r="B2849" s="1">
        <v>42833</v>
      </c>
      <c r="C2849" s="1">
        <v>42840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56.3</v>
      </c>
      <c r="R2849">
        <v>6</v>
      </c>
      <c r="S2849">
        <v>0</v>
      </c>
      <c r="T2849">
        <v>15.8</v>
      </c>
    </row>
    <row r="2850" spans="1:20" x14ac:dyDescent="0.25">
      <c r="A2850" t="s">
        <v>6034</v>
      </c>
      <c r="B2850" s="1">
        <v>42833</v>
      </c>
      <c r="C2850" s="1">
        <v>42840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 s="2">
        <v>2691</v>
      </c>
      <c r="R2850">
        <v>3</v>
      </c>
      <c r="S2850">
        <v>0</v>
      </c>
      <c r="T2850" s="2">
        <v>1264.8</v>
      </c>
    </row>
    <row r="2851" spans="1:20" x14ac:dyDescent="0.25">
      <c r="A2851" t="s">
        <v>6039</v>
      </c>
      <c r="B2851" s="1">
        <v>42702</v>
      </c>
      <c r="C2851" s="1">
        <v>42707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</v>
      </c>
      <c r="R2851">
        <v>6</v>
      </c>
      <c r="S2851">
        <v>0.7</v>
      </c>
      <c r="T2851">
        <v>-5.7</v>
      </c>
    </row>
    <row r="2852" spans="1:20" x14ac:dyDescent="0.25">
      <c r="A2852" t="s">
        <v>6040</v>
      </c>
      <c r="B2852" s="1">
        <v>42523</v>
      </c>
      <c r="C2852" s="1">
        <v>42526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64.8</v>
      </c>
      <c r="R2852">
        <v>1</v>
      </c>
      <c r="S2852">
        <v>0.2</v>
      </c>
      <c r="T2852">
        <v>-13</v>
      </c>
    </row>
    <row r="2853" spans="1:20" x14ac:dyDescent="0.25">
      <c r="A2853" t="s">
        <v>6041</v>
      </c>
      <c r="B2853" s="1">
        <v>43086</v>
      </c>
      <c r="C2853" s="1">
        <v>43091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28.2</v>
      </c>
      <c r="R2853">
        <v>4</v>
      </c>
      <c r="S2853">
        <v>0</v>
      </c>
      <c r="T2853">
        <v>13.2</v>
      </c>
    </row>
    <row r="2854" spans="1:20" x14ac:dyDescent="0.25">
      <c r="A2854" t="s">
        <v>6044</v>
      </c>
      <c r="B2854" s="1">
        <v>42448</v>
      </c>
      <c r="C2854" s="1">
        <v>42450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15</v>
      </c>
      <c r="R2854">
        <v>1</v>
      </c>
      <c r="S2854">
        <v>0</v>
      </c>
      <c r="T2854">
        <v>6.9</v>
      </c>
    </row>
    <row r="2855" spans="1:20" x14ac:dyDescent="0.25">
      <c r="A2855" t="s">
        <v>6044</v>
      </c>
      <c r="B2855" s="1">
        <v>42448</v>
      </c>
      <c r="C2855" s="1">
        <v>42450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</v>
      </c>
      <c r="R2855">
        <v>4</v>
      </c>
      <c r="S2855">
        <v>0</v>
      </c>
      <c r="T2855">
        <v>6.9</v>
      </c>
    </row>
    <row r="2856" spans="1:20" x14ac:dyDescent="0.25">
      <c r="A2856" t="s">
        <v>6047</v>
      </c>
      <c r="B2856" s="1">
        <v>42967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40.299999999999997</v>
      </c>
      <c r="R2856">
        <v>3</v>
      </c>
      <c r="S2856">
        <v>0</v>
      </c>
      <c r="T2856">
        <v>10.5</v>
      </c>
    </row>
    <row r="2857" spans="1:20" x14ac:dyDescent="0.25">
      <c r="A2857" t="s">
        <v>6048</v>
      </c>
      <c r="B2857" s="1">
        <v>42941</v>
      </c>
      <c r="C2857" s="1">
        <v>42947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</v>
      </c>
      <c r="R2857">
        <v>7</v>
      </c>
      <c r="S2857">
        <v>0</v>
      </c>
      <c r="T2857">
        <v>9.5</v>
      </c>
    </row>
    <row r="2858" spans="1:20" x14ac:dyDescent="0.25">
      <c r="A2858" t="s">
        <v>6049</v>
      </c>
      <c r="B2858" s="1">
        <v>42608</v>
      </c>
      <c r="C2858" s="1">
        <v>42611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 s="2">
        <v>1603.1</v>
      </c>
      <c r="R2858">
        <v>4</v>
      </c>
      <c r="S2858">
        <v>0.2</v>
      </c>
      <c r="T2858">
        <v>100.2</v>
      </c>
    </row>
    <row r="2859" spans="1:20" x14ac:dyDescent="0.25">
      <c r="A2859" t="s">
        <v>6050</v>
      </c>
      <c r="B2859" s="1">
        <v>42597</v>
      </c>
      <c r="C2859" s="1">
        <v>42599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225.3</v>
      </c>
      <c r="R2859">
        <v>2</v>
      </c>
      <c r="S2859">
        <v>0.2</v>
      </c>
      <c r="T2859">
        <v>22.5</v>
      </c>
    </row>
    <row r="2860" spans="1:20" x14ac:dyDescent="0.25">
      <c r="A2860" t="s">
        <v>6053</v>
      </c>
      <c r="B2860" s="1">
        <v>42874</v>
      </c>
      <c r="C2860" s="1">
        <v>42878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4.0999999999999996</v>
      </c>
    </row>
    <row r="2861" spans="1:20" x14ac:dyDescent="0.25">
      <c r="A2861" t="s">
        <v>6053</v>
      </c>
      <c r="B2861" s="1">
        <v>42874</v>
      </c>
      <c r="C2861" s="1">
        <v>42878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378</v>
      </c>
      <c r="R2861">
        <v>3</v>
      </c>
      <c r="S2861">
        <v>0</v>
      </c>
      <c r="T2861">
        <v>98.3</v>
      </c>
    </row>
    <row r="2862" spans="1:20" x14ac:dyDescent="0.25">
      <c r="A2862" t="s">
        <v>6053</v>
      </c>
      <c r="B2862" s="1">
        <v>42874</v>
      </c>
      <c r="C2862" s="1">
        <v>42878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 s="2">
        <v>1628.8</v>
      </c>
      <c r="R2862">
        <v>9</v>
      </c>
      <c r="S2862">
        <v>0</v>
      </c>
      <c r="T2862">
        <v>374.6</v>
      </c>
    </row>
    <row r="2863" spans="1:20" x14ac:dyDescent="0.25">
      <c r="A2863" t="s">
        <v>6053</v>
      </c>
      <c r="B2863" s="1">
        <v>42874</v>
      </c>
      <c r="C2863" s="1">
        <v>42878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286.89999999999998</v>
      </c>
      <c r="R2863">
        <v>7</v>
      </c>
      <c r="S2863">
        <v>0</v>
      </c>
      <c r="T2863">
        <v>140.6</v>
      </c>
    </row>
    <row r="2864" spans="1:20" x14ac:dyDescent="0.25">
      <c r="A2864" t="s">
        <v>6056</v>
      </c>
      <c r="B2864" s="1">
        <v>42959</v>
      </c>
      <c r="C2864" s="1">
        <v>42964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</v>
      </c>
      <c r="R2864">
        <v>4</v>
      </c>
      <c r="S2864">
        <v>0.2</v>
      </c>
      <c r="T2864">
        <v>7.3</v>
      </c>
    </row>
    <row r="2865" spans="1:20" x14ac:dyDescent="0.25">
      <c r="A2865" t="s">
        <v>6058</v>
      </c>
      <c r="B2865" s="1">
        <v>42960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</v>
      </c>
      <c r="R2865">
        <v>3</v>
      </c>
      <c r="S2865">
        <v>0</v>
      </c>
      <c r="T2865">
        <v>8.5</v>
      </c>
    </row>
    <row r="2866" spans="1:20" x14ac:dyDescent="0.25">
      <c r="A2866" t="s">
        <v>6058</v>
      </c>
      <c r="B2866" s="1">
        <v>42960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83.8</v>
      </c>
      <c r="R2866">
        <v>7</v>
      </c>
      <c r="S2866">
        <v>0</v>
      </c>
      <c r="T2866">
        <v>22.6</v>
      </c>
    </row>
    <row r="2867" spans="1:20" x14ac:dyDescent="0.25">
      <c r="A2867" t="s">
        <v>6058</v>
      </c>
      <c r="B2867" s="1">
        <v>42960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</v>
      </c>
      <c r="R2867">
        <v>3</v>
      </c>
      <c r="S2867">
        <v>0</v>
      </c>
      <c r="T2867">
        <v>15.5</v>
      </c>
    </row>
    <row r="2868" spans="1:20" x14ac:dyDescent="0.25">
      <c r="A2868" t="s">
        <v>6058</v>
      </c>
      <c r="B2868" s="1">
        <v>42960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</v>
      </c>
      <c r="R2868">
        <v>4</v>
      </c>
      <c r="S2868">
        <v>0</v>
      </c>
      <c r="T2868">
        <v>9.3000000000000007</v>
      </c>
    </row>
    <row r="2869" spans="1:20" x14ac:dyDescent="0.25">
      <c r="A2869" t="s">
        <v>6060</v>
      </c>
      <c r="B2869" s="1">
        <v>42684</v>
      </c>
      <c r="C2869" s="1">
        <v>42686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</v>
      </c>
      <c r="R2869">
        <v>5</v>
      </c>
      <c r="S2869">
        <v>0.2</v>
      </c>
      <c r="T2869">
        <v>-3.3</v>
      </c>
    </row>
    <row r="2870" spans="1:20" x14ac:dyDescent="0.25">
      <c r="A2870" t="s">
        <v>6060</v>
      </c>
      <c r="B2870" s="1">
        <v>42684</v>
      </c>
      <c r="C2870" s="1">
        <v>42686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39</v>
      </c>
      <c r="R2870">
        <v>3</v>
      </c>
      <c r="S2870">
        <v>0.2</v>
      </c>
      <c r="T2870">
        <v>-2.4</v>
      </c>
    </row>
    <row r="2871" spans="1:20" x14ac:dyDescent="0.25">
      <c r="A2871" t="s">
        <v>6061</v>
      </c>
      <c r="B2871" s="1">
        <v>42898</v>
      </c>
      <c r="C2871" s="1">
        <v>42905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17.100000000000001</v>
      </c>
      <c r="R2871">
        <v>2</v>
      </c>
      <c r="S2871">
        <v>0.2</v>
      </c>
      <c r="T2871">
        <v>1.1000000000000001</v>
      </c>
    </row>
    <row r="2872" spans="1:20" x14ac:dyDescent="0.25">
      <c r="A2872" t="s">
        <v>6064</v>
      </c>
      <c r="B2872" s="1">
        <v>41720</v>
      </c>
      <c r="C2872" s="1">
        <v>41724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74.400000000000006</v>
      </c>
      <c r="R2872">
        <v>3</v>
      </c>
      <c r="S2872">
        <v>0.2</v>
      </c>
      <c r="T2872">
        <v>23.2</v>
      </c>
    </row>
    <row r="2873" spans="1:20" x14ac:dyDescent="0.25">
      <c r="A2873" t="s">
        <v>6064</v>
      </c>
      <c r="B2873" s="1">
        <v>41720</v>
      </c>
      <c r="C2873" s="1">
        <v>41724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314.39999999999998</v>
      </c>
      <c r="R2873">
        <v>3</v>
      </c>
      <c r="S2873">
        <v>0.2</v>
      </c>
      <c r="T2873">
        <v>-35.4</v>
      </c>
    </row>
    <row r="2874" spans="1:20" x14ac:dyDescent="0.25">
      <c r="A2874" t="s">
        <v>6067</v>
      </c>
      <c r="B2874" s="1">
        <v>42901</v>
      </c>
      <c r="C2874" s="1">
        <v>42906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4.3</v>
      </c>
      <c r="R2874">
        <v>1</v>
      </c>
      <c r="S2874">
        <v>0</v>
      </c>
      <c r="T2874">
        <v>1.7</v>
      </c>
    </row>
    <row r="2875" spans="1:20" x14ac:dyDescent="0.25">
      <c r="A2875" t="s">
        <v>6068</v>
      </c>
      <c r="B2875" s="1">
        <v>43055</v>
      </c>
      <c r="C2875" s="1">
        <v>43061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811.3</v>
      </c>
      <c r="R2875">
        <v>8</v>
      </c>
      <c r="S2875">
        <v>0</v>
      </c>
      <c r="T2875">
        <v>24.3</v>
      </c>
    </row>
    <row r="2876" spans="1:20" x14ac:dyDescent="0.25">
      <c r="A2876" t="s">
        <v>6069</v>
      </c>
      <c r="B2876" s="1">
        <v>43098</v>
      </c>
      <c r="C2876" s="1">
        <v>43100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</v>
      </c>
      <c r="R2876">
        <v>3</v>
      </c>
      <c r="S2876">
        <v>0</v>
      </c>
      <c r="T2876">
        <v>3</v>
      </c>
    </row>
    <row r="2877" spans="1:20" x14ac:dyDescent="0.25">
      <c r="A2877" t="s">
        <v>6070</v>
      </c>
      <c r="B2877" s="1">
        <v>42390</v>
      </c>
      <c r="C2877" s="1">
        <v>42392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153.6</v>
      </c>
      <c r="R2877">
        <v>2</v>
      </c>
      <c r="S2877">
        <v>0.2</v>
      </c>
      <c r="T2877">
        <v>-5.8</v>
      </c>
    </row>
    <row r="2878" spans="1:20" x14ac:dyDescent="0.25">
      <c r="A2878" t="s">
        <v>6070</v>
      </c>
      <c r="B2878" s="1">
        <v>42390</v>
      </c>
      <c r="C2878" s="1">
        <v>42392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 s="2">
        <v>1013.5</v>
      </c>
      <c r="R2878">
        <v>7</v>
      </c>
      <c r="S2878">
        <v>0.2</v>
      </c>
      <c r="T2878">
        <v>76</v>
      </c>
    </row>
    <row r="2879" spans="1:20" x14ac:dyDescent="0.25">
      <c r="A2879" t="s">
        <v>6071</v>
      </c>
      <c r="B2879" s="1">
        <v>42384</v>
      </c>
      <c r="C2879" s="1">
        <v>42388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</v>
      </c>
      <c r="R2879">
        <v>2</v>
      </c>
      <c r="S2879">
        <v>0</v>
      </c>
      <c r="T2879">
        <v>24.6</v>
      </c>
    </row>
    <row r="2880" spans="1:20" x14ac:dyDescent="0.25">
      <c r="A2880" t="s">
        <v>6071</v>
      </c>
      <c r="B2880" s="1">
        <v>42384</v>
      </c>
      <c r="C2880" s="1">
        <v>42388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4.7</v>
      </c>
      <c r="R2880">
        <v>2</v>
      </c>
      <c r="S2880">
        <v>0</v>
      </c>
      <c r="T2880">
        <v>1.4</v>
      </c>
    </row>
    <row r="2881" spans="1:20" x14ac:dyDescent="0.25">
      <c r="A2881" t="s">
        <v>6071</v>
      </c>
      <c r="B2881" s="1">
        <v>42384</v>
      </c>
      <c r="C2881" s="1">
        <v>42388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255</v>
      </c>
      <c r="R2881">
        <v>3</v>
      </c>
      <c r="S2881">
        <v>0</v>
      </c>
      <c r="T2881">
        <v>91.8</v>
      </c>
    </row>
    <row r="2882" spans="1:20" x14ac:dyDescent="0.25">
      <c r="A2882" t="s">
        <v>6072</v>
      </c>
      <c r="B2882" s="1">
        <v>42632</v>
      </c>
      <c r="C2882" s="1">
        <v>42636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</v>
      </c>
      <c r="R2882">
        <v>6</v>
      </c>
      <c r="S2882">
        <v>0</v>
      </c>
      <c r="T2882">
        <v>12.7</v>
      </c>
    </row>
    <row r="2883" spans="1:20" x14ac:dyDescent="0.25">
      <c r="A2883" t="s">
        <v>6072</v>
      </c>
      <c r="B2883" s="1">
        <v>42632</v>
      </c>
      <c r="C2883" s="1">
        <v>42636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</v>
      </c>
      <c r="R2883">
        <v>3</v>
      </c>
      <c r="S2883">
        <v>0</v>
      </c>
      <c r="T2883">
        <v>8.1</v>
      </c>
    </row>
    <row r="2884" spans="1:20" x14ac:dyDescent="0.25">
      <c r="A2884" t="s">
        <v>6074</v>
      </c>
      <c r="B2884" s="1">
        <v>41691</v>
      </c>
      <c r="C2884" s="1">
        <v>41695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8.9</v>
      </c>
      <c r="R2884">
        <v>5</v>
      </c>
      <c r="S2884">
        <v>0.8</v>
      </c>
      <c r="T2884">
        <v>-13.7</v>
      </c>
    </row>
    <row r="2885" spans="1:20" x14ac:dyDescent="0.25">
      <c r="A2885" t="s">
        <v>6075</v>
      </c>
      <c r="B2885" s="1">
        <v>42685</v>
      </c>
      <c r="C2885" s="1">
        <v>42690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7</v>
      </c>
      <c r="R2885">
        <v>4</v>
      </c>
      <c r="S2885">
        <v>0</v>
      </c>
      <c r="T2885">
        <v>2.2000000000000002</v>
      </c>
    </row>
    <row r="2886" spans="1:20" x14ac:dyDescent="0.25">
      <c r="A2886" t="s">
        <v>6076</v>
      </c>
      <c r="B2886" s="1">
        <v>42399</v>
      </c>
      <c r="C2886" s="1">
        <v>42403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17.5</v>
      </c>
      <c r="R2886">
        <v>2</v>
      </c>
      <c r="S2886">
        <v>0.2</v>
      </c>
      <c r="T2886">
        <v>5.9</v>
      </c>
    </row>
    <row r="2887" spans="1:20" x14ac:dyDescent="0.25">
      <c r="A2887" t="s">
        <v>6077</v>
      </c>
      <c r="B2887" s="1">
        <v>42661</v>
      </c>
      <c r="C2887" s="1">
        <v>42665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307.89999999999998</v>
      </c>
      <c r="R2887">
        <v>5</v>
      </c>
      <c r="S2887">
        <v>0.2</v>
      </c>
      <c r="T2887">
        <v>-34.6</v>
      </c>
    </row>
    <row r="2888" spans="1:20" x14ac:dyDescent="0.25">
      <c r="A2888" t="s">
        <v>6078</v>
      </c>
      <c r="B2888" s="1">
        <v>43087</v>
      </c>
      <c r="C2888" s="1">
        <v>43088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</v>
      </c>
      <c r="R2888">
        <v>3</v>
      </c>
      <c r="S2888">
        <v>0</v>
      </c>
      <c r="T2888">
        <v>1.8</v>
      </c>
    </row>
    <row r="2889" spans="1:20" x14ac:dyDescent="0.25">
      <c r="A2889" t="s">
        <v>6078</v>
      </c>
      <c r="B2889" s="1">
        <v>43087</v>
      </c>
      <c r="C2889" s="1">
        <v>43088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13</v>
      </c>
      <c r="R2889">
        <v>2</v>
      </c>
      <c r="S2889">
        <v>0</v>
      </c>
      <c r="T2889">
        <v>6.2</v>
      </c>
    </row>
    <row r="2890" spans="1:20" x14ac:dyDescent="0.25">
      <c r="A2890" t="s">
        <v>6078</v>
      </c>
      <c r="B2890" s="1">
        <v>43087</v>
      </c>
      <c r="C2890" s="1">
        <v>43088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15.6</v>
      </c>
    </row>
    <row r="2891" spans="1:20" x14ac:dyDescent="0.25">
      <c r="A2891" t="s">
        <v>6079</v>
      </c>
      <c r="B2891" s="1">
        <v>43041</v>
      </c>
      <c r="C2891" s="1">
        <v>43045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23.9</v>
      </c>
      <c r="R2891">
        <v>5</v>
      </c>
      <c r="S2891">
        <v>0</v>
      </c>
      <c r="T2891">
        <v>10.7</v>
      </c>
    </row>
    <row r="2892" spans="1:20" x14ac:dyDescent="0.25">
      <c r="A2892" t="s">
        <v>6082</v>
      </c>
      <c r="B2892" s="1">
        <v>41758</v>
      </c>
      <c r="C2892" s="1">
        <v>41760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52</v>
      </c>
      <c r="R2892">
        <v>2</v>
      </c>
      <c r="S2892">
        <v>0</v>
      </c>
      <c r="T2892">
        <v>13</v>
      </c>
    </row>
    <row r="2893" spans="1:20" x14ac:dyDescent="0.25">
      <c r="A2893" t="s">
        <v>6082</v>
      </c>
      <c r="B2893" s="1">
        <v>41758</v>
      </c>
      <c r="C2893" s="1">
        <v>41760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17.899999999999999</v>
      </c>
      <c r="R2893">
        <v>3</v>
      </c>
      <c r="S2893">
        <v>0</v>
      </c>
      <c r="T2893">
        <v>8.6</v>
      </c>
    </row>
    <row r="2894" spans="1:20" x14ac:dyDescent="0.25">
      <c r="A2894" t="s">
        <v>6086</v>
      </c>
      <c r="B2894" s="1">
        <v>43031</v>
      </c>
      <c r="C2894" s="1">
        <v>43037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11.6</v>
      </c>
      <c r="R2894">
        <v>2</v>
      </c>
      <c r="S2894">
        <v>0</v>
      </c>
      <c r="T2894">
        <v>5.7</v>
      </c>
    </row>
    <row r="2895" spans="1:20" x14ac:dyDescent="0.25">
      <c r="A2895" t="s">
        <v>6086</v>
      </c>
      <c r="B2895" s="1">
        <v>43031</v>
      </c>
      <c r="C2895" s="1">
        <v>43037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11.9</v>
      </c>
    </row>
    <row r="2896" spans="1:20" x14ac:dyDescent="0.25">
      <c r="A2896" t="s">
        <v>6086</v>
      </c>
      <c r="B2896" s="1">
        <v>43031</v>
      </c>
      <c r="C2896" s="1">
        <v>43037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69.099999999999994</v>
      </c>
      <c r="R2896">
        <v>11</v>
      </c>
      <c r="S2896">
        <v>0</v>
      </c>
      <c r="T2896">
        <v>29</v>
      </c>
    </row>
    <row r="2897" spans="1:20" x14ac:dyDescent="0.25">
      <c r="A2897" t="s">
        <v>6086</v>
      </c>
      <c r="B2897" s="1">
        <v>43031</v>
      </c>
      <c r="C2897" s="1">
        <v>43037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35.9</v>
      </c>
      <c r="R2897">
        <v>3</v>
      </c>
      <c r="S2897">
        <v>0</v>
      </c>
      <c r="T2897">
        <v>10</v>
      </c>
    </row>
    <row r="2898" spans="1:20" x14ac:dyDescent="0.25">
      <c r="A2898" t="s">
        <v>6091</v>
      </c>
      <c r="B2898" s="1">
        <v>41728</v>
      </c>
      <c r="C2898" s="1">
        <v>41732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49.7</v>
      </c>
      <c r="R2898">
        <v>5</v>
      </c>
      <c r="S2898">
        <v>0</v>
      </c>
      <c r="T2898">
        <v>20.9</v>
      </c>
    </row>
    <row r="2899" spans="1:20" x14ac:dyDescent="0.25">
      <c r="A2899" t="s">
        <v>6092</v>
      </c>
      <c r="B2899" s="1">
        <v>42373</v>
      </c>
      <c r="C2899" s="1">
        <v>42378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960</v>
      </c>
      <c r="R2899">
        <v>4</v>
      </c>
      <c r="S2899">
        <v>0.2</v>
      </c>
      <c r="T2899">
        <v>120</v>
      </c>
    </row>
    <row r="2900" spans="1:20" x14ac:dyDescent="0.25">
      <c r="A2900" t="s">
        <v>6093</v>
      </c>
      <c r="B2900" s="1">
        <v>42120</v>
      </c>
      <c r="C2900" s="1">
        <v>42124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</v>
      </c>
      <c r="R2900">
        <v>2</v>
      </c>
      <c r="S2900">
        <v>0.3</v>
      </c>
      <c r="T2900">
        <v>-5.8</v>
      </c>
    </row>
    <row r="2901" spans="1:20" x14ac:dyDescent="0.25">
      <c r="A2901" t="s">
        <v>6094</v>
      </c>
      <c r="B2901" s="1">
        <v>42259</v>
      </c>
      <c r="C2901" s="1">
        <v>42264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480</v>
      </c>
      <c r="R2901">
        <v>2</v>
      </c>
      <c r="S2901">
        <v>0.2</v>
      </c>
      <c r="T2901">
        <v>60</v>
      </c>
    </row>
    <row r="2902" spans="1:20" x14ac:dyDescent="0.25">
      <c r="A2902" t="s">
        <v>6094</v>
      </c>
      <c r="B2902" s="1">
        <v>42259</v>
      </c>
      <c r="C2902" s="1">
        <v>42264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</v>
      </c>
    </row>
    <row r="2903" spans="1:20" x14ac:dyDescent="0.25">
      <c r="A2903" t="s">
        <v>6095</v>
      </c>
      <c r="B2903" s="1">
        <v>42989</v>
      </c>
      <c r="C2903" s="1">
        <v>42993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184.7</v>
      </c>
      <c r="R2903">
        <v>7</v>
      </c>
      <c r="S2903">
        <v>0</v>
      </c>
      <c r="T2903">
        <v>84.9</v>
      </c>
    </row>
    <row r="2904" spans="1:20" x14ac:dyDescent="0.25">
      <c r="A2904" t="s">
        <v>6096</v>
      </c>
      <c r="B2904" s="1">
        <v>42533</v>
      </c>
      <c r="C2904" s="1">
        <v>42538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</v>
      </c>
      <c r="R2904">
        <v>5</v>
      </c>
      <c r="S2904">
        <v>0.2</v>
      </c>
      <c r="T2904">
        <v>8.4</v>
      </c>
    </row>
    <row r="2905" spans="1:20" x14ac:dyDescent="0.25">
      <c r="A2905" t="s">
        <v>6097</v>
      </c>
      <c r="B2905" s="1">
        <v>42548</v>
      </c>
      <c r="C2905" s="1">
        <v>42552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37.5</v>
      </c>
      <c r="R2905">
        <v>7</v>
      </c>
      <c r="S2905">
        <v>0.2</v>
      </c>
      <c r="T2905">
        <v>12.2</v>
      </c>
    </row>
    <row r="2906" spans="1:20" x14ac:dyDescent="0.25">
      <c r="A2906" t="s">
        <v>6097</v>
      </c>
      <c r="B2906" s="1">
        <v>42548</v>
      </c>
      <c r="C2906" s="1">
        <v>42552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539.70000000000005</v>
      </c>
      <c r="R2906">
        <v>3</v>
      </c>
      <c r="S2906">
        <v>0.3</v>
      </c>
      <c r="T2906">
        <v>-7.7</v>
      </c>
    </row>
    <row r="2907" spans="1:20" x14ac:dyDescent="0.25">
      <c r="A2907" t="s">
        <v>6099</v>
      </c>
      <c r="B2907" s="1">
        <v>41908</v>
      </c>
      <c r="C2907" s="1">
        <v>41912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310.10000000000002</v>
      </c>
      <c r="R2907">
        <v>2</v>
      </c>
      <c r="S2907">
        <v>0</v>
      </c>
      <c r="T2907">
        <v>80.599999999999994</v>
      </c>
    </row>
    <row r="2908" spans="1:20" x14ac:dyDescent="0.25">
      <c r="A2908" t="s">
        <v>6102</v>
      </c>
      <c r="B2908" s="1">
        <v>43042</v>
      </c>
      <c r="C2908" s="1">
        <v>43048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8.6</v>
      </c>
      <c r="R2908">
        <v>2</v>
      </c>
      <c r="S2908">
        <v>0</v>
      </c>
      <c r="T2908">
        <v>3.9</v>
      </c>
    </row>
    <row r="2909" spans="1:20" x14ac:dyDescent="0.25">
      <c r="A2909" t="s">
        <v>6102</v>
      </c>
      <c r="B2909" s="1">
        <v>43042</v>
      </c>
      <c r="C2909" s="1">
        <v>43048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</v>
      </c>
    </row>
    <row r="2910" spans="1:20" x14ac:dyDescent="0.25">
      <c r="A2910" t="s">
        <v>6102</v>
      </c>
      <c r="B2910" s="1">
        <v>43042</v>
      </c>
      <c r="C2910" s="1">
        <v>43048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</v>
      </c>
      <c r="R2910">
        <v>3</v>
      </c>
      <c r="S2910">
        <v>0</v>
      </c>
      <c r="T2910">
        <v>6.9</v>
      </c>
    </row>
    <row r="2911" spans="1:20" x14ac:dyDescent="0.25">
      <c r="A2911" t="s">
        <v>6105</v>
      </c>
      <c r="B2911" s="1">
        <v>42785</v>
      </c>
      <c r="C2911" s="1">
        <v>42789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</v>
      </c>
      <c r="R2911">
        <v>3</v>
      </c>
      <c r="S2911">
        <v>0</v>
      </c>
      <c r="T2911">
        <v>0.2</v>
      </c>
    </row>
    <row r="2912" spans="1:20" x14ac:dyDescent="0.25">
      <c r="A2912" t="s">
        <v>6106</v>
      </c>
      <c r="B2912" s="1">
        <v>42313</v>
      </c>
      <c r="C2912" s="1">
        <v>42317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</v>
      </c>
      <c r="R2912">
        <v>4</v>
      </c>
      <c r="S2912">
        <v>0.2</v>
      </c>
      <c r="T2912">
        <v>24.2</v>
      </c>
    </row>
    <row r="2913" spans="1:20" x14ac:dyDescent="0.25">
      <c r="A2913" t="s">
        <v>6107</v>
      </c>
      <c r="B2913" s="1">
        <v>41806</v>
      </c>
      <c r="C2913" s="1">
        <v>41811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19.5</v>
      </c>
    </row>
    <row r="2914" spans="1:20" x14ac:dyDescent="0.25">
      <c r="A2914" t="s">
        <v>6107</v>
      </c>
      <c r="B2914" s="1">
        <v>41806</v>
      </c>
      <c r="C2914" s="1">
        <v>41811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25">
      <c r="A2915" t="s">
        <v>6107</v>
      </c>
      <c r="B2915" s="1">
        <v>41806</v>
      </c>
      <c r="C2915" s="1">
        <v>41811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39.6</v>
      </c>
      <c r="R2915">
        <v>3</v>
      </c>
      <c r="S2915">
        <v>0.2</v>
      </c>
      <c r="T2915">
        <v>14.3</v>
      </c>
    </row>
    <row r="2916" spans="1:20" x14ac:dyDescent="0.25">
      <c r="A2916" t="s">
        <v>6112</v>
      </c>
      <c r="B2916" s="1">
        <v>42289</v>
      </c>
      <c r="C2916" s="1">
        <v>42294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135.69999999999999</v>
      </c>
      <c r="R2916">
        <v>3</v>
      </c>
      <c r="S2916">
        <v>0</v>
      </c>
      <c r="T2916">
        <v>35.299999999999997</v>
      </c>
    </row>
    <row r="2917" spans="1:20" x14ac:dyDescent="0.25">
      <c r="A2917" t="s">
        <v>6112</v>
      </c>
      <c r="B2917" s="1">
        <v>42289</v>
      </c>
      <c r="C2917" s="1">
        <v>42294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12.6</v>
      </c>
      <c r="R2917">
        <v>2</v>
      </c>
      <c r="S2917">
        <v>0</v>
      </c>
      <c r="T2917">
        <v>5.7</v>
      </c>
    </row>
    <row r="2918" spans="1:20" x14ac:dyDescent="0.25">
      <c r="A2918" t="s">
        <v>6112</v>
      </c>
      <c r="B2918" s="1">
        <v>42289</v>
      </c>
      <c r="C2918" s="1">
        <v>42294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264</v>
      </c>
      <c r="R2918">
        <v>4</v>
      </c>
      <c r="S2918">
        <v>0</v>
      </c>
      <c r="T2918">
        <v>71.3</v>
      </c>
    </row>
    <row r="2919" spans="1:20" x14ac:dyDescent="0.25">
      <c r="A2919" t="s">
        <v>6114</v>
      </c>
      <c r="B2919" s="1">
        <v>42974</v>
      </c>
      <c r="C2919" s="1">
        <v>42977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6</v>
      </c>
      <c r="R2919">
        <v>1</v>
      </c>
      <c r="S2919">
        <v>0.2</v>
      </c>
      <c r="T2919">
        <v>0.4</v>
      </c>
    </row>
    <row r="2920" spans="1:20" x14ac:dyDescent="0.25">
      <c r="A2920" t="s">
        <v>6117</v>
      </c>
      <c r="B2920" s="1">
        <v>42697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2.4</v>
      </c>
    </row>
    <row r="2921" spans="1:20" x14ac:dyDescent="0.25">
      <c r="A2921" t="s">
        <v>6117</v>
      </c>
      <c r="B2921" s="1">
        <v>42697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14.4</v>
      </c>
      <c r="R2921">
        <v>2</v>
      </c>
      <c r="S2921">
        <v>0.2</v>
      </c>
      <c r="T2921">
        <v>4</v>
      </c>
    </row>
    <row r="2922" spans="1:20" x14ac:dyDescent="0.25">
      <c r="A2922" t="s">
        <v>6117</v>
      </c>
      <c r="B2922" s="1">
        <v>42697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70.5</v>
      </c>
      <c r="R2922">
        <v>7</v>
      </c>
      <c r="S2922">
        <v>0.2</v>
      </c>
      <c r="T2922">
        <v>12.3</v>
      </c>
    </row>
    <row r="2923" spans="1:20" x14ac:dyDescent="0.25">
      <c r="A2923" t="s">
        <v>6118</v>
      </c>
      <c r="B2923" s="1">
        <v>42765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6.5</v>
      </c>
    </row>
    <row r="2924" spans="1:20" x14ac:dyDescent="0.25">
      <c r="A2924" t="s">
        <v>6119</v>
      </c>
      <c r="B2924" s="1">
        <v>42338</v>
      </c>
      <c r="C2924" s="1">
        <v>42341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3.9</v>
      </c>
      <c r="R2924">
        <v>3</v>
      </c>
      <c r="S2924">
        <v>0.8</v>
      </c>
      <c r="T2924">
        <v>-5.8</v>
      </c>
    </row>
    <row r="2925" spans="1:20" x14ac:dyDescent="0.25">
      <c r="A2925" t="s">
        <v>6120</v>
      </c>
      <c r="B2925" s="1">
        <v>41818</v>
      </c>
      <c r="C2925" s="1">
        <v>41824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6.1</v>
      </c>
      <c r="R2925">
        <v>1</v>
      </c>
      <c r="S2925">
        <v>0</v>
      </c>
      <c r="T2925">
        <v>3</v>
      </c>
    </row>
    <row r="2926" spans="1:20" x14ac:dyDescent="0.25">
      <c r="A2926" t="s">
        <v>6121</v>
      </c>
      <c r="B2926" s="1">
        <v>41884</v>
      </c>
      <c r="C2926" s="1">
        <v>41887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9</v>
      </c>
    </row>
    <row r="2927" spans="1:20" x14ac:dyDescent="0.25">
      <c r="A2927" t="s">
        <v>6121</v>
      </c>
      <c r="B2927" s="1">
        <v>41884</v>
      </c>
      <c r="C2927" s="1">
        <v>41887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</v>
      </c>
      <c r="R2927">
        <v>1</v>
      </c>
      <c r="S2927">
        <v>0</v>
      </c>
      <c r="T2927">
        <v>4.9000000000000004</v>
      </c>
    </row>
    <row r="2928" spans="1:20" x14ac:dyDescent="0.25">
      <c r="A2928" t="s">
        <v>6124</v>
      </c>
      <c r="B2928" s="1">
        <v>42926</v>
      </c>
      <c r="C2928" s="1">
        <v>42930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</v>
      </c>
      <c r="R2928">
        <v>3</v>
      </c>
      <c r="S2928">
        <v>0</v>
      </c>
      <c r="T2928">
        <v>7.9</v>
      </c>
    </row>
    <row r="2929" spans="1:20" x14ac:dyDescent="0.25">
      <c r="A2929" t="s">
        <v>6127</v>
      </c>
      <c r="B2929" s="1">
        <v>42890</v>
      </c>
      <c r="C2929" s="1">
        <v>42896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</v>
      </c>
      <c r="R2929">
        <v>3</v>
      </c>
      <c r="S2929">
        <v>0</v>
      </c>
      <c r="T2929">
        <v>2.5</v>
      </c>
    </row>
    <row r="2930" spans="1:20" x14ac:dyDescent="0.25">
      <c r="A2930" t="s">
        <v>6129</v>
      </c>
      <c r="B2930" s="1">
        <v>43027</v>
      </c>
      <c r="C2930" s="1">
        <v>43034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 s="2">
        <v>1633.2</v>
      </c>
      <c r="R2930">
        <v>4</v>
      </c>
      <c r="S2930">
        <v>0.7</v>
      </c>
      <c r="T2930" s="2">
        <v>-1306.5999999999999</v>
      </c>
    </row>
    <row r="2931" spans="1:20" x14ac:dyDescent="0.25">
      <c r="A2931" t="s">
        <v>6130</v>
      </c>
      <c r="B2931" s="1">
        <v>43057</v>
      </c>
      <c r="C2931" s="1">
        <v>43063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19.8</v>
      </c>
      <c r="R2931">
        <v>4</v>
      </c>
      <c r="S2931">
        <v>0</v>
      </c>
      <c r="T2931">
        <v>8.3000000000000007</v>
      </c>
    </row>
    <row r="2932" spans="1:20" x14ac:dyDescent="0.25">
      <c r="A2932" t="s">
        <v>6131</v>
      </c>
      <c r="B2932" s="1">
        <v>42224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</v>
      </c>
      <c r="R2932">
        <v>2</v>
      </c>
      <c r="S2932">
        <v>0.2</v>
      </c>
      <c r="T2932">
        <v>2.2000000000000002</v>
      </c>
    </row>
    <row r="2933" spans="1:20" x14ac:dyDescent="0.25">
      <c r="A2933" t="s">
        <v>6131</v>
      </c>
      <c r="B2933" s="1">
        <v>42224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7.3</v>
      </c>
      <c r="R2933">
        <v>2</v>
      </c>
      <c r="S2933">
        <v>0.2</v>
      </c>
      <c r="T2933">
        <v>2.7</v>
      </c>
    </row>
    <row r="2934" spans="1:20" x14ac:dyDescent="0.25">
      <c r="A2934" t="s">
        <v>6131</v>
      </c>
      <c r="B2934" s="1">
        <v>42224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144.80000000000001</v>
      </c>
      <c r="R2934">
        <v>1</v>
      </c>
      <c r="S2934">
        <v>0.2</v>
      </c>
      <c r="T2934">
        <v>10.9</v>
      </c>
    </row>
    <row r="2935" spans="1:20" x14ac:dyDescent="0.25">
      <c r="A2935" t="s">
        <v>6132</v>
      </c>
      <c r="B2935" s="1">
        <v>42710</v>
      </c>
      <c r="C2935" s="1">
        <v>42716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156.80000000000001</v>
      </c>
      <c r="R2935">
        <v>1</v>
      </c>
      <c r="S2935">
        <v>0.2</v>
      </c>
      <c r="T2935">
        <v>13.7</v>
      </c>
    </row>
    <row r="2936" spans="1:20" x14ac:dyDescent="0.25">
      <c r="A2936" t="s">
        <v>6132</v>
      </c>
      <c r="B2936" s="1">
        <v>42710</v>
      </c>
      <c r="C2936" s="1">
        <v>42716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432</v>
      </c>
      <c r="R2936">
        <v>3</v>
      </c>
      <c r="S2936">
        <v>0.2</v>
      </c>
      <c r="T2936">
        <v>27</v>
      </c>
    </row>
    <row r="2937" spans="1:20" x14ac:dyDescent="0.25">
      <c r="A2937" t="s">
        <v>6132</v>
      </c>
      <c r="B2937" s="1">
        <v>42710</v>
      </c>
      <c r="C2937" s="1">
        <v>42716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35.9</v>
      </c>
      <c r="R2937">
        <v>1</v>
      </c>
      <c r="S2937">
        <v>0</v>
      </c>
      <c r="T2937">
        <v>16.2</v>
      </c>
    </row>
    <row r="2938" spans="1:20" x14ac:dyDescent="0.25">
      <c r="A2938" t="s">
        <v>6132</v>
      </c>
      <c r="B2938" s="1">
        <v>42710</v>
      </c>
      <c r="C2938" s="1">
        <v>42716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</v>
      </c>
      <c r="R2938">
        <v>7</v>
      </c>
      <c r="S2938">
        <v>0.2</v>
      </c>
      <c r="T2938">
        <v>15.3</v>
      </c>
    </row>
    <row r="2939" spans="1:20" x14ac:dyDescent="0.25">
      <c r="A2939" t="s">
        <v>6132</v>
      </c>
      <c r="B2939" s="1">
        <v>42710</v>
      </c>
      <c r="C2939" s="1">
        <v>42716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248.1</v>
      </c>
      <c r="R2939">
        <v>7</v>
      </c>
      <c r="S2939">
        <v>0</v>
      </c>
      <c r="T2939">
        <v>116.6</v>
      </c>
    </row>
    <row r="2940" spans="1:20" x14ac:dyDescent="0.25">
      <c r="A2940" t="s">
        <v>6132</v>
      </c>
      <c r="B2940" s="1">
        <v>42710</v>
      </c>
      <c r="C2940" s="1">
        <v>42716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89.2</v>
      </c>
    </row>
    <row r="2941" spans="1:20" x14ac:dyDescent="0.25">
      <c r="A2941" t="s">
        <v>6132</v>
      </c>
      <c r="B2941" s="1">
        <v>42710</v>
      </c>
      <c r="C2941" s="1">
        <v>42716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</v>
      </c>
      <c r="R2941">
        <v>3</v>
      </c>
      <c r="S2941">
        <v>0.2</v>
      </c>
      <c r="T2941">
        <v>19.399999999999999</v>
      </c>
    </row>
    <row r="2942" spans="1:20" x14ac:dyDescent="0.25">
      <c r="A2942" t="s">
        <v>6133</v>
      </c>
      <c r="B2942" s="1">
        <v>42819</v>
      </c>
      <c r="C2942" s="1">
        <v>42825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91</v>
      </c>
      <c r="R2942">
        <v>1</v>
      </c>
      <c r="S2942">
        <v>0</v>
      </c>
      <c r="T2942">
        <v>14.6</v>
      </c>
    </row>
    <row r="2943" spans="1:20" x14ac:dyDescent="0.25">
      <c r="A2943" t="s">
        <v>6133</v>
      </c>
      <c r="B2943" s="1">
        <v>42819</v>
      </c>
      <c r="C2943" s="1">
        <v>42825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 s="2">
        <v>1526.6</v>
      </c>
      <c r="R2943">
        <v>7</v>
      </c>
      <c r="S2943">
        <v>0</v>
      </c>
      <c r="T2943">
        <v>427.4</v>
      </c>
    </row>
    <row r="2944" spans="1:20" x14ac:dyDescent="0.25">
      <c r="A2944" t="s">
        <v>6133</v>
      </c>
      <c r="B2944" s="1">
        <v>42819</v>
      </c>
      <c r="C2944" s="1">
        <v>42825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369</v>
      </c>
      <c r="R2944">
        <v>3</v>
      </c>
      <c r="S2944">
        <v>0</v>
      </c>
      <c r="T2944">
        <v>40.6</v>
      </c>
    </row>
    <row r="2945" spans="1:20" x14ac:dyDescent="0.25">
      <c r="A2945" t="s">
        <v>6136</v>
      </c>
      <c r="B2945" s="1">
        <v>43058</v>
      </c>
      <c r="C2945" s="1">
        <v>43063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</v>
      </c>
      <c r="R2945">
        <v>9</v>
      </c>
      <c r="S2945">
        <v>0</v>
      </c>
      <c r="T2945">
        <v>76.3</v>
      </c>
    </row>
    <row r="2946" spans="1:20" x14ac:dyDescent="0.25">
      <c r="A2946" t="s">
        <v>6136</v>
      </c>
      <c r="B2946" s="1">
        <v>43058</v>
      </c>
      <c r="C2946" s="1">
        <v>43063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</v>
      </c>
    </row>
    <row r="2947" spans="1:20" x14ac:dyDescent="0.25">
      <c r="A2947" t="s">
        <v>6139</v>
      </c>
      <c r="B2947" s="1">
        <v>42678</v>
      </c>
      <c r="C2947" s="1">
        <v>42679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38.299999999999997</v>
      </c>
      <c r="R2947">
        <v>7</v>
      </c>
      <c r="S2947">
        <v>0</v>
      </c>
      <c r="T2947">
        <v>16.5</v>
      </c>
    </row>
    <row r="2948" spans="1:20" x14ac:dyDescent="0.25">
      <c r="A2948" t="s">
        <v>6140</v>
      </c>
      <c r="B2948" s="1">
        <v>43083</v>
      </c>
      <c r="C2948" s="1">
        <v>43087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26.3</v>
      </c>
      <c r="R2948">
        <v>3</v>
      </c>
      <c r="S2948">
        <v>0</v>
      </c>
      <c r="T2948">
        <v>11</v>
      </c>
    </row>
    <row r="2949" spans="1:20" x14ac:dyDescent="0.25">
      <c r="A2949" t="s">
        <v>6140</v>
      </c>
      <c r="B2949" s="1">
        <v>43083</v>
      </c>
      <c r="C2949" s="1">
        <v>43087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65</v>
      </c>
      <c r="R2949">
        <v>14</v>
      </c>
      <c r="S2949">
        <v>0.2</v>
      </c>
      <c r="T2949">
        <v>22.7</v>
      </c>
    </row>
    <row r="2950" spans="1:20" x14ac:dyDescent="0.25">
      <c r="A2950" t="s">
        <v>6140</v>
      </c>
      <c r="B2950" s="1">
        <v>43083</v>
      </c>
      <c r="C2950" s="1">
        <v>43087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</v>
      </c>
    </row>
    <row r="2951" spans="1:20" x14ac:dyDescent="0.25">
      <c r="A2951" t="s">
        <v>6145</v>
      </c>
      <c r="B2951" s="1">
        <v>43051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25">
      <c r="A2952" t="s">
        <v>6145</v>
      </c>
      <c r="B2952" s="1">
        <v>43051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</v>
      </c>
      <c r="R2952">
        <v>5</v>
      </c>
      <c r="S2952">
        <v>0.2</v>
      </c>
      <c r="T2952">
        <v>8.4</v>
      </c>
    </row>
    <row r="2953" spans="1:20" x14ac:dyDescent="0.25">
      <c r="A2953" t="s">
        <v>6145</v>
      </c>
      <c r="B2953" s="1">
        <v>43051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113.9</v>
      </c>
      <c r="R2953">
        <v>2</v>
      </c>
      <c r="S2953">
        <v>0.2</v>
      </c>
      <c r="T2953">
        <v>10</v>
      </c>
    </row>
    <row r="2954" spans="1:20" x14ac:dyDescent="0.25">
      <c r="A2954" t="s">
        <v>6145</v>
      </c>
      <c r="B2954" s="1">
        <v>43051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113.6</v>
      </c>
      <c r="R2954">
        <v>2</v>
      </c>
      <c r="S2954">
        <v>0.2</v>
      </c>
      <c r="T2954">
        <v>-5.7</v>
      </c>
    </row>
    <row r="2955" spans="1:20" x14ac:dyDescent="0.25">
      <c r="A2955" t="s">
        <v>6145</v>
      </c>
      <c r="B2955" s="1">
        <v>43051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</v>
      </c>
      <c r="R2955">
        <v>2</v>
      </c>
      <c r="S2955">
        <v>0.2</v>
      </c>
      <c r="T2955">
        <v>0.7</v>
      </c>
    </row>
    <row r="2956" spans="1:20" x14ac:dyDescent="0.25">
      <c r="A2956" t="s">
        <v>6145</v>
      </c>
      <c r="B2956" s="1">
        <v>43051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672</v>
      </c>
      <c r="R2956">
        <v>2</v>
      </c>
      <c r="S2956">
        <v>0.2</v>
      </c>
      <c r="T2956">
        <v>50.4</v>
      </c>
    </row>
    <row r="2957" spans="1:20" x14ac:dyDescent="0.25">
      <c r="A2957" t="s">
        <v>6154</v>
      </c>
      <c r="B2957" s="1">
        <v>42600</v>
      </c>
      <c r="C2957" s="1">
        <v>42606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40</v>
      </c>
      <c r="R2957">
        <v>1</v>
      </c>
      <c r="S2957">
        <v>0</v>
      </c>
      <c r="T2957">
        <v>11.6</v>
      </c>
    </row>
    <row r="2958" spans="1:20" x14ac:dyDescent="0.25">
      <c r="A2958" t="s">
        <v>6155</v>
      </c>
      <c r="B2958" s="1">
        <v>42913</v>
      </c>
      <c r="C2958" s="1">
        <v>42920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191.7</v>
      </c>
      <c r="R2958">
        <v>3</v>
      </c>
      <c r="S2958">
        <v>0.1</v>
      </c>
      <c r="T2958">
        <v>31.9</v>
      </c>
    </row>
    <row r="2959" spans="1:20" x14ac:dyDescent="0.25">
      <c r="A2959" t="s">
        <v>6158</v>
      </c>
      <c r="B2959" s="1">
        <v>42859</v>
      </c>
      <c r="C2959" s="1">
        <v>42864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2.2999999999999998</v>
      </c>
      <c r="R2959">
        <v>1</v>
      </c>
      <c r="S2959">
        <v>0.7</v>
      </c>
      <c r="T2959">
        <v>-1.9</v>
      </c>
    </row>
    <row r="2960" spans="1:20" x14ac:dyDescent="0.25">
      <c r="A2960" t="s">
        <v>6159</v>
      </c>
      <c r="B2960" s="1">
        <v>42362</v>
      </c>
      <c r="C2960" s="1">
        <v>42367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19.899999999999999</v>
      </c>
      <c r="R2960">
        <v>4</v>
      </c>
      <c r="S2960">
        <v>0.2</v>
      </c>
      <c r="T2960">
        <v>7.2</v>
      </c>
    </row>
    <row r="2961" spans="1:20" x14ac:dyDescent="0.25">
      <c r="A2961" t="s">
        <v>6159</v>
      </c>
      <c r="B2961" s="1">
        <v>42362</v>
      </c>
      <c r="C2961" s="1">
        <v>42367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</v>
      </c>
      <c r="R2961">
        <v>4</v>
      </c>
      <c r="S2961">
        <v>0</v>
      </c>
      <c r="T2961">
        <v>21.6</v>
      </c>
    </row>
    <row r="2962" spans="1:20" x14ac:dyDescent="0.25">
      <c r="A2962" t="s">
        <v>6160</v>
      </c>
      <c r="B2962" s="1">
        <v>42851</v>
      </c>
      <c r="C2962" s="1">
        <v>42856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</v>
      </c>
      <c r="R2962">
        <v>3</v>
      </c>
      <c r="S2962">
        <v>0</v>
      </c>
      <c r="T2962">
        <v>9.4</v>
      </c>
    </row>
    <row r="2963" spans="1:20" x14ac:dyDescent="0.25">
      <c r="A2963" t="s">
        <v>6160</v>
      </c>
      <c r="B2963" s="1">
        <v>42851</v>
      </c>
      <c r="C2963" s="1">
        <v>42856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39.299999999999997</v>
      </c>
      <c r="R2963">
        <v>8</v>
      </c>
      <c r="S2963">
        <v>0</v>
      </c>
      <c r="T2963">
        <v>19.2</v>
      </c>
    </row>
    <row r="2964" spans="1:20" x14ac:dyDescent="0.25">
      <c r="A2964" t="s">
        <v>6161</v>
      </c>
      <c r="B2964" s="1">
        <v>43085</v>
      </c>
      <c r="C2964" s="1">
        <v>43090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81.599999999999994</v>
      </c>
      <c r="R2964">
        <v>2</v>
      </c>
      <c r="S2964">
        <v>0.2</v>
      </c>
      <c r="T2964">
        <v>9.1999999999999993</v>
      </c>
    </row>
    <row r="2965" spans="1:20" x14ac:dyDescent="0.25">
      <c r="A2965" t="s">
        <v>6161</v>
      </c>
      <c r="B2965" s="1">
        <v>43085</v>
      </c>
      <c r="C2965" s="1">
        <v>43090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97.2</v>
      </c>
      <c r="R2965">
        <v>2</v>
      </c>
      <c r="S2965">
        <v>0.2</v>
      </c>
      <c r="T2965">
        <v>6.1</v>
      </c>
    </row>
    <row r="2966" spans="1:20" x14ac:dyDescent="0.25">
      <c r="A2966" t="s">
        <v>6161</v>
      </c>
      <c r="B2966" s="1">
        <v>43085</v>
      </c>
      <c r="C2966" s="1">
        <v>43090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</v>
      </c>
      <c r="R2966">
        <v>5</v>
      </c>
      <c r="S2966">
        <v>0.2</v>
      </c>
      <c r="T2966">
        <v>8.1999999999999993</v>
      </c>
    </row>
    <row r="2967" spans="1:20" x14ac:dyDescent="0.25">
      <c r="A2967" t="s">
        <v>6161</v>
      </c>
      <c r="B2967" s="1">
        <v>43085</v>
      </c>
      <c r="C2967" s="1">
        <v>43090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19</v>
      </c>
      <c r="R2967">
        <v>2</v>
      </c>
      <c r="S2967">
        <v>0</v>
      </c>
      <c r="T2967">
        <v>7.6</v>
      </c>
    </row>
    <row r="2968" spans="1:20" x14ac:dyDescent="0.25">
      <c r="A2968" t="s">
        <v>6166</v>
      </c>
      <c r="B2968" s="1">
        <v>42000</v>
      </c>
      <c r="C2968" s="1">
        <v>42004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33</v>
      </c>
      <c r="R2968">
        <v>6</v>
      </c>
      <c r="S2968">
        <v>0.6</v>
      </c>
      <c r="T2968">
        <v>-19.8</v>
      </c>
    </row>
    <row r="2969" spans="1:20" x14ac:dyDescent="0.25">
      <c r="A2969" t="s">
        <v>6166</v>
      </c>
      <c r="B2969" s="1">
        <v>42000</v>
      </c>
      <c r="C2969" s="1">
        <v>42004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</v>
      </c>
      <c r="R2969">
        <v>4</v>
      </c>
      <c r="S2969">
        <v>0.2</v>
      </c>
      <c r="T2969">
        <v>3</v>
      </c>
    </row>
    <row r="2970" spans="1:20" x14ac:dyDescent="0.25">
      <c r="A2970" t="s">
        <v>6167</v>
      </c>
      <c r="B2970" s="1">
        <v>43045</v>
      </c>
      <c r="C2970" s="1">
        <v>43048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499.6</v>
      </c>
      <c r="R2970">
        <v>3</v>
      </c>
      <c r="S2970">
        <v>0.2</v>
      </c>
      <c r="T2970">
        <v>43.7</v>
      </c>
    </row>
    <row r="2971" spans="1:20" x14ac:dyDescent="0.25">
      <c r="A2971" t="s">
        <v>6167</v>
      </c>
      <c r="B2971" s="1">
        <v>43045</v>
      </c>
      <c r="C2971" s="1">
        <v>43048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</v>
      </c>
      <c r="R2971">
        <v>6</v>
      </c>
      <c r="S2971">
        <v>0.2</v>
      </c>
      <c r="T2971">
        <v>10.9</v>
      </c>
    </row>
    <row r="2972" spans="1:20" x14ac:dyDescent="0.25">
      <c r="A2972" t="s">
        <v>6167</v>
      </c>
      <c r="B2972" s="1">
        <v>43045</v>
      </c>
      <c r="C2972" s="1">
        <v>43048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13.3</v>
      </c>
      <c r="R2972">
        <v>8</v>
      </c>
      <c r="S2972">
        <v>0.7</v>
      </c>
      <c r="T2972">
        <v>-10.6</v>
      </c>
    </row>
    <row r="2973" spans="1:20" x14ac:dyDescent="0.25">
      <c r="A2973" t="s">
        <v>6167</v>
      </c>
      <c r="B2973" s="1">
        <v>43045</v>
      </c>
      <c r="C2973" s="1">
        <v>43048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28.3</v>
      </c>
      <c r="R2973">
        <v>2</v>
      </c>
      <c r="S2973">
        <v>0.2</v>
      </c>
      <c r="T2973">
        <v>6.4</v>
      </c>
    </row>
    <row r="2974" spans="1:20" x14ac:dyDescent="0.25">
      <c r="A2974" t="s">
        <v>6167</v>
      </c>
      <c r="B2974" s="1">
        <v>43045</v>
      </c>
      <c r="C2974" s="1">
        <v>43048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259.10000000000002</v>
      </c>
      <c r="R2974">
        <v>4</v>
      </c>
      <c r="S2974">
        <v>0.2</v>
      </c>
      <c r="T2974">
        <v>-51.8</v>
      </c>
    </row>
    <row r="2975" spans="1:20" x14ac:dyDescent="0.25">
      <c r="A2975" t="s">
        <v>6168</v>
      </c>
      <c r="B2975" s="1">
        <v>43085</v>
      </c>
      <c r="C2975" s="1">
        <v>43089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5.2</v>
      </c>
    </row>
    <row r="2976" spans="1:20" x14ac:dyDescent="0.25">
      <c r="A2976" t="s">
        <v>6169</v>
      </c>
      <c r="B2976" s="1">
        <v>42131</v>
      </c>
      <c r="C2976" s="1">
        <v>42136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</v>
      </c>
      <c r="R2976">
        <v>2</v>
      </c>
      <c r="S2976">
        <v>0.3</v>
      </c>
      <c r="T2976">
        <v>-31.4</v>
      </c>
    </row>
    <row r="2977" spans="1:20" x14ac:dyDescent="0.25">
      <c r="A2977" t="s">
        <v>6169</v>
      </c>
      <c r="B2977" s="1">
        <v>42131</v>
      </c>
      <c r="C2977" s="1">
        <v>42136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</v>
      </c>
      <c r="R2977">
        <v>4</v>
      </c>
      <c r="S2977">
        <v>0.2</v>
      </c>
      <c r="T2977">
        <v>5.4</v>
      </c>
    </row>
    <row r="2978" spans="1:20" x14ac:dyDescent="0.25">
      <c r="A2978" t="s">
        <v>6172</v>
      </c>
      <c r="B2978" s="1">
        <v>43073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188.6</v>
      </c>
      <c r="R2978">
        <v>7</v>
      </c>
      <c r="S2978">
        <v>0.3</v>
      </c>
      <c r="T2978">
        <v>-2.7</v>
      </c>
    </row>
    <row r="2979" spans="1:20" x14ac:dyDescent="0.25">
      <c r="A2979" t="s">
        <v>6175</v>
      </c>
      <c r="B2979" s="1">
        <v>43011</v>
      </c>
      <c r="C2979" s="1">
        <v>43016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22.6</v>
      </c>
      <c r="R2979">
        <v>2</v>
      </c>
      <c r="S2979">
        <v>0</v>
      </c>
      <c r="T2979">
        <v>5.9</v>
      </c>
    </row>
    <row r="2980" spans="1:20" x14ac:dyDescent="0.25">
      <c r="A2980" t="s">
        <v>6176</v>
      </c>
      <c r="B2980" s="1">
        <v>41652</v>
      </c>
      <c r="C2980" s="1">
        <v>41655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</v>
      </c>
      <c r="R2980">
        <v>6</v>
      </c>
      <c r="S2980">
        <v>0</v>
      </c>
      <c r="T2980">
        <v>87.4</v>
      </c>
    </row>
    <row r="2981" spans="1:20" x14ac:dyDescent="0.25">
      <c r="A2981" t="s">
        <v>6178</v>
      </c>
      <c r="B2981" s="1">
        <v>42167</v>
      </c>
      <c r="C2981" s="1">
        <v>42172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</v>
      </c>
      <c r="R2981">
        <v>4</v>
      </c>
      <c r="S2981">
        <v>0.2</v>
      </c>
      <c r="T2981">
        <v>7.3</v>
      </c>
    </row>
    <row r="2982" spans="1:20" x14ac:dyDescent="0.25">
      <c r="A2982" t="s">
        <v>6178</v>
      </c>
      <c r="B2982" s="1">
        <v>42167</v>
      </c>
      <c r="C2982" s="1">
        <v>42172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43.3</v>
      </c>
      <c r="R2982">
        <v>2</v>
      </c>
      <c r="S2982">
        <v>0.2</v>
      </c>
      <c r="T2982">
        <v>4.3</v>
      </c>
    </row>
    <row r="2983" spans="1:20" x14ac:dyDescent="0.25">
      <c r="A2983" t="s">
        <v>6183</v>
      </c>
      <c r="B2983" s="1">
        <v>41832</v>
      </c>
      <c r="C2983" s="1">
        <v>41838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</v>
      </c>
      <c r="R2983">
        <v>4</v>
      </c>
      <c r="S2983">
        <v>0.2</v>
      </c>
      <c r="T2983">
        <v>13.9</v>
      </c>
    </row>
    <row r="2984" spans="1:20" x14ac:dyDescent="0.25">
      <c r="A2984" t="s">
        <v>6183</v>
      </c>
      <c r="B2984" s="1">
        <v>41832</v>
      </c>
      <c r="C2984" s="1">
        <v>41838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11.3</v>
      </c>
      <c r="R2984">
        <v>4</v>
      </c>
      <c r="S2984">
        <v>0.2</v>
      </c>
      <c r="T2984">
        <v>3.8</v>
      </c>
    </row>
    <row r="2985" spans="1:20" x14ac:dyDescent="0.25">
      <c r="A2985" t="s">
        <v>6184</v>
      </c>
      <c r="B2985" s="1">
        <v>41979</v>
      </c>
      <c r="C2985" s="1">
        <v>41984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</v>
      </c>
      <c r="R2985">
        <v>3</v>
      </c>
      <c r="S2985">
        <v>0.2</v>
      </c>
      <c r="T2985">
        <v>4.7</v>
      </c>
    </row>
    <row r="2986" spans="1:20" x14ac:dyDescent="0.25">
      <c r="A2986" t="s">
        <v>6184</v>
      </c>
      <c r="B2986" s="1">
        <v>41979</v>
      </c>
      <c r="C2986" s="1">
        <v>41984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275.5</v>
      </c>
      <c r="R2986">
        <v>1</v>
      </c>
      <c r="S2986">
        <v>0.5</v>
      </c>
      <c r="T2986">
        <v>-170.8</v>
      </c>
    </row>
    <row r="2987" spans="1:20" x14ac:dyDescent="0.25">
      <c r="A2987" t="s">
        <v>6185</v>
      </c>
      <c r="B2987" s="1">
        <v>42515</v>
      </c>
      <c r="C2987" s="1">
        <v>42520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25</v>
      </c>
      <c r="R2987">
        <v>4</v>
      </c>
      <c r="S2987">
        <v>0</v>
      </c>
      <c r="T2987">
        <v>6.2</v>
      </c>
    </row>
    <row r="2988" spans="1:20" x14ac:dyDescent="0.25">
      <c r="A2988" t="s">
        <v>6185</v>
      </c>
      <c r="B2988" s="1">
        <v>42515</v>
      </c>
      <c r="C2988" s="1">
        <v>42520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19.399999999999999</v>
      </c>
      <c r="R2988">
        <v>2</v>
      </c>
      <c r="S2988">
        <v>0</v>
      </c>
      <c r="T2988">
        <v>9.3000000000000007</v>
      </c>
    </row>
    <row r="2989" spans="1:20" x14ac:dyDescent="0.25">
      <c r="A2989" t="s">
        <v>6185</v>
      </c>
      <c r="B2989" s="1">
        <v>42515</v>
      </c>
      <c r="C2989" s="1">
        <v>42520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 s="2">
        <v>1267.7</v>
      </c>
      <c r="R2989">
        <v>9</v>
      </c>
      <c r="S2989">
        <v>0</v>
      </c>
      <c r="T2989">
        <v>152.1</v>
      </c>
    </row>
    <row r="2990" spans="1:20" x14ac:dyDescent="0.25">
      <c r="A2990" t="s">
        <v>6190</v>
      </c>
      <c r="B2990" s="1">
        <v>42421</v>
      </c>
      <c r="C2990" s="1">
        <v>42426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13</v>
      </c>
      <c r="R2990">
        <v>1</v>
      </c>
      <c r="S2990">
        <v>0</v>
      </c>
      <c r="T2990">
        <v>0.8</v>
      </c>
    </row>
    <row r="2991" spans="1:20" x14ac:dyDescent="0.25">
      <c r="A2991" t="s">
        <v>6190</v>
      </c>
      <c r="B2991" s="1">
        <v>42421</v>
      </c>
      <c r="C2991" s="1">
        <v>42426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18.600000000000001</v>
      </c>
      <c r="R2991">
        <v>4</v>
      </c>
      <c r="S2991">
        <v>0.2</v>
      </c>
      <c r="T2991">
        <v>6.5</v>
      </c>
    </row>
    <row r="2992" spans="1:20" x14ac:dyDescent="0.25">
      <c r="A2992" t="s">
        <v>6190</v>
      </c>
      <c r="B2992" s="1">
        <v>42421</v>
      </c>
      <c r="C2992" s="1">
        <v>42426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449.2</v>
      </c>
      <c r="R2992">
        <v>5</v>
      </c>
      <c r="S2992">
        <v>0</v>
      </c>
      <c r="T2992">
        <v>9</v>
      </c>
    </row>
    <row r="2993" spans="1:20" x14ac:dyDescent="0.25">
      <c r="A2993" t="s">
        <v>6190</v>
      </c>
      <c r="B2993" s="1">
        <v>42421</v>
      </c>
      <c r="C2993" s="1">
        <v>42426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31.3</v>
      </c>
      <c r="R2993">
        <v>7</v>
      </c>
      <c r="S2993">
        <v>0.2</v>
      </c>
      <c r="T2993">
        <v>10.9</v>
      </c>
    </row>
    <row r="2994" spans="1:20" x14ac:dyDescent="0.25">
      <c r="A2994" t="s">
        <v>6191</v>
      </c>
      <c r="B2994" s="1">
        <v>42645</v>
      </c>
      <c r="C2994" s="1">
        <v>42649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</v>
      </c>
      <c r="R2994">
        <v>3</v>
      </c>
      <c r="S2994">
        <v>0</v>
      </c>
      <c r="T2994">
        <v>16.600000000000001</v>
      </c>
    </row>
    <row r="2995" spans="1:20" x14ac:dyDescent="0.25">
      <c r="A2995" t="s">
        <v>6192</v>
      </c>
      <c r="B2995" s="1">
        <v>42805</v>
      </c>
      <c r="C2995" s="1">
        <v>42811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</v>
      </c>
      <c r="R2995">
        <v>4</v>
      </c>
      <c r="S2995">
        <v>0</v>
      </c>
      <c r="T2995">
        <v>421.1</v>
      </c>
    </row>
    <row r="2996" spans="1:20" x14ac:dyDescent="0.25">
      <c r="A2996" t="s">
        <v>6193</v>
      </c>
      <c r="B2996" s="1">
        <v>42622</v>
      </c>
      <c r="C2996" s="1">
        <v>42626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55.4</v>
      </c>
      <c r="R2996">
        <v>4</v>
      </c>
      <c r="S2996">
        <v>0.2</v>
      </c>
      <c r="T2996">
        <v>18.7</v>
      </c>
    </row>
    <row r="2997" spans="1:20" x14ac:dyDescent="0.25">
      <c r="A2997" t="s">
        <v>6195</v>
      </c>
      <c r="B2997" s="1">
        <v>41834</v>
      </c>
      <c r="C2997" s="1">
        <v>41841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</v>
      </c>
      <c r="R2997">
        <v>5</v>
      </c>
      <c r="S2997">
        <v>0.2</v>
      </c>
      <c r="T2997">
        <v>6.3</v>
      </c>
    </row>
    <row r="2998" spans="1:20" x14ac:dyDescent="0.25">
      <c r="A2998" t="s">
        <v>6196</v>
      </c>
      <c r="B2998" s="1">
        <v>41811</v>
      </c>
      <c r="C2998" s="1">
        <v>41815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24.9</v>
      </c>
      <c r="R2998">
        <v>4</v>
      </c>
      <c r="S2998">
        <v>0.2</v>
      </c>
      <c r="T2998">
        <v>8.4</v>
      </c>
    </row>
    <row r="2999" spans="1:20" x14ac:dyDescent="0.25">
      <c r="A2999" t="s">
        <v>6196</v>
      </c>
      <c r="B2999" s="1">
        <v>41811</v>
      </c>
      <c r="C2999" s="1">
        <v>41815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4</v>
      </c>
      <c r="R2999">
        <v>1</v>
      </c>
      <c r="S2999">
        <v>0.2</v>
      </c>
      <c r="T2999">
        <v>0.6</v>
      </c>
    </row>
    <row r="3000" spans="1:20" x14ac:dyDescent="0.25">
      <c r="A3000" t="s">
        <v>6196</v>
      </c>
      <c r="B3000" s="1">
        <v>41811</v>
      </c>
      <c r="C3000" s="1">
        <v>41815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96</v>
      </c>
      <c r="R3000">
        <v>4</v>
      </c>
      <c r="S3000">
        <v>0.2</v>
      </c>
      <c r="T3000">
        <v>28.8</v>
      </c>
    </row>
    <row r="3001" spans="1:20" x14ac:dyDescent="0.25">
      <c r="A3001" t="s">
        <v>6196</v>
      </c>
      <c r="B3001" s="1">
        <v>41811</v>
      </c>
      <c r="C3001" s="1">
        <v>41815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207</v>
      </c>
      <c r="R3001">
        <v>3</v>
      </c>
      <c r="S3001">
        <v>0.7</v>
      </c>
      <c r="T3001">
        <v>-172.5</v>
      </c>
    </row>
    <row r="3002" spans="1:20" x14ac:dyDescent="0.25">
      <c r="A3002" t="s">
        <v>6196</v>
      </c>
      <c r="B3002" s="1">
        <v>41811</v>
      </c>
      <c r="C3002" s="1">
        <v>41815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</v>
      </c>
      <c r="R3002">
        <v>2</v>
      </c>
      <c r="S3002">
        <v>0.2</v>
      </c>
      <c r="T3002">
        <v>3.9</v>
      </c>
    </row>
    <row r="3003" spans="1:20" x14ac:dyDescent="0.25">
      <c r="A3003" t="s">
        <v>6196</v>
      </c>
      <c r="B3003" s="1">
        <v>41811</v>
      </c>
      <c r="C3003" s="1">
        <v>41815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</v>
      </c>
      <c r="R3003">
        <v>2</v>
      </c>
      <c r="S3003">
        <v>0.7</v>
      </c>
      <c r="T3003">
        <v>-7.2</v>
      </c>
    </row>
    <row r="3004" spans="1:20" x14ac:dyDescent="0.25">
      <c r="A3004" t="s">
        <v>6201</v>
      </c>
      <c r="B3004" s="1">
        <v>42190</v>
      </c>
      <c r="C3004" s="1">
        <v>42195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</v>
      </c>
    </row>
    <row r="3005" spans="1:20" x14ac:dyDescent="0.25">
      <c r="A3005" t="s">
        <v>6205</v>
      </c>
      <c r="B3005" s="1">
        <v>43085</v>
      </c>
      <c r="C3005" s="1">
        <v>43092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33.4</v>
      </c>
      <c r="R3005">
        <v>4</v>
      </c>
      <c r="S3005">
        <v>0.2</v>
      </c>
      <c r="T3005">
        <v>10.4</v>
      </c>
    </row>
    <row r="3006" spans="1:20" x14ac:dyDescent="0.25">
      <c r="A3006" t="s">
        <v>6206</v>
      </c>
      <c r="B3006" s="1">
        <v>42621</v>
      </c>
      <c r="C3006" s="1">
        <v>42623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207.5</v>
      </c>
      <c r="R3006">
        <v>1</v>
      </c>
      <c r="S3006">
        <v>0</v>
      </c>
      <c r="T3006">
        <v>62.2</v>
      </c>
    </row>
    <row r="3007" spans="1:20" x14ac:dyDescent="0.25">
      <c r="A3007" t="s">
        <v>6211</v>
      </c>
      <c r="B3007" s="1">
        <v>41776</v>
      </c>
      <c r="C3007" s="1">
        <v>41780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91.7</v>
      </c>
      <c r="R3007">
        <v>3</v>
      </c>
      <c r="S3007">
        <v>0</v>
      </c>
      <c r="T3007">
        <v>45.8</v>
      </c>
    </row>
    <row r="3008" spans="1:20" x14ac:dyDescent="0.25">
      <c r="A3008" t="s">
        <v>6213</v>
      </c>
      <c r="B3008" s="1">
        <v>43021</v>
      </c>
      <c r="C3008" s="1">
        <v>43023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253.4</v>
      </c>
    </row>
    <row r="3009" spans="1:20" x14ac:dyDescent="0.25">
      <c r="A3009" t="s">
        <v>6214</v>
      </c>
      <c r="B3009" s="1">
        <v>41936</v>
      </c>
      <c r="C3009" s="1">
        <v>41941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34.299999999999997</v>
      </c>
      <c r="R3009">
        <v>3</v>
      </c>
      <c r="S3009">
        <v>0.2</v>
      </c>
      <c r="T3009">
        <v>11.1</v>
      </c>
    </row>
    <row r="3010" spans="1:20" x14ac:dyDescent="0.25">
      <c r="A3010" t="s">
        <v>6215</v>
      </c>
      <c r="B3010" s="1">
        <v>42709</v>
      </c>
      <c r="C3010" s="1">
        <v>42710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</v>
      </c>
      <c r="R3010">
        <v>3</v>
      </c>
      <c r="S3010">
        <v>0</v>
      </c>
      <c r="T3010">
        <v>74.8</v>
      </c>
    </row>
    <row r="3011" spans="1:20" x14ac:dyDescent="0.25">
      <c r="A3011" t="s">
        <v>6216</v>
      </c>
      <c r="B3011" s="1">
        <v>42576</v>
      </c>
      <c r="C3011" s="1">
        <v>42580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243.9</v>
      </c>
      <c r="R3011">
        <v>5</v>
      </c>
      <c r="S3011">
        <v>0.2</v>
      </c>
      <c r="T3011">
        <v>27.4</v>
      </c>
    </row>
    <row r="3012" spans="1:20" x14ac:dyDescent="0.25">
      <c r="A3012" t="s">
        <v>6217</v>
      </c>
      <c r="B3012" s="1">
        <v>42842</v>
      </c>
      <c r="C3012" s="1">
        <v>42848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</v>
      </c>
      <c r="R3012">
        <v>5</v>
      </c>
      <c r="S3012">
        <v>0.7</v>
      </c>
      <c r="T3012">
        <v>-9.1999999999999993</v>
      </c>
    </row>
    <row r="3013" spans="1:20" x14ac:dyDescent="0.25">
      <c r="A3013" t="s">
        <v>6217</v>
      </c>
      <c r="B3013" s="1">
        <v>42842</v>
      </c>
      <c r="C3013" s="1">
        <v>42848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 s="2">
        <v>2550</v>
      </c>
      <c r="R3013">
        <v>5</v>
      </c>
      <c r="S3013">
        <v>0.7</v>
      </c>
      <c r="T3013" s="2">
        <v>-3400</v>
      </c>
    </row>
    <row r="3014" spans="1:20" x14ac:dyDescent="0.25">
      <c r="A3014" t="s">
        <v>6217</v>
      </c>
      <c r="B3014" s="1">
        <v>42842</v>
      </c>
      <c r="C3014" s="1">
        <v>42848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21.6</v>
      </c>
      <c r="R3014">
        <v>2</v>
      </c>
      <c r="S3014">
        <v>0.7</v>
      </c>
      <c r="T3014">
        <v>-15.8</v>
      </c>
    </row>
    <row r="3015" spans="1:20" x14ac:dyDescent="0.25">
      <c r="A3015" t="s">
        <v>6217</v>
      </c>
      <c r="B3015" s="1">
        <v>42842</v>
      </c>
      <c r="C3015" s="1">
        <v>42848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9</v>
      </c>
      <c r="R3015">
        <v>6</v>
      </c>
      <c r="S3015">
        <v>0.7</v>
      </c>
      <c r="T3015">
        <v>-6.6</v>
      </c>
    </row>
    <row r="3016" spans="1:20" x14ac:dyDescent="0.25">
      <c r="A3016" t="s">
        <v>6217</v>
      </c>
      <c r="B3016" s="1">
        <v>42842</v>
      </c>
      <c r="C3016" s="1">
        <v>42848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</v>
      </c>
      <c r="R3016">
        <v>4</v>
      </c>
      <c r="S3016">
        <v>0.2</v>
      </c>
      <c r="T3016">
        <v>7.3</v>
      </c>
    </row>
    <row r="3017" spans="1:20" x14ac:dyDescent="0.25">
      <c r="A3017" t="s">
        <v>6220</v>
      </c>
      <c r="B3017" s="1">
        <v>42264</v>
      </c>
      <c r="C3017" s="1">
        <v>42268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</v>
      </c>
      <c r="R3017">
        <v>2</v>
      </c>
      <c r="S3017">
        <v>0.4</v>
      </c>
      <c r="T3017">
        <v>-103.3</v>
      </c>
    </row>
    <row r="3018" spans="1:20" x14ac:dyDescent="0.25">
      <c r="A3018" t="s">
        <v>6221</v>
      </c>
      <c r="B3018" s="1">
        <v>42605</v>
      </c>
      <c r="C3018" s="1">
        <v>42612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727.3</v>
      </c>
      <c r="R3018">
        <v>8</v>
      </c>
      <c r="S3018">
        <v>0.2</v>
      </c>
      <c r="T3018">
        <v>-172.7</v>
      </c>
    </row>
    <row r="3019" spans="1:20" x14ac:dyDescent="0.25">
      <c r="A3019" t="s">
        <v>6221</v>
      </c>
      <c r="B3019" s="1">
        <v>42605</v>
      </c>
      <c r="C3019" s="1">
        <v>42612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</v>
      </c>
      <c r="R3019">
        <v>3</v>
      </c>
      <c r="S3019">
        <v>0.6</v>
      </c>
      <c r="T3019">
        <v>-10.199999999999999</v>
      </c>
    </row>
    <row r="3020" spans="1:20" x14ac:dyDescent="0.25">
      <c r="A3020" t="s">
        <v>6221</v>
      </c>
      <c r="B3020" s="1">
        <v>42605</v>
      </c>
      <c r="C3020" s="1">
        <v>42612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-33.299999999999997</v>
      </c>
    </row>
    <row r="3021" spans="1:20" x14ac:dyDescent="0.25">
      <c r="A3021" t="s">
        <v>6223</v>
      </c>
      <c r="B3021" s="1">
        <v>42316</v>
      </c>
      <c r="C3021" s="1">
        <v>42322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</v>
      </c>
      <c r="R3021">
        <v>3</v>
      </c>
      <c r="S3021">
        <v>0</v>
      </c>
      <c r="T3021">
        <v>0.2</v>
      </c>
    </row>
    <row r="3022" spans="1:20" x14ac:dyDescent="0.25">
      <c r="A3022" t="s">
        <v>6223</v>
      </c>
      <c r="B3022" s="1">
        <v>42316</v>
      </c>
      <c r="C3022" s="1">
        <v>42322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</v>
      </c>
      <c r="R3022">
        <v>3</v>
      </c>
      <c r="S3022">
        <v>0</v>
      </c>
      <c r="T3022">
        <v>41.8</v>
      </c>
    </row>
    <row r="3023" spans="1:20" x14ac:dyDescent="0.25">
      <c r="A3023" t="s">
        <v>6223</v>
      </c>
      <c r="B3023" s="1">
        <v>42316</v>
      </c>
      <c r="C3023" s="1">
        <v>42322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66.7</v>
      </c>
      <c r="R3023">
        <v>3</v>
      </c>
      <c r="S3023">
        <v>0</v>
      </c>
      <c r="T3023">
        <v>22</v>
      </c>
    </row>
    <row r="3024" spans="1:20" x14ac:dyDescent="0.25">
      <c r="A3024" t="s">
        <v>6223</v>
      </c>
      <c r="B3024" s="1">
        <v>42316</v>
      </c>
      <c r="C3024" s="1">
        <v>42322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91.7</v>
      </c>
      <c r="R3024">
        <v>5</v>
      </c>
      <c r="S3024">
        <v>0.2</v>
      </c>
      <c r="T3024">
        <v>28.7</v>
      </c>
    </row>
    <row r="3025" spans="1:20" x14ac:dyDescent="0.25">
      <c r="A3025" t="s">
        <v>6226</v>
      </c>
      <c r="B3025" s="1">
        <v>43056</v>
      </c>
      <c r="C3025" s="1">
        <v>43062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</v>
      </c>
      <c r="R3025">
        <v>2</v>
      </c>
      <c r="S3025">
        <v>0.3</v>
      </c>
      <c r="T3025">
        <v>-14.5</v>
      </c>
    </row>
    <row r="3026" spans="1:20" x14ac:dyDescent="0.25">
      <c r="A3026" t="s">
        <v>6229</v>
      </c>
      <c r="B3026" s="1">
        <v>42316</v>
      </c>
      <c r="C3026" s="1">
        <v>42321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52.3</v>
      </c>
      <c r="R3026">
        <v>11</v>
      </c>
      <c r="S3026">
        <v>0.2</v>
      </c>
      <c r="T3026">
        <v>17.600000000000001</v>
      </c>
    </row>
    <row r="3027" spans="1:20" x14ac:dyDescent="0.25">
      <c r="A3027" t="s">
        <v>6229</v>
      </c>
      <c r="B3027" s="1">
        <v>42316</v>
      </c>
      <c r="C3027" s="1">
        <v>42321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17.899999999999999</v>
      </c>
      <c r="R3027">
        <v>3</v>
      </c>
      <c r="S3027">
        <v>0</v>
      </c>
      <c r="T3027">
        <v>8.1</v>
      </c>
    </row>
    <row r="3028" spans="1:20" x14ac:dyDescent="0.25">
      <c r="A3028" t="s">
        <v>6230</v>
      </c>
      <c r="B3028" s="1">
        <v>42847</v>
      </c>
      <c r="C3028" s="1">
        <v>42851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254.4</v>
      </c>
      <c r="R3028">
        <v>3</v>
      </c>
      <c r="S3028">
        <v>0.2</v>
      </c>
      <c r="T3028">
        <v>0</v>
      </c>
    </row>
    <row r="3029" spans="1:20" x14ac:dyDescent="0.25">
      <c r="A3029" t="s">
        <v>6231</v>
      </c>
      <c r="B3029" s="1">
        <v>41875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8.3000000000000007</v>
      </c>
      <c r="R3029">
        <v>2</v>
      </c>
      <c r="S3029">
        <v>0.2</v>
      </c>
      <c r="T3029">
        <v>2.7</v>
      </c>
    </row>
    <row r="3030" spans="1:20" x14ac:dyDescent="0.25">
      <c r="A3030" t="s">
        <v>6235</v>
      </c>
      <c r="B3030" s="1">
        <v>43086</v>
      </c>
      <c r="C3030" s="1">
        <v>43090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80.8</v>
      </c>
    </row>
    <row r="3031" spans="1:20" x14ac:dyDescent="0.25">
      <c r="A3031" t="s">
        <v>6236</v>
      </c>
      <c r="B3031" s="1">
        <v>42453</v>
      </c>
      <c r="C3031" s="1">
        <v>42457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403.2</v>
      </c>
      <c r="R3031">
        <v>4</v>
      </c>
      <c r="S3031">
        <v>0.2</v>
      </c>
      <c r="T3031">
        <v>25.2</v>
      </c>
    </row>
    <row r="3032" spans="1:20" x14ac:dyDescent="0.25">
      <c r="A3032" t="s">
        <v>6238</v>
      </c>
      <c r="B3032" s="1">
        <v>42268</v>
      </c>
      <c r="C3032" s="1">
        <v>42274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</v>
      </c>
      <c r="R3032">
        <v>4</v>
      </c>
      <c r="S3032">
        <v>0</v>
      </c>
      <c r="T3032">
        <v>31.1</v>
      </c>
    </row>
    <row r="3033" spans="1:20" x14ac:dyDescent="0.25">
      <c r="A3033" t="s">
        <v>6238</v>
      </c>
      <c r="B3033" s="1">
        <v>42268</v>
      </c>
      <c r="C3033" s="1">
        <v>42274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26</v>
      </c>
      <c r="R3033">
        <v>1</v>
      </c>
      <c r="S3033">
        <v>0</v>
      </c>
      <c r="T3033">
        <v>7.5</v>
      </c>
    </row>
    <row r="3034" spans="1:20" x14ac:dyDescent="0.25">
      <c r="A3034" t="s">
        <v>6241</v>
      </c>
      <c r="B3034" s="1">
        <v>42695</v>
      </c>
      <c r="C3034" s="1">
        <v>42700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</v>
      </c>
      <c r="R3034">
        <v>4</v>
      </c>
      <c r="S3034">
        <v>0.2</v>
      </c>
      <c r="T3034">
        <v>-12.2</v>
      </c>
    </row>
    <row r="3035" spans="1:20" x14ac:dyDescent="0.25">
      <c r="A3035" t="s">
        <v>6242</v>
      </c>
      <c r="B3035" s="1">
        <v>42994</v>
      </c>
      <c r="C3035" s="1">
        <v>42999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</v>
      </c>
      <c r="R3035">
        <v>4</v>
      </c>
      <c r="S3035">
        <v>0.2</v>
      </c>
      <c r="T3035">
        <v>7.3</v>
      </c>
    </row>
    <row r="3036" spans="1:20" x14ac:dyDescent="0.25">
      <c r="A3036" t="s">
        <v>6243</v>
      </c>
      <c r="B3036" s="1">
        <v>42166</v>
      </c>
      <c r="C3036" s="1">
        <v>42171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10.199999999999999</v>
      </c>
    </row>
    <row r="3037" spans="1:20" x14ac:dyDescent="0.25">
      <c r="A3037" t="s">
        <v>6243</v>
      </c>
      <c r="B3037" s="1">
        <v>42166</v>
      </c>
      <c r="C3037" s="1">
        <v>42171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36.299999999999997</v>
      </c>
      <c r="R3037">
        <v>7</v>
      </c>
      <c r="S3037">
        <v>0</v>
      </c>
      <c r="T3037">
        <v>16.7</v>
      </c>
    </row>
    <row r="3038" spans="1:20" x14ac:dyDescent="0.25">
      <c r="A3038" t="s">
        <v>6243</v>
      </c>
      <c r="B3038" s="1">
        <v>42166</v>
      </c>
      <c r="C3038" s="1">
        <v>42171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15.8</v>
      </c>
    </row>
    <row r="3039" spans="1:20" x14ac:dyDescent="0.25">
      <c r="A3039" t="s">
        <v>6243</v>
      </c>
      <c r="B3039" s="1">
        <v>42166</v>
      </c>
      <c r="C3039" s="1">
        <v>42171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15.6</v>
      </c>
    </row>
    <row r="3040" spans="1:20" x14ac:dyDescent="0.25">
      <c r="A3040" t="s">
        <v>6243</v>
      </c>
      <c r="B3040" s="1">
        <v>42166</v>
      </c>
      <c r="C3040" s="1">
        <v>42171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29.2</v>
      </c>
      <c r="R3040">
        <v>2</v>
      </c>
      <c r="S3040">
        <v>0</v>
      </c>
      <c r="T3040">
        <v>10.8</v>
      </c>
    </row>
    <row r="3041" spans="1:20" x14ac:dyDescent="0.25">
      <c r="A3041" t="s">
        <v>6248</v>
      </c>
      <c r="B3041" s="1">
        <v>43011</v>
      </c>
      <c r="C3041" s="1">
        <v>43016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171.3</v>
      </c>
      <c r="R3041">
        <v>3</v>
      </c>
      <c r="S3041">
        <v>0.2</v>
      </c>
      <c r="T3041">
        <v>-6.4</v>
      </c>
    </row>
    <row r="3042" spans="1:20" x14ac:dyDescent="0.25">
      <c r="A3042" t="s">
        <v>6249</v>
      </c>
      <c r="B3042" s="1">
        <v>42495</v>
      </c>
      <c r="C3042" s="1">
        <v>42499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</v>
      </c>
      <c r="R3042">
        <v>5</v>
      </c>
      <c r="S3042">
        <v>0.2</v>
      </c>
      <c r="T3042">
        <v>3.3</v>
      </c>
    </row>
    <row r="3043" spans="1:20" x14ac:dyDescent="0.25">
      <c r="A3043" t="s">
        <v>6251</v>
      </c>
      <c r="B3043" s="1">
        <v>42989</v>
      </c>
      <c r="C3043" s="1">
        <v>42990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13</v>
      </c>
      <c r="R3043">
        <v>2</v>
      </c>
      <c r="S3043">
        <v>0</v>
      </c>
      <c r="T3043">
        <v>6.2</v>
      </c>
    </row>
    <row r="3044" spans="1:20" x14ac:dyDescent="0.25">
      <c r="A3044" t="s">
        <v>6251</v>
      </c>
      <c r="B3044" s="1">
        <v>42989</v>
      </c>
      <c r="C3044" s="1">
        <v>42990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22.2</v>
      </c>
      <c r="R3044">
        <v>2</v>
      </c>
      <c r="S3044">
        <v>0</v>
      </c>
      <c r="T3044">
        <v>10.9</v>
      </c>
    </row>
    <row r="3045" spans="1:20" x14ac:dyDescent="0.25">
      <c r="A3045" t="s">
        <v>6251</v>
      </c>
      <c r="B3045" s="1">
        <v>42989</v>
      </c>
      <c r="C3045" s="1">
        <v>42990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 s="2">
        <v>2054.3000000000002</v>
      </c>
      <c r="R3045">
        <v>8</v>
      </c>
      <c r="S3045">
        <v>0.2</v>
      </c>
      <c r="T3045">
        <v>256.8</v>
      </c>
    </row>
    <row r="3046" spans="1:20" x14ac:dyDescent="0.25">
      <c r="A3046" t="s">
        <v>6256</v>
      </c>
      <c r="B3046" s="1">
        <v>42124</v>
      </c>
      <c r="C3046" s="1">
        <v>42126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 s="2">
        <v>1023</v>
      </c>
      <c r="R3046">
        <v>5</v>
      </c>
      <c r="S3046">
        <v>0.4</v>
      </c>
      <c r="T3046">
        <v>-255.7</v>
      </c>
    </row>
    <row r="3047" spans="1:20" x14ac:dyDescent="0.25">
      <c r="A3047" t="s">
        <v>6257</v>
      </c>
      <c r="B3047" s="1">
        <v>43045</v>
      </c>
      <c r="C3047" s="1">
        <v>43049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</v>
      </c>
    </row>
    <row r="3048" spans="1:20" x14ac:dyDescent="0.25">
      <c r="A3048" t="s">
        <v>6257</v>
      </c>
      <c r="B3048" s="1">
        <v>43045</v>
      </c>
      <c r="C3048" s="1">
        <v>43049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26.4</v>
      </c>
      <c r="R3048">
        <v>1</v>
      </c>
      <c r="S3048">
        <v>0</v>
      </c>
      <c r="T3048">
        <v>12.1</v>
      </c>
    </row>
    <row r="3049" spans="1:20" x14ac:dyDescent="0.25">
      <c r="A3049" t="s">
        <v>6260</v>
      </c>
      <c r="B3049" s="1">
        <v>41912</v>
      </c>
      <c r="C3049" s="1">
        <v>41916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43.2</v>
      </c>
      <c r="R3049">
        <v>7</v>
      </c>
      <c r="S3049">
        <v>0.2</v>
      </c>
      <c r="T3049">
        <v>13.5</v>
      </c>
    </row>
    <row r="3050" spans="1:20" x14ac:dyDescent="0.25">
      <c r="A3050" t="s">
        <v>6261</v>
      </c>
      <c r="B3050" s="1">
        <v>42827</v>
      </c>
      <c r="C3050" s="1">
        <v>42829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</v>
      </c>
    </row>
    <row r="3051" spans="1:20" x14ac:dyDescent="0.25">
      <c r="A3051" t="s">
        <v>6261</v>
      </c>
      <c r="B3051" s="1">
        <v>42827</v>
      </c>
      <c r="C3051" s="1">
        <v>42829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 t="s">
        <v>6264</v>
      </c>
      <c r="B3052" s="1">
        <v>43014</v>
      </c>
      <c r="C3052" s="1">
        <v>43019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42</v>
      </c>
      <c r="R3052">
        <v>2</v>
      </c>
      <c r="S3052">
        <v>0</v>
      </c>
      <c r="T3052">
        <v>2.9</v>
      </c>
    </row>
    <row r="3053" spans="1:20" x14ac:dyDescent="0.25">
      <c r="A3053" t="s">
        <v>6264</v>
      </c>
      <c r="B3053" s="1">
        <v>43014</v>
      </c>
      <c r="C3053" s="1">
        <v>43019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</v>
      </c>
      <c r="R3053">
        <v>4</v>
      </c>
      <c r="S3053">
        <v>0</v>
      </c>
      <c r="T3053">
        <v>66.099999999999994</v>
      </c>
    </row>
    <row r="3054" spans="1:20" x14ac:dyDescent="0.25">
      <c r="A3054" t="s">
        <v>6264</v>
      </c>
      <c r="B3054" s="1">
        <v>43014</v>
      </c>
      <c r="C3054" s="1">
        <v>43019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</v>
      </c>
      <c r="R3054">
        <v>2</v>
      </c>
      <c r="S3054">
        <v>0</v>
      </c>
      <c r="T3054">
        <v>18.2</v>
      </c>
    </row>
    <row r="3055" spans="1:20" x14ac:dyDescent="0.25">
      <c r="A3055" t="s">
        <v>6269</v>
      </c>
      <c r="B3055" s="1">
        <v>42469</v>
      </c>
      <c r="C3055" s="1">
        <v>42474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134.69999999999999</v>
      </c>
    </row>
    <row r="3056" spans="1:20" x14ac:dyDescent="0.25">
      <c r="A3056" t="s">
        <v>6269</v>
      </c>
      <c r="B3056" s="1">
        <v>42469</v>
      </c>
      <c r="C3056" s="1">
        <v>42474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5.3</v>
      </c>
      <c r="R3056">
        <v>2</v>
      </c>
      <c r="S3056">
        <v>0</v>
      </c>
      <c r="T3056">
        <v>2.4</v>
      </c>
    </row>
    <row r="3057" spans="1:20" x14ac:dyDescent="0.25">
      <c r="A3057" t="s">
        <v>6272</v>
      </c>
      <c r="B3057" s="1">
        <v>42244</v>
      </c>
      <c r="C3057" s="1">
        <v>42248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 s="2">
        <v>2800</v>
      </c>
      <c r="R3057">
        <v>5</v>
      </c>
      <c r="S3057">
        <v>0.2</v>
      </c>
      <c r="T3057">
        <v>875</v>
      </c>
    </row>
    <row r="3058" spans="1:20" x14ac:dyDescent="0.25">
      <c r="A3058" t="s">
        <v>6273</v>
      </c>
      <c r="B3058" s="1">
        <v>43027</v>
      </c>
      <c r="C3058" s="1">
        <v>43032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9</v>
      </c>
      <c r="R3058">
        <v>2</v>
      </c>
      <c r="S3058">
        <v>0</v>
      </c>
      <c r="T3058">
        <v>4.3</v>
      </c>
    </row>
    <row r="3059" spans="1:20" x14ac:dyDescent="0.25">
      <c r="A3059" t="s">
        <v>6273</v>
      </c>
      <c r="B3059" s="1">
        <v>43027</v>
      </c>
      <c r="C3059" s="1">
        <v>43032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</v>
      </c>
    </row>
    <row r="3060" spans="1:20" x14ac:dyDescent="0.25">
      <c r="A3060" t="s">
        <v>6273</v>
      </c>
      <c r="B3060" s="1">
        <v>43027</v>
      </c>
      <c r="C3060" s="1">
        <v>43032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30.6</v>
      </c>
      <c r="R3060">
        <v>2</v>
      </c>
      <c r="S3060">
        <v>0</v>
      </c>
      <c r="T3060">
        <v>10.4</v>
      </c>
    </row>
    <row r="3061" spans="1:20" x14ac:dyDescent="0.25">
      <c r="A3061" t="s">
        <v>6273</v>
      </c>
      <c r="B3061" s="1">
        <v>43027</v>
      </c>
      <c r="C3061" s="1">
        <v>43032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24.4</v>
      </c>
      <c r="R3061">
        <v>2</v>
      </c>
      <c r="S3061">
        <v>0.2</v>
      </c>
      <c r="T3061">
        <v>-3.4</v>
      </c>
    </row>
    <row r="3062" spans="1:20" x14ac:dyDescent="0.25">
      <c r="A3062" t="s">
        <v>6276</v>
      </c>
      <c r="B3062" s="1">
        <v>42681</v>
      </c>
      <c r="C3062" s="1">
        <v>42686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120</v>
      </c>
      <c r="R3062">
        <v>3</v>
      </c>
      <c r="S3062">
        <v>0.2</v>
      </c>
      <c r="T3062">
        <v>22.5</v>
      </c>
    </row>
    <row r="3063" spans="1:20" x14ac:dyDescent="0.25">
      <c r="A3063" t="s">
        <v>6277</v>
      </c>
      <c r="B3063" s="1">
        <v>42797</v>
      </c>
      <c r="C3063" s="1">
        <v>42801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26.9</v>
      </c>
      <c r="R3063">
        <v>8</v>
      </c>
      <c r="S3063">
        <v>0.2</v>
      </c>
      <c r="T3063">
        <v>9.6999999999999993</v>
      </c>
    </row>
    <row r="3064" spans="1:20" x14ac:dyDescent="0.25">
      <c r="A3064" t="s">
        <v>6280</v>
      </c>
      <c r="B3064" s="1">
        <v>42335</v>
      </c>
      <c r="C3064" s="1">
        <v>42337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84</v>
      </c>
      <c r="R3064">
        <v>3</v>
      </c>
      <c r="S3064">
        <v>0</v>
      </c>
      <c r="T3064">
        <v>23.5</v>
      </c>
    </row>
    <row r="3065" spans="1:20" x14ac:dyDescent="0.25">
      <c r="A3065" t="s">
        <v>6280</v>
      </c>
      <c r="B3065" s="1">
        <v>42335</v>
      </c>
      <c r="C3065" s="1">
        <v>42337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105</v>
      </c>
      <c r="R3065">
        <v>3</v>
      </c>
      <c r="S3065">
        <v>0</v>
      </c>
      <c r="T3065">
        <v>7.3</v>
      </c>
    </row>
    <row r="3066" spans="1:20" x14ac:dyDescent="0.25">
      <c r="A3066" t="s">
        <v>6285</v>
      </c>
      <c r="B3066" s="1">
        <v>42807</v>
      </c>
      <c r="C3066" s="1">
        <v>42812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</v>
      </c>
    </row>
    <row r="3067" spans="1:20" x14ac:dyDescent="0.25">
      <c r="A3067" t="s">
        <v>6285</v>
      </c>
      <c r="B3067" s="1">
        <v>42807</v>
      </c>
      <c r="C3067" s="1">
        <v>42812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140.69999999999999</v>
      </c>
      <c r="R3067">
        <v>8</v>
      </c>
      <c r="S3067">
        <v>0.2</v>
      </c>
      <c r="T3067">
        <v>49.3</v>
      </c>
    </row>
    <row r="3068" spans="1:20" x14ac:dyDescent="0.25">
      <c r="A3068" t="s">
        <v>6285</v>
      </c>
      <c r="B3068" s="1">
        <v>42807</v>
      </c>
      <c r="C3068" s="1">
        <v>42812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215</v>
      </c>
      <c r="R3068">
        <v>5</v>
      </c>
      <c r="S3068">
        <v>0</v>
      </c>
      <c r="T3068">
        <v>88.1</v>
      </c>
    </row>
    <row r="3069" spans="1:20" x14ac:dyDescent="0.25">
      <c r="A3069" t="s">
        <v>6285</v>
      </c>
      <c r="B3069" s="1">
        <v>42807</v>
      </c>
      <c r="C3069" s="1">
        <v>42812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45.4</v>
      </c>
      <c r="R3069">
        <v>7</v>
      </c>
      <c r="S3069">
        <v>0</v>
      </c>
      <c r="T3069">
        <v>21.8</v>
      </c>
    </row>
    <row r="3070" spans="1:20" x14ac:dyDescent="0.25">
      <c r="A3070" t="s">
        <v>6285</v>
      </c>
      <c r="B3070" s="1">
        <v>42807</v>
      </c>
      <c r="C3070" s="1">
        <v>42812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</v>
      </c>
      <c r="R3070">
        <v>6</v>
      </c>
      <c r="S3070">
        <v>0</v>
      </c>
      <c r="T3070">
        <v>138.4</v>
      </c>
    </row>
    <row r="3071" spans="1:20" x14ac:dyDescent="0.25">
      <c r="A3071" t="s">
        <v>6292</v>
      </c>
      <c r="B3071" s="1">
        <v>43069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</v>
      </c>
      <c r="R3071">
        <v>4</v>
      </c>
      <c r="S3071">
        <v>0.2</v>
      </c>
      <c r="T3071">
        <v>83</v>
      </c>
    </row>
    <row r="3072" spans="1:20" x14ac:dyDescent="0.25">
      <c r="A3072" t="s">
        <v>6293</v>
      </c>
      <c r="B3072" s="1">
        <v>41960</v>
      </c>
      <c r="C3072" s="1">
        <v>41965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 s="2">
        <v>2934.3</v>
      </c>
      <c r="R3072">
        <v>7</v>
      </c>
      <c r="S3072">
        <v>0</v>
      </c>
      <c r="T3072">
        <v>792.3</v>
      </c>
    </row>
    <row r="3073" spans="1:20" x14ac:dyDescent="0.25">
      <c r="A3073" t="s">
        <v>6293</v>
      </c>
      <c r="B3073" s="1">
        <v>41960</v>
      </c>
      <c r="C3073" s="1">
        <v>41965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</v>
      </c>
      <c r="R3073">
        <v>3</v>
      </c>
      <c r="S3073">
        <v>0</v>
      </c>
      <c r="T3073">
        <v>14.9</v>
      </c>
    </row>
    <row r="3074" spans="1:20" x14ac:dyDescent="0.25">
      <c r="A3074" t="s">
        <v>6293</v>
      </c>
      <c r="B3074" s="1">
        <v>41960</v>
      </c>
      <c r="C3074" s="1">
        <v>41965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57.8</v>
      </c>
      <c r="R3074">
        <v>5</v>
      </c>
      <c r="S3074">
        <v>0</v>
      </c>
      <c r="T3074">
        <v>26.6</v>
      </c>
    </row>
    <row r="3075" spans="1:20" x14ac:dyDescent="0.25">
      <c r="A3075" t="s">
        <v>6296</v>
      </c>
      <c r="B3075" s="1">
        <v>42372</v>
      </c>
      <c r="C3075" s="1">
        <v>42374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114.5</v>
      </c>
      <c r="R3075">
        <v>2</v>
      </c>
      <c r="S3075">
        <v>0</v>
      </c>
      <c r="T3075">
        <v>28.6</v>
      </c>
    </row>
    <row r="3076" spans="1:20" x14ac:dyDescent="0.25">
      <c r="A3076" t="s">
        <v>6297</v>
      </c>
      <c r="B3076" s="1">
        <v>42280</v>
      </c>
      <c r="C3076" s="1">
        <v>42285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120.7</v>
      </c>
      <c r="R3076">
        <v>2</v>
      </c>
      <c r="S3076">
        <v>0.2</v>
      </c>
      <c r="T3076">
        <v>18.5</v>
      </c>
    </row>
    <row r="3077" spans="1:20" x14ac:dyDescent="0.25">
      <c r="A3077" t="s">
        <v>6298</v>
      </c>
      <c r="B3077" s="1">
        <v>41840</v>
      </c>
      <c r="C3077" s="1">
        <v>41844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342.9</v>
      </c>
      <c r="R3077">
        <v>3</v>
      </c>
      <c r="S3077">
        <v>0.2</v>
      </c>
      <c r="T3077">
        <v>38.6</v>
      </c>
    </row>
    <row r="3078" spans="1:20" x14ac:dyDescent="0.25">
      <c r="A3078" t="s">
        <v>6298</v>
      </c>
      <c r="B3078" s="1">
        <v>41840</v>
      </c>
      <c r="C3078" s="1">
        <v>41844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</v>
      </c>
      <c r="R3078">
        <v>5</v>
      </c>
      <c r="S3078">
        <v>0.6</v>
      </c>
      <c r="T3078">
        <v>-14.2</v>
      </c>
    </row>
    <row r="3079" spans="1:20" x14ac:dyDescent="0.25">
      <c r="A3079" t="s">
        <v>6298</v>
      </c>
      <c r="B3079" s="1">
        <v>41840</v>
      </c>
      <c r="C3079" s="1">
        <v>41844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981.4</v>
      </c>
      <c r="R3079">
        <v>2</v>
      </c>
      <c r="S3079">
        <v>0.3</v>
      </c>
      <c r="T3079">
        <v>-140.19999999999999</v>
      </c>
    </row>
    <row r="3080" spans="1:20" x14ac:dyDescent="0.25">
      <c r="A3080" t="s">
        <v>6299</v>
      </c>
      <c r="B3080" s="1">
        <v>41780</v>
      </c>
      <c r="C3080" s="1">
        <v>41784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</v>
      </c>
      <c r="R3080">
        <v>8</v>
      </c>
      <c r="S3080">
        <v>0</v>
      </c>
      <c r="T3080">
        <v>10.5</v>
      </c>
    </row>
    <row r="3081" spans="1:20" x14ac:dyDescent="0.25">
      <c r="A3081" t="s">
        <v>6300</v>
      </c>
      <c r="B3081" s="1">
        <v>42982</v>
      </c>
      <c r="C3081" s="1">
        <v>42983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13</v>
      </c>
      <c r="R3081">
        <v>2</v>
      </c>
      <c r="S3081">
        <v>0</v>
      </c>
      <c r="T3081">
        <v>6.2</v>
      </c>
    </row>
    <row r="3082" spans="1:20" x14ac:dyDescent="0.25">
      <c r="A3082" t="s">
        <v>6300</v>
      </c>
      <c r="B3082" s="1">
        <v>42982</v>
      </c>
      <c r="C3082" s="1">
        <v>42983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43.2</v>
      </c>
      <c r="R3082">
        <v>3</v>
      </c>
      <c r="S3082">
        <v>0.2</v>
      </c>
      <c r="T3082">
        <v>15.1</v>
      </c>
    </row>
    <row r="3083" spans="1:20" x14ac:dyDescent="0.25">
      <c r="A3083" t="s">
        <v>6303</v>
      </c>
      <c r="B3083" s="1">
        <v>42882</v>
      </c>
      <c r="C3083" s="1">
        <v>42888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</v>
      </c>
      <c r="R3083">
        <v>2</v>
      </c>
      <c r="S3083">
        <v>0</v>
      </c>
      <c r="T3083">
        <v>28</v>
      </c>
    </row>
    <row r="3084" spans="1:20" x14ac:dyDescent="0.25">
      <c r="A3084" t="s">
        <v>6303</v>
      </c>
      <c r="B3084" s="1">
        <v>42882</v>
      </c>
      <c r="C3084" s="1">
        <v>42888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540</v>
      </c>
      <c r="R3084">
        <v>3</v>
      </c>
      <c r="S3084">
        <v>0</v>
      </c>
      <c r="T3084">
        <v>135</v>
      </c>
    </row>
    <row r="3085" spans="1:20" x14ac:dyDescent="0.25">
      <c r="A3085" t="s">
        <v>6304</v>
      </c>
      <c r="B3085" s="1">
        <v>41667</v>
      </c>
      <c r="C3085" s="1">
        <v>41673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</v>
      </c>
      <c r="R3085">
        <v>1</v>
      </c>
      <c r="S3085">
        <v>0.2</v>
      </c>
      <c r="T3085">
        <v>1.3</v>
      </c>
    </row>
    <row r="3086" spans="1:20" x14ac:dyDescent="0.25">
      <c r="A3086" t="s">
        <v>6305</v>
      </c>
      <c r="B3086" s="1">
        <v>42775</v>
      </c>
      <c r="C3086" s="1">
        <v>42780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252.8</v>
      </c>
      <c r="R3086">
        <v>4</v>
      </c>
      <c r="S3086">
        <v>0.8</v>
      </c>
      <c r="T3086">
        <v>-417.1</v>
      </c>
    </row>
    <row r="3087" spans="1:20" x14ac:dyDescent="0.25">
      <c r="A3087" t="s">
        <v>6305</v>
      </c>
      <c r="B3087" s="1">
        <v>42775</v>
      </c>
      <c r="C3087" s="1">
        <v>42780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128</v>
      </c>
      <c r="R3087">
        <v>2</v>
      </c>
      <c r="S3087">
        <v>0.2</v>
      </c>
      <c r="T3087">
        <v>16</v>
      </c>
    </row>
    <row r="3088" spans="1:20" x14ac:dyDescent="0.25">
      <c r="A3088" t="s">
        <v>6305</v>
      </c>
      <c r="B3088" s="1">
        <v>42775</v>
      </c>
      <c r="C3088" s="1">
        <v>42780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4</v>
      </c>
      <c r="R3088">
        <v>2</v>
      </c>
      <c r="S3088">
        <v>0.6</v>
      </c>
      <c r="T3088">
        <v>-2.7</v>
      </c>
    </row>
    <row r="3089" spans="1:20" x14ac:dyDescent="0.25">
      <c r="A3089" t="s">
        <v>6305</v>
      </c>
      <c r="B3089" s="1">
        <v>42775</v>
      </c>
      <c r="C3089" s="1">
        <v>42780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13</v>
      </c>
      <c r="R3089">
        <v>2</v>
      </c>
      <c r="S3089">
        <v>0.8</v>
      </c>
      <c r="T3089">
        <v>-32.5</v>
      </c>
    </row>
    <row r="3090" spans="1:20" x14ac:dyDescent="0.25">
      <c r="A3090" t="s">
        <v>6306</v>
      </c>
      <c r="B3090" s="1">
        <v>42825</v>
      </c>
      <c r="C3090" s="1">
        <v>42827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</v>
      </c>
    </row>
    <row r="3091" spans="1:20" x14ac:dyDescent="0.25">
      <c r="A3091" t="s">
        <v>6306</v>
      </c>
      <c r="B3091" s="1">
        <v>42825</v>
      </c>
      <c r="C3091" s="1">
        <v>42827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</v>
      </c>
      <c r="R3091">
        <v>7</v>
      </c>
      <c r="S3091">
        <v>0</v>
      </c>
      <c r="T3091">
        <v>188.1</v>
      </c>
    </row>
    <row r="3092" spans="1:20" x14ac:dyDescent="0.25">
      <c r="A3092" t="s">
        <v>6309</v>
      </c>
      <c r="B3092" s="1">
        <v>42432</v>
      </c>
      <c r="C3092" s="1">
        <v>42437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447.9</v>
      </c>
      <c r="R3092">
        <v>7</v>
      </c>
      <c r="S3092">
        <v>0</v>
      </c>
      <c r="T3092">
        <v>219.5</v>
      </c>
    </row>
    <row r="3093" spans="1:20" x14ac:dyDescent="0.25">
      <c r="A3093" t="s">
        <v>6309</v>
      </c>
      <c r="B3093" s="1">
        <v>42432</v>
      </c>
      <c r="C3093" s="1">
        <v>42437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480</v>
      </c>
      <c r="R3093">
        <v>5</v>
      </c>
      <c r="S3093">
        <v>0</v>
      </c>
      <c r="T3093">
        <v>129.6</v>
      </c>
    </row>
    <row r="3094" spans="1:20" x14ac:dyDescent="0.25">
      <c r="A3094" t="s">
        <v>6309</v>
      </c>
      <c r="B3094" s="1">
        <v>42432</v>
      </c>
      <c r="C3094" s="1">
        <v>42437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</v>
      </c>
      <c r="R3094">
        <v>3</v>
      </c>
      <c r="S3094">
        <v>0</v>
      </c>
      <c r="T3094">
        <v>79.900000000000006</v>
      </c>
    </row>
    <row r="3095" spans="1:20" x14ac:dyDescent="0.25">
      <c r="A3095" t="s">
        <v>6312</v>
      </c>
      <c r="B3095" s="1">
        <v>42239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31.7</v>
      </c>
      <c r="R3095">
        <v>4</v>
      </c>
      <c r="S3095">
        <v>0.2</v>
      </c>
      <c r="T3095">
        <v>2.8</v>
      </c>
    </row>
    <row r="3096" spans="1:20" x14ac:dyDescent="0.25">
      <c r="A3096" t="s">
        <v>6312</v>
      </c>
      <c r="B3096" s="1">
        <v>42239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10.4</v>
      </c>
      <c r="R3096">
        <v>2</v>
      </c>
      <c r="S3096">
        <v>0.2</v>
      </c>
      <c r="T3096">
        <v>3.6</v>
      </c>
    </row>
    <row r="3097" spans="1:20" x14ac:dyDescent="0.25">
      <c r="A3097" t="s">
        <v>6312</v>
      </c>
      <c r="B3097" s="1">
        <v>42239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</v>
      </c>
      <c r="R3097">
        <v>8</v>
      </c>
      <c r="S3097">
        <v>0.2</v>
      </c>
      <c r="T3097">
        <v>2.2999999999999998</v>
      </c>
    </row>
    <row r="3098" spans="1:20" x14ac:dyDescent="0.25">
      <c r="A3098" t="s">
        <v>6312</v>
      </c>
      <c r="B3098" s="1">
        <v>42239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5.8</v>
      </c>
      <c r="R3098">
        <v>2</v>
      </c>
      <c r="S3098">
        <v>0.8</v>
      </c>
      <c r="T3098">
        <v>-13.6</v>
      </c>
    </row>
    <row r="3099" spans="1:20" x14ac:dyDescent="0.25">
      <c r="A3099" t="s">
        <v>6314</v>
      </c>
      <c r="B3099" s="1">
        <v>42852</v>
      </c>
      <c r="C3099" s="1">
        <v>42856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</v>
      </c>
      <c r="R3099">
        <v>4</v>
      </c>
      <c r="S3099">
        <v>0.2</v>
      </c>
      <c r="T3099">
        <v>11.6</v>
      </c>
    </row>
    <row r="3100" spans="1:20" x14ac:dyDescent="0.25">
      <c r="A3100" t="s">
        <v>6314</v>
      </c>
      <c r="B3100" s="1">
        <v>42852</v>
      </c>
      <c r="C3100" s="1">
        <v>42856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220.3</v>
      </c>
      <c r="R3100">
        <v>4</v>
      </c>
      <c r="S3100">
        <v>0.3</v>
      </c>
      <c r="T3100">
        <v>-42.1</v>
      </c>
    </row>
    <row r="3101" spans="1:20" x14ac:dyDescent="0.25">
      <c r="A3101" t="s">
        <v>6315</v>
      </c>
      <c r="B3101" s="1">
        <v>42839</v>
      </c>
      <c r="C3101" s="1">
        <v>42844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10.8</v>
      </c>
      <c r="R3101">
        <v>3</v>
      </c>
      <c r="S3101">
        <v>0.2</v>
      </c>
      <c r="T3101">
        <v>3.5</v>
      </c>
    </row>
    <row r="3102" spans="1:20" x14ac:dyDescent="0.25">
      <c r="A3102" t="s">
        <v>6315</v>
      </c>
      <c r="B3102" s="1">
        <v>42839</v>
      </c>
      <c r="C3102" s="1">
        <v>42844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242.4</v>
      </c>
      <c r="R3102">
        <v>3</v>
      </c>
      <c r="S3102">
        <v>0.2</v>
      </c>
      <c r="T3102">
        <v>9.1</v>
      </c>
    </row>
    <row r="3103" spans="1:20" x14ac:dyDescent="0.25">
      <c r="A3103" t="s">
        <v>6316</v>
      </c>
      <c r="B3103" s="1">
        <v>43091</v>
      </c>
      <c r="C3103" s="1">
        <v>43096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695.2</v>
      </c>
      <c r="R3103">
        <v>6</v>
      </c>
      <c r="S3103">
        <v>0</v>
      </c>
      <c r="T3103">
        <v>34.799999999999997</v>
      </c>
    </row>
    <row r="3104" spans="1:20" x14ac:dyDescent="0.25">
      <c r="A3104" t="s">
        <v>6316</v>
      </c>
      <c r="B3104" s="1">
        <v>43091</v>
      </c>
      <c r="C3104" s="1">
        <v>43096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221</v>
      </c>
      <c r="R3104">
        <v>1</v>
      </c>
      <c r="S3104">
        <v>0</v>
      </c>
      <c r="T3104">
        <v>50.8</v>
      </c>
    </row>
    <row r="3105" spans="1:20" x14ac:dyDescent="0.25">
      <c r="A3105" t="s">
        <v>6321</v>
      </c>
      <c r="B3105" s="1">
        <v>42712</v>
      </c>
      <c r="C3105" s="1">
        <v>42716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13</v>
      </c>
      <c r="R3105">
        <v>7</v>
      </c>
      <c r="S3105">
        <v>0.7</v>
      </c>
      <c r="T3105">
        <v>-9.5</v>
      </c>
    </row>
    <row r="3106" spans="1:20" x14ac:dyDescent="0.25">
      <c r="A3106" t="s">
        <v>6324</v>
      </c>
      <c r="B3106" s="1">
        <v>42817</v>
      </c>
      <c r="C3106" s="1">
        <v>42823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25.7</v>
      </c>
      <c r="R3106">
        <v>6</v>
      </c>
      <c r="S3106">
        <v>0</v>
      </c>
      <c r="T3106">
        <v>11.6</v>
      </c>
    </row>
    <row r="3107" spans="1:20" x14ac:dyDescent="0.25">
      <c r="A3107" t="s">
        <v>6329</v>
      </c>
      <c r="B3107" s="1">
        <v>42576</v>
      </c>
      <c r="C3107" s="1">
        <v>42580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</v>
      </c>
      <c r="R3107">
        <v>4</v>
      </c>
      <c r="S3107">
        <v>0.2</v>
      </c>
      <c r="T3107">
        <v>5.7</v>
      </c>
    </row>
    <row r="3108" spans="1:20" x14ac:dyDescent="0.25">
      <c r="A3108" t="s">
        <v>6330</v>
      </c>
      <c r="B3108" s="1">
        <v>42926</v>
      </c>
      <c r="C3108" s="1">
        <v>42930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298.5</v>
      </c>
      <c r="R3108">
        <v>6</v>
      </c>
      <c r="S3108">
        <v>0.2</v>
      </c>
      <c r="T3108">
        <v>26.1</v>
      </c>
    </row>
    <row r="3109" spans="1:20" x14ac:dyDescent="0.25">
      <c r="A3109" t="s">
        <v>6331</v>
      </c>
      <c r="B3109" s="1">
        <v>42568</v>
      </c>
      <c r="C3109" s="1">
        <v>42573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</v>
      </c>
      <c r="R3109">
        <v>3</v>
      </c>
      <c r="S3109">
        <v>0</v>
      </c>
      <c r="T3109">
        <v>10.1</v>
      </c>
    </row>
    <row r="3110" spans="1:20" x14ac:dyDescent="0.25">
      <c r="A3110" t="s">
        <v>6331</v>
      </c>
      <c r="B3110" s="1">
        <v>42568</v>
      </c>
      <c r="C3110" s="1">
        <v>42573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</v>
      </c>
      <c r="R3110">
        <v>3</v>
      </c>
      <c r="S3110">
        <v>0</v>
      </c>
      <c r="T3110">
        <v>4.9000000000000004</v>
      </c>
    </row>
    <row r="3111" spans="1:20" x14ac:dyDescent="0.25">
      <c r="A3111" t="s">
        <v>6331</v>
      </c>
      <c r="B3111" s="1">
        <v>42568</v>
      </c>
      <c r="C3111" s="1">
        <v>42573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</v>
      </c>
      <c r="R3111">
        <v>1</v>
      </c>
      <c r="S3111">
        <v>0</v>
      </c>
      <c r="T3111">
        <v>3.7</v>
      </c>
    </row>
    <row r="3112" spans="1:20" x14ac:dyDescent="0.25">
      <c r="A3112" t="s">
        <v>6331</v>
      </c>
      <c r="B3112" s="1">
        <v>42568</v>
      </c>
      <c r="C3112" s="1">
        <v>42573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</v>
      </c>
      <c r="R3112">
        <v>8</v>
      </c>
      <c r="S3112">
        <v>0</v>
      </c>
      <c r="T3112">
        <v>25.4</v>
      </c>
    </row>
    <row r="3113" spans="1:20" x14ac:dyDescent="0.25">
      <c r="A3113" t="s">
        <v>6331</v>
      </c>
      <c r="B3113" s="1">
        <v>42568</v>
      </c>
      <c r="C3113" s="1">
        <v>42573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265.2</v>
      </c>
      <c r="R3113">
        <v>1</v>
      </c>
      <c r="S3113">
        <v>0</v>
      </c>
      <c r="T3113">
        <v>47.7</v>
      </c>
    </row>
    <row r="3114" spans="1:20" x14ac:dyDescent="0.25">
      <c r="A3114" t="s">
        <v>6334</v>
      </c>
      <c r="B3114" s="1">
        <v>42605</v>
      </c>
      <c r="C3114" s="1">
        <v>42612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</v>
      </c>
    </row>
    <row r="3115" spans="1:20" x14ac:dyDescent="0.25">
      <c r="A3115" t="s">
        <v>6334</v>
      </c>
      <c r="B3115" s="1">
        <v>42605</v>
      </c>
      <c r="C3115" s="1">
        <v>42612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63.9</v>
      </c>
    </row>
    <row r="3116" spans="1:20" x14ac:dyDescent="0.25">
      <c r="A3116" t="s">
        <v>6334</v>
      </c>
      <c r="B3116" s="1">
        <v>42605</v>
      </c>
      <c r="C3116" s="1">
        <v>42612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34.700000000000003</v>
      </c>
      <c r="R3116">
        <v>6</v>
      </c>
      <c r="S3116">
        <v>0</v>
      </c>
      <c r="T3116">
        <v>17</v>
      </c>
    </row>
    <row r="3117" spans="1:20" x14ac:dyDescent="0.25">
      <c r="A3117" t="s">
        <v>6334</v>
      </c>
      <c r="B3117" s="1">
        <v>42605</v>
      </c>
      <c r="C3117" s="1">
        <v>42612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532.70000000000005</v>
      </c>
      <c r="R3117">
        <v>6</v>
      </c>
      <c r="S3117">
        <v>0.2</v>
      </c>
      <c r="T3117">
        <v>-40</v>
      </c>
    </row>
    <row r="3118" spans="1:20" x14ac:dyDescent="0.25">
      <c r="A3118" t="s">
        <v>6334</v>
      </c>
      <c r="B3118" s="1">
        <v>42605</v>
      </c>
      <c r="C3118" s="1">
        <v>42612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</v>
      </c>
    </row>
    <row r="3119" spans="1:20" x14ac:dyDescent="0.25">
      <c r="A3119" t="s">
        <v>6334</v>
      </c>
      <c r="B3119" s="1">
        <v>42605</v>
      </c>
      <c r="C3119" s="1">
        <v>42612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15.9</v>
      </c>
      <c r="R3119">
        <v>4</v>
      </c>
      <c r="S3119">
        <v>0</v>
      </c>
      <c r="T3119">
        <v>0.2</v>
      </c>
    </row>
    <row r="3120" spans="1:20" x14ac:dyDescent="0.25">
      <c r="A3120" t="s">
        <v>6337</v>
      </c>
      <c r="B3120" s="1">
        <v>42166</v>
      </c>
      <c r="C3120" s="1">
        <v>42167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 s="2">
        <v>1123.9000000000001</v>
      </c>
      <c r="R3120">
        <v>5</v>
      </c>
      <c r="S3120">
        <v>0.2</v>
      </c>
      <c r="T3120">
        <v>-182.6</v>
      </c>
    </row>
    <row r="3121" spans="1:20" x14ac:dyDescent="0.25">
      <c r="A3121" t="s">
        <v>6337</v>
      </c>
      <c r="B3121" s="1">
        <v>42166</v>
      </c>
      <c r="C3121" s="1">
        <v>42167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249.6</v>
      </c>
      <c r="R3121">
        <v>2</v>
      </c>
      <c r="S3121">
        <v>0.2</v>
      </c>
      <c r="T3121">
        <v>31.2</v>
      </c>
    </row>
    <row r="3122" spans="1:20" x14ac:dyDescent="0.25">
      <c r="A3122" t="s">
        <v>6337</v>
      </c>
      <c r="B3122" s="1">
        <v>42166</v>
      </c>
      <c r="C3122" s="1">
        <v>42167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48.7</v>
      </c>
      <c r="R3122">
        <v>3</v>
      </c>
      <c r="S3122">
        <v>0.2</v>
      </c>
      <c r="T3122">
        <v>7.3</v>
      </c>
    </row>
    <row r="3123" spans="1:20" x14ac:dyDescent="0.25">
      <c r="A3123" t="s">
        <v>6337</v>
      </c>
      <c r="B3123" s="1">
        <v>42166</v>
      </c>
      <c r="C3123" s="1">
        <v>42167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60.8</v>
      </c>
      <c r="R3123">
        <v>2</v>
      </c>
      <c r="S3123">
        <v>0.2</v>
      </c>
      <c r="T3123">
        <v>7.6</v>
      </c>
    </row>
    <row r="3124" spans="1:20" x14ac:dyDescent="0.25">
      <c r="A3124" t="s">
        <v>6337</v>
      </c>
      <c r="B3124" s="1">
        <v>42166</v>
      </c>
      <c r="C3124" s="1">
        <v>42167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-62.9</v>
      </c>
    </row>
    <row r="3125" spans="1:20" x14ac:dyDescent="0.25">
      <c r="A3125" t="s">
        <v>6337</v>
      </c>
      <c r="B3125" s="1">
        <v>42166</v>
      </c>
      <c r="C3125" s="1">
        <v>42167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3.8</v>
      </c>
      <c r="R3125">
        <v>2</v>
      </c>
      <c r="S3125">
        <v>0.7</v>
      </c>
      <c r="T3125">
        <v>-3.1</v>
      </c>
    </row>
    <row r="3126" spans="1:20" x14ac:dyDescent="0.25">
      <c r="A3126" t="s">
        <v>6337</v>
      </c>
      <c r="B3126" s="1">
        <v>42166</v>
      </c>
      <c r="C3126" s="1">
        <v>42167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 s="2">
        <v>1036.5999999999999</v>
      </c>
      <c r="R3126">
        <v>2</v>
      </c>
      <c r="S3126">
        <v>0.2</v>
      </c>
      <c r="T3126">
        <v>51.8</v>
      </c>
    </row>
    <row r="3127" spans="1:20" x14ac:dyDescent="0.25">
      <c r="A3127" t="s">
        <v>6337</v>
      </c>
      <c r="B3127" s="1">
        <v>42166</v>
      </c>
      <c r="C3127" s="1">
        <v>42167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563.79999999999995</v>
      </c>
      <c r="R3127">
        <v>4</v>
      </c>
      <c r="S3127">
        <v>0.2</v>
      </c>
      <c r="T3127">
        <v>21.1</v>
      </c>
    </row>
    <row r="3128" spans="1:20" x14ac:dyDescent="0.25">
      <c r="A3128" t="s">
        <v>6340</v>
      </c>
      <c r="B3128" s="1">
        <v>42986</v>
      </c>
      <c r="C3128" s="1">
        <v>42990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</v>
      </c>
      <c r="R3128">
        <v>2</v>
      </c>
      <c r="S3128">
        <v>0.4</v>
      </c>
      <c r="T3128">
        <v>-47.4</v>
      </c>
    </row>
    <row r="3129" spans="1:20" x14ac:dyDescent="0.25">
      <c r="A3129" t="s">
        <v>6344</v>
      </c>
      <c r="B3129" s="1">
        <v>43010</v>
      </c>
      <c r="C3129" s="1">
        <v>43014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</v>
      </c>
      <c r="R3129">
        <v>4</v>
      </c>
      <c r="S3129">
        <v>0</v>
      </c>
      <c r="T3129">
        <v>23.1</v>
      </c>
    </row>
    <row r="3130" spans="1:20" x14ac:dyDescent="0.25">
      <c r="A3130" t="s">
        <v>6347</v>
      </c>
      <c r="B3130" s="1">
        <v>41989</v>
      </c>
      <c r="C3130" s="1">
        <v>41990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44.5</v>
      </c>
      <c r="R3130">
        <v>2</v>
      </c>
      <c r="S3130">
        <v>0</v>
      </c>
      <c r="T3130">
        <v>14.7</v>
      </c>
    </row>
    <row r="3131" spans="1:20" x14ac:dyDescent="0.25">
      <c r="A3131" t="s">
        <v>6347</v>
      </c>
      <c r="B3131" s="1">
        <v>41989</v>
      </c>
      <c r="C3131" s="1">
        <v>41990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241.6</v>
      </c>
      <c r="R3131">
        <v>2</v>
      </c>
      <c r="S3131">
        <v>0.2</v>
      </c>
      <c r="T3131">
        <v>18.100000000000001</v>
      </c>
    </row>
    <row r="3132" spans="1:20" x14ac:dyDescent="0.25">
      <c r="A3132" t="s">
        <v>6347</v>
      </c>
      <c r="B3132" s="1">
        <v>41989</v>
      </c>
      <c r="C3132" s="1">
        <v>41990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25">
      <c r="A3133" t="s">
        <v>6347</v>
      </c>
      <c r="B3133" s="1">
        <v>41989</v>
      </c>
      <c r="C3133" s="1">
        <v>41990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627.20000000000005</v>
      </c>
      <c r="R3133">
        <v>4</v>
      </c>
      <c r="S3133">
        <v>0.2</v>
      </c>
      <c r="T3133">
        <v>70.599999999999994</v>
      </c>
    </row>
    <row r="3134" spans="1:20" x14ac:dyDescent="0.25">
      <c r="A3134" t="s">
        <v>6348</v>
      </c>
      <c r="B3134" s="1">
        <v>41875</v>
      </c>
      <c r="C3134" s="1">
        <v>41877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13.3</v>
      </c>
      <c r="R3134">
        <v>2</v>
      </c>
      <c r="S3134">
        <v>0</v>
      </c>
      <c r="T3134">
        <v>6.4</v>
      </c>
    </row>
    <row r="3135" spans="1:20" x14ac:dyDescent="0.25">
      <c r="A3135" t="s">
        <v>6348</v>
      </c>
      <c r="B3135" s="1">
        <v>41875</v>
      </c>
      <c r="C3135" s="1">
        <v>41877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12.7</v>
      </c>
      <c r="R3135">
        <v>3</v>
      </c>
      <c r="S3135">
        <v>0.2</v>
      </c>
      <c r="T3135">
        <v>4.4000000000000004</v>
      </c>
    </row>
    <row r="3136" spans="1:20" x14ac:dyDescent="0.25">
      <c r="A3136" t="s">
        <v>6353</v>
      </c>
      <c r="B3136" s="1">
        <v>43051</v>
      </c>
      <c r="C3136" s="1">
        <v>43057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30.6</v>
      </c>
      <c r="R3136">
        <v>5</v>
      </c>
      <c r="S3136">
        <v>0.8</v>
      </c>
      <c r="T3136">
        <v>-45.8</v>
      </c>
    </row>
    <row r="3137" spans="1:20" x14ac:dyDescent="0.25">
      <c r="A3137" t="s">
        <v>6353</v>
      </c>
      <c r="B3137" s="1">
        <v>43051</v>
      </c>
      <c r="C3137" s="1">
        <v>43057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78</v>
      </c>
      <c r="R3137">
        <v>3</v>
      </c>
      <c r="S3137">
        <v>0.2</v>
      </c>
      <c r="T3137">
        <v>-15.6</v>
      </c>
    </row>
    <row r="3138" spans="1:20" x14ac:dyDescent="0.25">
      <c r="A3138" t="s">
        <v>6353</v>
      </c>
      <c r="B3138" s="1">
        <v>43051</v>
      </c>
      <c r="C3138" s="1">
        <v>43057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68</v>
      </c>
      <c r="R3138">
        <v>1</v>
      </c>
      <c r="S3138">
        <v>0.2</v>
      </c>
      <c r="T3138">
        <v>8.5</v>
      </c>
    </row>
    <row r="3139" spans="1:20" x14ac:dyDescent="0.25">
      <c r="A3139" t="s">
        <v>6353</v>
      </c>
      <c r="B3139" s="1">
        <v>43051</v>
      </c>
      <c r="C3139" s="1">
        <v>43057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</v>
      </c>
      <c r="R3139">
        <v>2</v>
      </c>
      <c r="S3139">
        <v>0.2</v>
      </c>
      <c r="T3139">
        <v>4.4000000000000004</v>
      </c>
    </row>
    <row r="3140" spans="1:20" x14ac:dyDescent="0.25">
      <c r="A3140" t="s">
        <v>6353</v>
      </c>
      <c r="B3140" s="1">
        <v>43051</v>
      </c>
      <c r="C3140" s="1">
        <v>43057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44.8</v>
      </c>
      <c r="R3140">
        <v>2</v>
      </c>
      <c r="S3140">
        <v>0.2</v>
      </c>
      <c r="T3140">
        <v>-0.6</v>
      </c>
    </row>
    <row r="3141" spans="1:20" x14ac:dyDescent="0.25">
      <c r="A3141" t="s">
        <v>6353</v>
      </c>
      <c r="B3141" s="1">
        <v>43051</v>
      </c>
      <c r="C3141" s="1">
        <v>43057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22.9</v>
      </c>
      <c r="R3141">
        <v>3</v>
      </c>
      <c r="S3141">
        <v>0.6</v>
      </c>
      <c r="T3141">
        <v>-17.7</v>
      </c>
    </row>
    <row r="3142" spans="1:20" x14ac:dyDescent="0.25">
      <c r="A3142" t="s">
        <v>6356</v>
      </c>
      <c r="B3142" s="1">
        <v>42119</v>
      </c>
      <c r="C3142" s="1">
        <v>42122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</v>
      </c>
      <c r="R3142">
        <v>3</v>
      </c>
      <c r="S3142">
        <v>0</v>
      </c>
      <c r="T3142">
        <v>90.8</v>
      </c>
    </row>
    <row r="3143" spans="1:20" x14ac:dyDescent="0.25">
      <c r="A3143" t="s">
        <v>6357</v>
      </c>
      <c r="B3143" s="1">
        <v>41985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210.4</v>
      </c>
      <c r="R3143">
        <v>2</v>
      </c>
      <c r="S3143">
        <v>0.8</v>
      </c>
      <c r="T3143">
        <v>-336.6</v>
      </c>
    </row>
    <row r="3144" spans="1:20" x14ac:dyDescent="0.25">
      <c r="A3144" t="s">
        <v>6358</v>
      </c>
      <c r="B3144" s="1">
        <v>43003</v>
      </c>
      <c r="C3144" s="1">
        <v>43005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120</v>
      </c>
      <c r="R3144">
        <v>5</v>
      </c>
      <c r="S3144">
        <v>0.2</v>
      </c>
      <c r="T3144">
        <v>36</v>
      </c>
    </row>
    <row r="3145" spans="1:20" x14ac:dyDescent="0.25">
      <c r="A3145" t="s">
        <v>6358</v>
      </c>
      <c r="B3145" s="1">
        <v>43003</v>
      </c>
      <c r="C3145" s="1">
        <v>43005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</v>
      </c>
      <c r="R3145">
        <v>6</v>
      </c>
      <c r="S3145">
        <v>0.2</v>
      </c>
      <c r="T3145">
        <v>0.9</v>
      </c>
    </row>
    <row r="3146" spans="1:20" x14ac:dyDescent="0.25">
      <c r="A3146" t="s">
        <v>6359</v>
      </c>
      <c r="B3146" s="1">
        <v>42618</v>
      </c>
      <c r="C3146" s="1">
        <v>42624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</v>
      </c>
      <c r="R3146">
        <v>7</v>
      </c>
      <c r="S3146">
        <v>0.3</v>
      </c>
      <c r="T3146">
        <v>-24.8</v>
      </c>
    </row>
    <row r="3147" spans="1:20" x14ac:dyDescent="0.25">
      <c r="A3147" t="s">
        <v>6360</v>
      </c>
      <c r="B3147" s="1">
        <v>42777</v>
      </c>
      <c r="C3147" s="1">
        <v>42779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</v>
      </c>
      <c r="R3147">
        <v>4</v>
      </c>
      <c r="S3147">
        <v>0.2</v>
      </c>
      <c r="T3147">
        <v>108.4</v>
      </c>
    </row>
    <row r="3148" spans="1:20" x14ac:dyDescent="0.25">
      <c r="A3148" t="s">
        <v>6360</v>
      </c>
      <c r="B3148" s="1">
        <v>42777</v>
      </c>
      <c r="C3148" s="1">
        <v>42779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88.8</v>
      </c>
      <c r="R3148">
        <v>3</v>
      </c>
      <c r="S3148">
        <v>0.2</v>
      </c>
      <c r="T3148">
        <v>7.8</v>
      </c>
    </row>
    <row r="3149" spans="1:20" x14ac:dyDescent="0.25">
      <c r="A3149" t="s">
        <v>6365</v>
      </c>
      <c r="B3149" s="1">
        <v>41820</v>
      </c>
      <c r="C3149" s="1">
        <v>41823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10.4</v>
      </c>
    </row>
    <row r="3150" spans="1:20" x14ac:dyDescent="0.25">
      <c r="A3150" t="s">
        <v>6366</v>
      </c>
      <c r="B3150" s="1">
        <v>42528</v>
      </c>
      <c r="C3150" s="1">
        <v>42531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15.6</v>
      </c>
    </row>
    <row r="3151" spans="1:20" x14ac:dyDescent="0.25">
      <c r="A3151" t="s">
        <v>6367</v>
      </c>
      <c r="B3151" s="1">
        <v>41993</v>
      </c>
      <c r="C3151" s="1">
        <v>41998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31.1</v>
      </c>
      <c r="R3151">
        <v>3</v>
      </c>
      <c r="S3151">
        <v>0</v>
      </c>
      <c r="T3151">
        <v>14.9</v>
      </c>
    </row>
    <row r="3152" spans="1:20" x14ac:dyDescent="0.25">
      <c r="A3152" t="s">
        <v>6368</v>
      </c>
      <c r="B3152" s="1">
        <v>42353</v>
      </c>
      <c r="C3152" s="1">
        <v>42356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 s="2">
        <v>2025.4</v>
      </c>
      <c r="R3152">
        <v>6</v>
      </c>
      <c r="S3152">
        <v>0.2</v>
      </c>
      <c r="T3152">
        <v>607.6</v>
      </c>
    </row>
    <row r="3153" spans="1:20" x14ac:dyDescent="0.25">
      <c r="A3153" t="s">
        <v>6368</v>
      </c>
      <c r="B3153" s="1">
        <v>42353</v>
      </c>
      <c r="C3153" s="1">
        <v>42356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 s="2">
        <v>1800</v>
      </c>
      <c r="R3153">
        <v>2</v>
      </c>
      <c r="S3153">
        <v>0.7</v>
      </c>
      <c r="T3153" s="2">
        <v>-2640</v>
      </c>
    </row>
    <row r="3154" spans="1:20" x14ac:dyDescent="0.25">
      <c r="A3154" t="s">
        <v>6368</v>
      </c>
      <c r="B3154" s="1">
        <v>42353</v>
      </c>
      <c r="C3154" s="1">
        <v>42356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102</v>
      </c>
      <c r="R3154">
        <v>2</v>
      </c>
      <c r="S3154">
        <v>0.4</v>
      </c>
      <c r="T3154">
        <v>-17</v>
      </c>
    </row>
    <row r="3155" spans="1:20" x14ac:dyDescent="0.25">
      <c r="A3155" t="s">
        <v>6368</v>
      </c>
      <c r="B3155" s="1">
        <v>42353</v>
      </c>
      <c r="C3155" s="1">
        <v>42356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262.89999999999998</v>
      </c>
      <c r="R3155">
        <v>7</v>
      </c>
      <c r="S3155">
        <v>0.2</v>
      </c>
      <c r="T3155">
        <v>69</v>
      </c>
    </row>
    <row r="3156" spans="1:20" x14ac:dyDescent="0.25">
      <c r="A3156" t="s">
        <v>6371</v>
      </c>
      <c r="B3156" s="1">
        <v>42936</v>
      </c>
      <c r="C3156" s="1">
        <v>42940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736</v>
      </c>
      <c r="R3156">
        <v>2</v>
      </c>
      <c r="S3156">
        <v>0</v>
      </c>
      <c r="T3156">
        <v>331.2</v>
      </c>
    </row>
    <row r="3157" spans="1:20" x14ac:dyDescent="0.25">
      <c r="A3157" t="s">
        <v>6375</v>
      </c>
      <c r="B3157" s="1">
        <v>41854</v>
      </c>
      <c r="C3157" s="1">
        <v>41856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</v>
      </c>
      <c r="R3157">
        <v>3</v>
      </c>
      <c r="S3157">
        <v>0.2</v>
      </c>
      <c r="T3157">
        <v>33.700000000000003</v>
      </c>
    </row>
    <row r="3158" spans="1:20" x14ac:dyDescent="0.25">
      <c r="A3158" t="s">
        <v>6378</v>
      </c>
      <c r="B3158" s="1">
        <v>42240</v>
      </c>
      <c r="C3158" s="1">
        <v>42244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284.39999999999998</v>
      </c>
      <c r="R3158">
        <v>2</v>
      </c>
      <c r="S3158">
        <v>0.4</v>
      </c>
      <c r="T3158">
        <v>-75.8</v>
      </c>
    </row>
    <row r="3159" spans="1:20" x14ac:dyDescent="0.25">
      <c r="A3159" t="s">
        <v>6378</v>
      </c>
      <c r="B3159" s="1">
        <v>42240</v>
      </c>
      <c r="C3159" s="1">
        <v>42244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 t="s">
        <v>6379</v>
      </c>
      <c r="B3160" s="1">
        <v>42455</v>
      </c>
      <c r="C3160" s="1">
        <v>42456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67.599999999999994</v>
      </c>
      <c r="R3160">
        <v>5</v>
      </c>
      <c r="S3160">
        <v>0.2</v>
      </c>
      <c r="T3160">
        <v>5.9</v>
      </c>
    </row>
    <row r="3161" spans="1:20" x14ac:dyDescent="0.25">
      <c r="A3161" t="s">
        <v>6379</v>
      </c>
      <c r="B3161" s="1">
        <v>42455</v>
      </c>
      <c r="C3161" s="1">
        <v>42456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120</v>
      </c>
      <c r="R3161">
        <v>3</v>
      </c>
      <c r="S3161">
        <v>0.2</v>
      </c>
      <c r="T3161">
        <v>-18</v>
      </c>
    </row>
    <row r="3162" spans="1:20" x14ac:dyDescent="0.25">
      <c r="A3162" t="s">
        <v>6380</v>
      </c>
      <c r="B3162" s="1">
        <v>41894</v>
      </c>
      <c r="C3162" s="1">
        <v>41898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5.2</v>
      </c>
      <c r="R3162">
        <v>5</v>
      </c>
      <c r="S3162">
        <v>0.8</v>
      </c>
      <c r="T3162">
        <v>-8</v>
      </c>
    </row>
    <row r="3163" spans="1:20" x14ac:dyDescent="0.25">
      <c r="A3163" t="s">
        <v>6385</v>
      </c>
      <c r="B3163" s="1">
        <v>41903</v>
      </c>
      <c r="C3163" s="1">
        <v>41907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15.6</v>
      </c>
      <c r="R3163">
        <v>2</v>
      </c>
      <c r="S3163">
        <v>0</v>
      </c>
      <c r="T3163">
        <v>7.3</v>
      </c>
    </row>
    <row r="3164" spans="1:20" x14ac:dyDescent="0.25">
      <c r="A3164" t="s">
        <v>6385</v>
      </c>
      <c r="B3164" s="1">
        <v>41903</v>
      </c>
      <c r="C3164" s="1">
        <v>41907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78.400000000000006</v>
      </c>
      <c r="R3164">
        <v>5</v>
      </c>
      <c r="S3164">
        <v>0</v>
      </c>
      <c r="T3164">
        <v>36.799999999999997</v>
      </c>
    </row>
    <row r="3165" spans="1:20" x14ac:dyDescent="0.25">
      <c r="A3165" t="s">
        <v>6385</v>
      </c>
      <c r="B3165" s="1">
        <v>41903</v>
      </c>
      <c r="C3165" s="1">
        <v>41907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</v>
      </c>
      <c r="R3165">
        <v>3</v>
      </c>
      <c r="S3165">
        <v>0</v>
      </c>
      <c r="T3165">
        <v>15.5</v>
      </c>
    </row>
    <row r="3166" spans="1:20" x14ac:dyDescent="0.25">
      <c r="A3166" t="s">
        <v>6385</v>
      </c>
      <c r="B3166" s="1">
        <v>41903</v>
      </c>
      <c r="C3166" s="1">
        <v>41907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</v>
      </c>
      <c r="R3166">
        <v>9</v>
      </c>
      <c r="S3166">
        <v>0</v>
      </c>
      <c r="T3166">
        <v>17.3</v>
      </c>
    </row>
    <row r="3167" spans="1:20" x14ac:dyDescent="0.25">
      <c r="A3167" t="s">
        <v>6385</v>
      </c>
      <c r="B3167" s="1">
        <v>41903</v>
      </c>
      <c r="C3167" s="1">
        <v>41907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240</v>
      </c>
      <c r="R3167">
        <v>2</v>
      </c>
      <c r="S3167">
        <v>0.2</v>
      </c>
      <c r="T3167">
        <v>24</v>
      </c>
    </row>
    <row r="3168" spans="1:20" x14ac:dyDescent="0.25">
      <c r="A3168" t="s">
        <v>6385</v>
      </c>
      <c r="B3168" s="1">
        <v>41903</v>
      </c>
      <c r="C3168" s="1">
        <v>41907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19.399999999999999</v>
      </c>
      <c r="R3168">
        <v>3</v>
      </c>
      <c r="S3168">
        <v>0</v>
      </c>
      <c r="T3168">
        <v>9.5</v>
      </c>
    </row>
    <row r="3169" spans="1:20" x14ac:dyDescent="0.25">
      <c r="A3169" t="s">
        <v>6390</v>
      </c>
      <c r="B3169" s="1">
        <v>42672</v>
      </c>
      <c r="C3169" s="1">
        <v>42674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32.200000000000003</v>
      </c>
    </row>
    <row r="3170" spans="1:20" x14ac:dyDescent="0.25">
      <c r="A3170" t="s">
        <v>6391</v>
      </c>
      <c r="B3170" s="1">
        <v>42518</v>
      </c>
      <c r="C3170" s="1">
        <v>42524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390.3</v>
      </c>
      <c r="R3170">
        <v>8</v>
      </c>
      <c r="S3170">
        <v>0.2</v>
      </c>
      <c r="T3170">
        <v>-24.4</v>
      </c>
    </row>
    <row r="3171" spans="1:20" x14ac:dyDescent="0.25">
      <c r="A3171" t="s">
        <v>6391</v>
      </c>
      <c r="B3171" s="1">
        <v>42518</v>
      </c>
      <c r="C3171" s="1">
        <v>42524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62.2</v>
      </c>
      <c r="R3171">
        <v>13</v>
      </c>
      <c r="S3171">
        <v>0.2</v>
      </c>
      <c r="T3171">
        <v>19.399999999999999</v>
      </c>
    </row>
    <row r="3172" spans="1:20" x14ac:dyDescent="0.25">
      <c r="A3172" t="s">
        <v>6392</v>
      </c>
      <c r="B3172" s="1">
        <v>43090</v>
      </c>
      <c r="C3172" s="1">
        <v>43095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23.9</v>
      </c>
      <c r="R3172">
        <v>6</v>
      </c>
      <c r="S3172">
        <v>0</v>
      </c>
      <c r="T3172">
        <v>11.2</v>
      </c>
    </row>
    <row r="3173" spans="1:20" x14ac:dyDescent="0.25">
      <c r="A3173" t="s">
        <v>6393</v>
      </c>
      <c r="B3173" s="1">
        <v>42450</v>
      </c>
      <c r="C3173" s="1">
        <v>42457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3.2</v>
      </c>
      <c r="R3173">
        <v>2</v>
      </c>
      <c r="S3173">
        <v>0.8</v>
      </c>
      <c r="T3173">
        <v>-4.8</v>
      </c>
    </row>
    <row r="3174" spans="1:20" x14ac:dyDescent="0.25">
      <c r="A3174" t="s">
        <v>6393</v>
      </c>
      <c r="B3174" s="1">
        <v>42450</v>
      </c>
      <c r="C3174" s="1">
        <v>42457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</v>
      </c>
      <c r="R3174">
        <v>5</v>
      </c>
      <c r="S3174">
        <v>0.3</v>
      </c>
      <c r="T3174">
        <v>0</v>
      </c>
    </row>
    <row r="3175" spans="1:20" x14ac:dyDescent="0.25">
      <c r="A3175" t="s">
        <v>6393</v>
      </c>
      <c r="B3175" s="1">
        <v>42450</v>
      </c>
      <c r="C3175" s="1">
        <v>42457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13.4</v>
      </c>
      <c r="R3175">
        <v>3</v>
      </c>
      <c r="S3175">
        <v>0.2</v>
      </c>
      <c r="T3175">
        <v>1.5</v>
      </c>
    </row>
    <row r="3176" spans="1:20" x14ac:dyDescent="0.25">
      <c r="A3176" t="s">
        <v>6394</v>
      </c>
      <c r="B3176" s="1">
        <v>43050</v>
      </c>
      <c r="C3176" s="1">
        <v>43057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181.9</v>
      </c>
      <c r="R3176">
        <v>7</v>
      </c>
      <c r="S3176">
        <v>0</v>
      </c>
      <c r="T3176">
        <v>50.9</v>
      </c>
    </row>
    <row r="3177" spans="1:20" x14ac:dyDescent="0.25">
      <c r="A3177" t="s">
        <v>6397</v>
      </c>
      <c r="B3177" s="1">
        <v>43001</v>
      </c>
      <c r="C3177" s="1">
        <v>43007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180.6</v>
      </c>
      <c r="R3177">
        <v>2</v>
      </c>
      <c r="S3177">
        <v>0.7</v>
      </c>
      <c r="T3177">
        <v>-240.8</v>
      </c>
    </row>
    <row r="3178" spans="1:20" x14ac:dyDescent="0.25">
      <c r="A3178" t="s">
        <v>6397</v>
      </c>
      <c r="B3178" s="1">
        <v>43001</v>
      </c>
      <c r="C3178" s="1">
        <v>43007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48</v>
      </c>
      <c r="R3178">
        <v>2</v>
      </c>
      <c r="S3178">
        <v>0.2</v>
      </c>
      <c r="T3178">
        <v>0.6</v>
      </c>
    </row>
    <row r="3179" spans="1:20" x14ac:dyDescent="0.25">
      <c r="A3179" t="s">
        <v>6398</v>
      </c>
      <c r="B3179" s="1">
        <v>42988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18.8</v>
      </c>
      <c r="R3179">
        <v>2</v>
      </c>
      <c r="S3179">
        <v>0</v>
      </c>
      <c r="T3179">
        <v>9</v>
      </c>
    </row>
    <row r="3180" spans="1:20" x14ac:dyDescent="0.25">
      <c r="A3180" t="s">
        <v>6399</v>
      </c>
      <c r="B3180" s="1">
        <v>43074</v>
      </c>
      <c r="C3180" s="1">
        <v>43080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</v>
      </c>
      <c r="R3180">
        <v>3</v>
      </c>
      <c r="S3180">
        <v>0</v>
      </c>
      <c r="T3180">
        <v>6.1</v>
      </c>
    </row>
    <row r="3181" spans="1:20" x14ac:dyDescent="0.25">
      <c r="A3181" t="s">
        <v>6399</v>
      </c>
      <c r="B3181" s="1">
        <v>43074</v>
      </c>
      <c r="C3181" s="1">
        <v>43080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58.7</v>
      </c>
      <c r="R3181">
        <v>2</v>
      </c>
      <c r="S3181">
        <v>0</v>
      </c>
      <c r="T3181">
        <v>18.2</v>
      </c>
    </row>
    <row r="3182" spans="1:20" x14ac:dyDescent="0.25">
      <c r="A3182" t="s">
        <v>6399</v>
      </c>
      <c r="B3182" s="1">
        <v>43074</v>
      </c>
      <c r="C3182" s="1">
        <v>43080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</v>
      </c>
    </row>
    <row r="3183" spans="1:20" x14ac:dyDescent="0.25">
      <c r="A3183" t="s">
        <v>6400</v>
      </c>
      <c r="B3183" s="1">
        <v>43048</v>
      </c>
      <c r="C3183" s="1">
        <v>43051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</v>
      </c>
      <c r="R3183">
        <v>2</v>
      </c>
      <c r="S3183">
        <v>0</v>
      </c>
      <c r="T3183">
        <v>4.4000000000000004</v>
      </c>
    </row>
    <row r="3184" spans="1:20" x14ac:dyDescent="0.25">
      <c r="A3184" t="s">
        <v>6400</v>
      </c>
      <c r="B3184" s="1">
        <v>43048</v>
      </c>
      <c r="C3184" s="1">
        <v>43051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</v>
      </c>
      <c r="R3184">
        <v>3</v>
      </c>
      <c r="S3184">
        <v>0</v>
      </c>
      <c r="T3184">
        <v>355.4</v>
      </c>
    </row>
    <row r="3185" spans="1:20" x14ac:dyDescent="0.25">
      <c r="A3185" t="s">
        <v>6400</v>
      </c>
      <c r="B3185" s="1">
        <v>43048</v>
      </c>
      <c r="C3185" s="1">
        <v>43051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 s="2">
        <v>1633.1</v>
      </c>
      <c r="R3185">
        <v>9</v>
      </c>
      <c r="S3185">
        <v>0</v>
      </c>
      <c r="T3185">
        <v>473.6</v>
      </c>
    </row>
    <row r="3186" spans="1:20" x14ac:dyDescent="0.25">
      <c r="A3186" t="s">
        <v>6400</v>
      </c>
      <c r="B3186" s="1">
        <v>43048</v>
      </c>
      <c r="C3186" s="1">
        <v>43051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544.4</v>
      </c>
      <c r="R3186">
        <v>3</v>
      </c>
      <c r="S3186">
        <v>0</v>
      </c>
      <c r="T3186">
        <v>157.9</v>
      </c>
    </row>
    <row r="3187" spans="1:20" x14ac:dyDescent="0.25">
      <c r="A3187" t="s">
        <v>6401</v>
      </c>
      <c r="B3187" s="1">
        <v>41950</v>
      </c>
      <c r="C3187" s="1">
        <v>41952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26.1</v>
      </c>
      <c r="R3187">
        <v>3</v>
      </c>
      <c r="S3187">
        <v>0.8</v>
      </c>
      <c r="T3187">
        <v>-44.3</v>
      </c>
    </row>
    <row r="3188" spans="1:20" x14ac:dyDescent="0.25">
      <c r="A3188" t="s">
        <v>6401</v>
      </c>
      <c r="B3188" s="1">
        <v>41950</v>
      </c>
      <c r="C3188" s="1">
        <v>41952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74.400000000000006</v>
      </c>
      <c r="R3188">
        <v>3</v>
      </c>
      <c r="S3188">
        <v>0.2</v>
      </c>
      <c r="T3188">
        <v>27</v>
      </c>
    </row>
    <row r="3189" spans="1:20" x14ac:dyDescent="0.25">
      <c r="A3189" t="s">
        <v>6403</v>
      </c>
      <c r="B3189" s="1">
        <v>42806</v>
      </c>
      <c r="C3189" s="1">
        <v>42811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69.900000000000006</v>
      </c>
      <c r="R3189">
        <v>7</v>
      </c>
      <c r="S3189">
        <v>0</v>
      </c>
      <c r="T3189">
        <v>32.200000000000003</v>
      </c>
    </row>
    <row r="3190" spans="1:20" x14ac:dyDescent="0.25">
      <c r="A3190" t="s">
        <v>6404</v>
      </c>
      <c r="B3190" s="1">
        <v>43028</v>
      </c>
      <c r="C3190" s="1">
        <v>43030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3.8</v>
      </c>
      <c r="R3190">
        <v>1</v>
      </c>
      <c r="S3190">
        <v>0</v>
      </c>
      <c r="T3190">
        <v>1.8</v>
      </c>
    </row>
    <row r="3191" spans="1:20" x14ac:dyDescent="0.25">
      <c r="A3191" t="s">
        <v>6404</v>
      </c>
      <c r="B3191" s="1">
        <v>43028</v>
      </c>
      <c r="C3191" s="1">
        <v>43030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</v>
      </c>
      <c r="R3191">
        <v>4</v>
      </c>
      <c r="S3191">
        <v>0.2</v>
      </c>
      <c r="T3191">
        <v>7.6</v>
      </c>
    </row>
    <row r="3192" spans="1:20" x14ac:dyDescent="0.25">
      <c r="A3192" t="s">
        <v>6408</v>
      </c>
      <c r="B3192" s="1">
        <v>42365</v>
      </c>
      <c r="C3192" s="1">
        <v>42370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12.7</v>
      </c>
      <c r="R3192">
        <v>3</v>
      </c>
      <c r="S3192">
        <v>0.2</v>
      </c>
      <c r="T3192">
        <v>-3.2</v>
      </c>
    </row>
    <row r="3193" spans="1:20" x14ac:dyDescent="0.25">
      <c r="A3193" t="s">
        <v>6411</v>
      </c>
      <c r="B3193" s="1">
        <v>43010</v>
      </c>
      <c r="C3193" s="1">
        <v>43016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66</v>
      </c>
      <c r="R3193">
        <v>1</v>
      </c>
      <c r="S3193">
        <v>0</v>
      </c>
      <c r="T3193">
        <v>17.2</v>
      </c>
    </row>
    <row r="3194" spans="1:20" x14ac:dyDescent="0.25">
      <c r="A3194" t="s">
        <v>6412</v>
      </c>
      <c r="B3194" s="1">
        <v>42890</v>
      </c>
      <c r="C3194" s="1">
        <v>42894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6.4</v>
      </c>
      <c r="R3194">
        <v>7</v>
      </c>
      <c r="S3194">
        <v>0.8</v>
      </c>
      <c r="T3194">
        <v>-9.6</v>
      </c>
    </row>
    <row r="3195" spans="1:20" x14ac:dyDescent="0.25">
      <c r="A3195" t="s">
        <v>6414</v>
      </c>
      <c r="B3195" s="1">
        <v>41883</v>
      </c>
      <c r="C3195" s="1">
        <v>41886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3.7</v>
      </c>
      <c r="R3195">
        <v>3</v>
      </c>
      <c r="S3195">
        <v>0.8</v>
      </c>
      <c r="T3195">
        <v>-6</v>
      </c>
    </row>
    <row r="3196" spans="1:20" x14ac:dyDescent="0.25">
      <c r="A3196" t="s">
        <v>6414</v>
      </c>
      <c r="B3196" s="1">
        <v>41883</v>
      </c>
      <c r="C3196" s="1">
        <v>41886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</v>
      </c>
      <c r="R3196">
        <v>6</v>
      </c>
      <c r="S3196">
        <v>0.2</v>
      </c>
      <c r="T3196">
        <v>10.9</v>
      </c>
    </row>
    <row r="3197" spans="1:20" x14ac:dyDescent="0.25">
      <c r="A3197" t="s">
        <v>6417</v>
      </c>
      <c r="B3197" s="1">
        <v>42590</v>
      </c>
      <c r="C3197" s="1">
        <v>42595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</v>
      </c>
      <c r="R3197">
        <v>3</v>
      </c>
      <c r="S3197">
        <v>0</v>
      </c>
      <c r="T3197">
        <v>0.2</v>
      </c>
    </row>
    <row r="3198" spans="1:20" x14ac:dyDescent="0.25">
      <c r="A3198" t="s">
        <v>6420</v>
      </c>
      <c r="B3198" s="1">
        <v>42938</v>
      </c>
      <c r="C3198" s="1">
        <v>42944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30</v>
      </c>
      <c r="R3198">
        <v>3</v>
      </c>
      <c r="S3198">
        <v>0</v>
      </c>
      <c r="T3198">
        <v>14.1</v>
      </c>
    </row>
    <row r="3199" spans="1:20" x14ac:dyDescent="0.25">
      <c r="A3199" t="s">
        <v>6421</v>
      </c>
      <c r="B3199" s="1">
        <v>42195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3.4</v>
      </c>
      <c r="R3199">
        <v>3</v>
      </c>
      <c r="S3199">
        <v>0.7</v>
      </c>
      <c r="T3199">
        <v>-2.2000000000000002</v>
      </c>
    </row>
    <row r="3200" spans="1:20" x14ac:dyDescent="0.25">
      <c r="A3200" t="s">
        <v>6422</v>
      </c>
      <c r="B3200" s="1">
        <v>41974</v>
      </c>
      <c r="C3200" s="1">
        <v>41980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96</v>
      </c>
      <c r="R3200">
        <v>4</v>
      </c>
      <c r="S3200">
        <v>0.2</v>
      </c>
      <c r="T3200">
        <v>9.6</v>
      </c>
    </row>
    <row r="3201" spans="1:20" x14ac:dyDescent="0.25">
      <c r="A3201" t="s">
        <v>6425</v>
      </c>
      <c r="B3201" s="1">
        <v>43087</v>
      </c>
      <c r="C3201" s="1">
        <v>43091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</v>
      </c>
      <c r="R3201">
        <v>7</v>
      </c>
      <c r="S3201">
        <v>0.2</v>
      </c>
      <c r="T3201">
        <v>2.2999999999999998</v>
      </c>
    </row>
    <row r="3202" spans="1:20" x14ac:dyDescent="0.25">
      <c r="A3202" t="s">
        <v>6428</v>
      </c>
      <c r="B3202" s="1">
        <v>41777</v>
      </c>
      <c r="C3202" s="1">
        <v>41779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149.19999999999999</v>
      </c>
      <c r="R3202">
        <v>3</v>
      </c>
      <c r="S3202">
        <v>0.2</v>
      </c>
      <c r="T3202">
        <v>3.7</v>
      </c>
    </row>
    <row r="3203" spans="1:20" x14ac:dyDescent="0.25">
      <c r="A3203" t="s">
        <v>6428</v>
      </c>
      <c r="B3203" s="1">
        <v>41777</v>
      </c>
      <c r="C3203" s="1">
        <v>41779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</v>
      </c>
      <c r="R3203">
        <v>4</v>
      </c>
      <c r="S3203">
        <v>0.2</v>
      </c>
      <c r="T3203">
        <v>5.8</v>
      </c>
    </row>
    <row r="3204" spans="1:20" x14ac:dyDescent="0.25">
      <c r="A3204" t="s">
        <v>6429</v>
      </c>
      <c r="B3204" s="1">
        <v>41953</v>
      </c>
      <c r="C3204" s="1">
        <v>41959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</v>
      </c>
      <c r="R3204">
        <v>8</v>
      </c>
      <c r="S3204">
        <v>0.2</v>
      </c>
      <c r="T3204">
        <v>60.2</v>
      </c>
    </row>
    <row r="3205" spans="1:20" x14ac:dyDescent="0.25">
      <c r="A3205" t="s">
        <v>6429</v>
      </c>
      <c r="B3205" s="1">
        <v>41953</v>
      </c>
      <c r="C3205" s="1">
        <v>41959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11</v>
      </c>
      <c r="R3205">
        <v>1</v>
      </c>
      <c r="S3205">
        <v>0</v>
      </c>
      <c r="T3205">
        <v>4.3</v>
      </c>
    </row>
    <row r="3206" spans="1:20" x14ac:dyDescent="0.25">
      <c r="A3206" t="s">
        <v>6429</v>
      </c>
      <c r="B3206" s="1">
        <v>41953</v>
      </c>
      <c r="C3206" s="1">
        <v>41959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39.9</v>
      </c>
      <c r="R3206">
        <v>2</v>
      </c>
      <c r="S3206">
        <v>0</v>
      </c>
      <c r="T3206">
        <v>11.2</v>
      </c>
    </row>
    <row r="3207" spans="1:20" x14ac:dyDescent="0.25">
      <c r="A3207" t="s">
        <v>6429</v>
      </c>
      <c r="B3207" s="1">
        <v>41953</v>
      </c>
      <c r="C3207" s="1">
        <v>41959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</v>
      </c>
      <c r="R3207">
        <v>8</v>
      </c>
      <c r="S3207">
        <v>0</v>
      </c>
      <c r="T3207">
        <v>28</v>
      </c>
    </row>
    <row r="3208" spans="1:20" x14ac:dyDescent="0.25">
      <c r="A3208" t="s">
        <v>6429</v>
      </c>
      <c r="B3208" s="1">
        <v>41953</v>
      </c>
      <c r="C3208" s="1">
        <v>41959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14.9</v>
      </c>
    </row>
    <row r="3209" spans="1:20" x14ac:dyDescent="0.25">
      <c r="A3209" t="s">
        <v>6429</v>
      </c>
      <c r="B3209" s="1">
        <v>41953</v>
      </c>
      <c r="C3209" s="1">
        <v>41959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39.799999999999997</v>
      </c>
      <c r="R3209">
        <v>8</v>
      </c>
      <c r="S3209">
        <v>0</v>
      </c>
      <c r="T3209">
        <v>18.3</v>
      </c>
    </row>
    <row r="3210" spans="1:20" x14ac:dyDescent="0.25">
      <c r="A3210" t="s">
        <v>6432</v>
      </c>
      <c r="B3210" s="1">
        <v>42378</v>
      </c>
      <c r="C3210" s="1">
        <v>42384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350</v>
      </c>
      <c r="R3210">
        <v>5</v>
      </c>
      <c r="S3210">
        <v>0</v>
      </c>
      <c r="T3210">
        <v>119</v>
      </c>
    </row>
    <row r="3211" spans="1:20" x14ac:dyDescent="0.25">
      <c r="A3211" t="s">
        <v>6432</v>
      </c>
      <c r="B3211" s="1">
        <v>42378</v>
      </c>
      <c r="C3211" s="1">
        <v>42384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</v>
      </c>
      <c r="R3211">
        <v>9</v>
      </c>
      <c r="S3211">
        <v>0.2</v>
      </c>
      <c r="T3211">
        <v>141.69999999999999</v>
      </c>
    </row>
    <row r="3212" spans="1:20" x14ac:dyDescent="0.25">
      <c r="A3212" t="s">
        <v>6435</v>
      </c>
      <c r="B3212" s="1">
        <v>43000</v>
      </c>
      <c r="C3212" s="1">
        <v>43005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13.4</v>
      </c>
      <c r="R3212">
        <v>3</v>
      </c>
      <c r="S3212">
        <v>0.2</v>
      </c>
      <c r="T3212">
        <v>5</v>
      </c>
    </row>
    <row r="3213" spans="1:20" x14ac:dyDescent="0.25">
      <c r="A3213" t="s">
        <v>6435</v>
      </c>
      <c r="B3213" s="1">
        <v>43000</v>
      </c>
      <c r="C3213" s="1">
        <v>43005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</v>
      </c>
      <c r="R3213">
        <v>7</v>
      </c>
      <c r="S3213">
        <v>0.8</v>
      </c>
      <c r="T3213">
        <v>-18.5</v>
      </c>
    </row>
    <row r="3214" spans="1:20" x14ac:dyDescent="0.25">
      <c r="A3214" t="s">
        <v>6437</v>
      </c>
      <c r="B3214" s="1">
        <v>41996</v>
      </c>
      <c r="C3214" s="1">
        <v>42001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</v>
      </c>
      <c r="R3214">
        <v>11</v>
      </c>
      <c r="S3214">
        <v>0</v>
      </c>
      <c r="T3214">
        <v>58</v>
      </c>
    </row>
    <row r="3215" spans="1:20" x14ac:dyDescent="0.25">
      <c r="A3215" t="s">
        <v>6438</v>
      </c>
      <c r="B3215" s="1">
        <v>42516</v>
      </c>
      <c r="C3215" s="1">
        <v>42522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</v>
      </c>
      <c r="R3215">
        <v>1</v>
      </c>
      <c r="S3215">
        <v>0.2</v>
      </c>
      <c r="T3215">
        <v>0.2</v>
      </c>
    </row>
    <row r="3216" spans="1:20" x14ac:dyDescent="0.25">
      <c r="A3216" t="s">
        <v>6438</v>
      </c>
      <c r="B3216" s="1">
        <v>42516</v>
      </c>
      <c r="C3216" s="1">
        <v>42522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34.9</v>
      </c>
      <c r="R3216">
        <v>2</v>
      </c>
      <c r="S3216">
        <v>0.2</v>
      </c>
      <c r="T3216">
        <v>6.5</v>
      </c>
    </row>
    <row r="3217" spans="1:20" x14ac:dyDescent="0.25">
      <c r="A3217" t="s">
        <v>6439</v>
      </c>
      <c r="B3217" s="1">
        <v>42924</v>
      </c>
      <c r="C3217" s="1">
        <v>42926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75.2</v>
      </c>
      <c r="R3217">
        <v>6</v>
      </c>
      <c r="S3217">
        <v>0</v>
      </c>
      <c r="T3217">
        <v>35.299999999999997</v>
      </c>
    </row>
    <row r="3218" spans="1:20" x14ac:dyDescent="0.25">
      <c r="A3218" t="s">
        <v>6441</v>
      </c>
      <c r="B3218" s="1">
        <v>41772</v>
      </c>
      <c r="C3218" s="1">
        <v>41776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150</v>
      </c>
      <c r="R3218">
        <v>3</v>
      </c>
      <c r="S3218">
        <v>0</v>
      </c>
      <c r="T3218">
        <v>52.5</v>
      </c>
    </row>
    <row r="3219" spans="1:20" x14ac:dyDescent="0.25">
      <c r="A3219" t="s">
        <v>6442</v>
      </c>
      <c r="B3219" s="1">
        <v>43049</v>
      </c>
      <c r="C3219" s="1">
        <v>43055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931.2</v>
      </c>
      <c r="R3219">
        <v>3</v>
      </c>
      <c r="S3219">
        <v>0.2</v>
      </c>
      <c r="T3219">
        <v>314.3</v>
      </c>
    </row>
    <row r="3220" spans="1:20" x14ac:dyDescent="0.25">
      <c r="A3220" t="s">
        <v>6442</v>
      </c>
      <c r="B3220" s="1">
        <v>43049</v>
      </c>
      <c r="C3220" s="1">
        <v>43055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430.9</v>
      </c>
      <c r="R3220">
        <v>2</v>
      </c>
      <c r="S3220">
        <v>0</v>
      </c>
      <c r="T3220">
        <v>125</v>
      </c>
    </row>
    <row r="3221" spans="1:20" x14ac:dyDescent="0.25">
      <c r="A3221" t="s">
        <v>6443</v>
      </c>
      <c r="B3221" s="1">
        <v>42279</v>
      </c>
      <c r="C3221" s="1">
        <v>42285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94.9</v>
      </c>
      <c r="R3221">
        <v>5</v>
      </c>
      <c r="S3221">
        <v>0</v>
      </c>
      <c r="T3221">
        <v>45.5</v>
      </c>
    </row>
    <row r="3222" spans="1:20" x14ac:dyDescent="0.25">
      <c r="A3222" t="s">
        <v>6443</v>
      </c>
      <c r="B3222" s="1">
        <v>42279</v>
      </c>
      <c r="C3222" s="1">
        <v>42285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</v>
      </c>
      <c r="R3222">
        <v>4</v>
      </c>
      <c r="S3222">
        <v>0</v>
      </c>
      <c r="T3222">
        <v>23</v>
      </c>
    </row>
    <row r="3223" spans="1:20" x14ac:dyDescent="0.25">
      <c r="A3223" t="s">
        <v>6443</v>
      </c>
      <c r="B3223" s="1">
        <v>42279</v>
      </c>
      <c r="C3223" s="1">
        <v>42285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 t="s">
        <v>6444</v>
      </c>
      <c r="B3224" s="1">
        <v>41914</v>
      </c>
      <c r="C3224" s="1">
        <v>41917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</v>
      </c>
      <c r="R3224">
        <v>2</v>
      </c>
      <c r="S3224">
        <v>0.2</v>
      </c>
      <c r="T3224">
        <v>3.4</v>
      </c>
    </row>
    <row r="3225" spans="1:20" x14ac:dyDescent="0.25">
      <c r="A3225" t="s">
        <v>6444</v>
      </c>
      <c r="B3225" s="1">
        <v>41914</v>
      </c>
      <c r="C3225" s="1">
        <v>41917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4.7</v>
      </c>
      <c r="R3225">
        <v>2</v>
      </c>
      <c r="S3225">
        <v>0.2</v>
      </c>
      <c r="T3225">
        <v>1.5</v>
      </c>
    </row>
    <row r="3226" spans="1:20" x14ac:dyDescent="0.25">
      <c r="A3226" t="s">
        <v>6444</v>
      </c>
      <c r="B3226" s="1">
        <v>41914</v>
      </c>
      <c r="C3226" s="1">
        <v>41917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107.5</v>
      </c>
    </row>
    <row r="3227" spans="1:20" x14ac:dyDescent="0.25">
      <c r="A3227" t="s">
        <v>6444</v>
      </c>
      <c r="B3227" s="1">
        <v>41914</v>
      </c>
      <c r="C3227" s="1">
        <v>41917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12.8</v>
      </c>
      <c r="R3227">
        <v>6</v>
      </c>
      <c r="S3227">
        <v>0.2</v>
      </c>
      <c r="T3227">
        <v>4.5999999999999996</v>
      </c>
    </row>
    <row r="3228" spans="1:20" x14ac:dyDescent="0.25">
      <c r="A3228" t="s">
        <v>6444</v>
      </c>
      <c r="B3228" s="1">
        <v>41914</v>
      </c>
      <c r="C3228" s="1">
        <v>41917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15.4</v>
      </c>
      <c r="R3228">
        <v>2</v>
      </c>
      <c r="S3228">
        <v>0.2</v>
      </c>
      <c r="T3228">
        <v>-3.3</v>
      </c>
    </row>
    <row r="3229" spans="1:20" x14ac:dyDescent="0.25">
      <c r="A3229" t="s">
        <v>6444</v>
      </c>
      <c r="B3229" s="1">
        <v>41914</v>
      </c>
      <c r="C3229" s="1">
        <v>41917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230.4</v>
      </c>
      <c r="R3229">
        <v>3</v>
      </c>
      <c r="S3229">
        <v>0.2</v>
      </c>
      <c r="T3229">
        <v>20.2</v>
      </c>
    </row>
    <row r="3230" spans="1:20" x14ac:dyDescent="0.25">
      <c r="A3230" t="s">
        <v>6444</v>
      </c>
      <c r="B3230" s="1">
        <v>41914</v>
      </c>
      <c r="C3230" s="1">
        <v>41917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7.2</v>
      </c>
      <c r="R3230">
        <v>1</v>
      </c>
      <c r="S3230">
        <v>0.2</v>
      </c>
      <c r="T3230">
        <v>-0.1</v>
      </c>
    </row>
    <row r="3231" spans="1:20" x14ac:dyDescent="0.25">
      <c r="A3231" t="s">
        <v>6449</v>
      </c>
      <c r="B3231" s="1">
        <v>41862</v>
      </c>
      <c r="C3231" s="1">
        <v>41867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</v>
      </c>
      <c r="R3231">
        <v>1</v>
      </c>
      <c r="S3231">
        <v>0</v>
      </c>
      <c r="T3231">
        <v>18.8</v>
      </c>
    </row>
    <row r="3232" spans="1:20" x14ac:dyDescent="0.25">
      <c r="A3232" t="s">
        <v>6450</v>
      </c>
      <c r="B3232" s="1">
        <v>42979</v>
      </c>
      <c r="C3232" s="1">
        <v>42983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39.1</v>
      </c>
    </row>
    <row r="3233" spans="1:20" x14ac:dyDescent="0.25">
      <c r="A3233" t="s">
        <v>6451</v>
      </c>
      <c r="B3233" s="1">
        <v>42841</v>
      </c>
      <c r="C3233" s="1">
        <v>42847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26.1</v>
      </c>
      <c r="R3233">
        <v>3</v>
      </c>
      <c r="S3233">
        <v>0.8</v>
      </c>
      <c r="T3233">
        <v>-44.3</v>
      </c>
    </row>
    <row r="3234" spans="1:20" x14ac:dyDescent="0.25">
      <c r="A3234" t="s">
        <v>6451</v>
      </c>
      <c r="B3234" s="1">
        <v>42841</v>
      </c>
      <c r="C3234" s="1">
        <v>42847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2.9</v>
      </c>
      <c r="R3234">
        <v>1</v>
      </c>
      <c r="S3234">
        <v>0.8</v>
      </c>
      <c r="T3234">
        <v>-4.8</v>
      </c>
    </row>
    <row r="3235" spans="1:20" x14ac:dyDescent="0.25">
      <c r="A3235" t="s">
        <v>6451</v>
      </c>
      <c r="B3235" s="1">
        <v>42841</v>
      </c>
      <c r="C3235" s="1">
        <v>42847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</v>
      </c>
      <c r="R3235">
        <v>2</v>
      </c>
      <c r="S3235">
        <v>0.2</v>
      </c>
      <c r="T3235">
        <v>-7.7</v>
      </c>
    </row>
    <row r="3236" spans="1:20" x14ac:dyDescent="0.25">
      <c r="A3236" t="s">
        <v>6454</v>
      </c>
      <c r="B3236" s="1">
        <v>42484</v>
      </c>
      <c r="C3236" s="1">
        <v>42487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4</v>
      </c>
      <c r="R3236">
        <v>1</v>
      </c>
      <c r="S3236">
        <v>0.2</v>
      </c>
      <c r="T3236">
        <v>1.4</v>
      </c>
    </row>
    <row r="3237" spans="1:20" x14ac:dyDescent="0.25">
      <c r="A3237" t="s">
        <v>6455</v>
      </c>
      <c r="B3237" s="1">
        <v>42384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181.8</v>
      </c>
      <c r="R3237">
        <v>1</v>
      </c>
      <c r="S3237">
        <v>0.3</v>
      </c>
      <c r="T3237">
        <v>-15.6</v>
      </c>
    </row>
    <row r="3238" spans="1:20" x14ac:dyDescent="0.25">
      <c r="A3238" t="s">
        <v>6456</v>
      </c>
      <c r="B3238" s="1">
        <v>42492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</v>
      </c>
      <c r="R3238">
        <v>3</v>
      </c>
      <c r="S3238">
        <v>0</v>
      </c>
      <c r="T3238">
        <v>12.6</v>
      </c>
    </row>
    <row r="3239" spans="1:20" x14ac:dyDescent="0.25">
      <c r="A3239" t="s">
        <v>6456</v>
      </c>
      <c r="B3239" s="1">
        <v>42492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45.6</v>
      </c>
      <c r="R3239">
        <v>3</v>
      </c>
      <c r="S3239">
        <v>0.2</v>
      </c>
      <c r="T3239">
        <v>16</v>
      </c>
    </row>
    <row r="3240" spans="1:20" x14ac:dyDescent="0.25">
      <c r="A3240" t="s">
        <v>6459</v>
      </c>
      <c r="B3240" s="1">
        <v>42694</v>
      </c>
      <c r="C3240" s="1">
        <v>42701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318.39999999999998</v>
      </c>
      <c r="R3240">
        <v>5</v>
      </c>
      <c r="S3240">
        <v>0.3</v>
      </c>
      <c r="T3240">
        <v>-77.3</v>
      </c>
    </row>
    <row r="3241" spans="1:20" x14ac:dyDescent="0.25">
      <c r="A3241" t="s">
        <v>6459</v>
      </c>
      <c r="B3241" s="1">
        <v>42694</v>
      </c>
      <c r="C3241" s="1">
        <v>42701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</v>
      </c>
      <c r="R3241">
        <v>7</v>
      </c>
      <c r="S3241">
        <v>0.2</v>
      </c>
      <c r="T3241">
        <v>46.1</v>
      </c>
    </row>
    <row r="3242" spans="1:20" x14ac:dyDescent="0.25">
      <c r="A3242" t="s">
        <v>6459</v>
      </c>
      <c r="B3242" s="1">
        <v>42694</v>
      </c>
      <c r="C3242" s="1">
        <v>42701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7.1</v>
      </c>
      <c r="R3242">
        <v>3</v>
      </c>
      <c r="S3242">
        <v>0.6</v>
      </c>
      <c r="T3242">
        <v>-2.8</v>
      </c>
    </row>
    <row r="3243" spans="1:20" x14ac:dyDescent="0.25">
      <c r="A3243" t="s">
        <v>6464</v>
      </c>
      <c r="B3243" s="1">
        <v>42401</v>
      </c>
      <c r="C3243" s="1">
        <v>42403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56.5</v>
      </c>
      <c r="R3243">
        <v>5</v>
      </c>
      <c r="S3243">
        <v>0</v>
      </c>
      <c r="T3243">
        <v>14.7</v>
      </c>
    </row>
    <row r="3244" spans="1:20" x14ac:dyDescent="0.25">
      <c r="A3244" t="s">
        <v>6465</v>
      </c>
      <c r="B3244" s="1">
        <v>42825</v>
      </c>
      <c r="C3244" s="1">
        <v>42830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13.5</v>
      </c>
      <c r="R3244">
        <v>13</v>
      </c>
      <c r="S3244">
        <v>0.8</v>
      </c>
      <c r="T3244">
        <v>-22.9</v>
      </c>
    </row>
    <row r="3245" spans="1:20" x14ac:dyDescent="0.25">
      <c r="A3245" t="s">
        <v>6466</v>
      </c>
      <c r="B3245" s="1">
        <v>43070</v>
      </c>
      <c r="C3245" s="1">
        <v>43074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</v>
      </c>
    </row>
    <row r="3246" spans="1:20" x14ac:dyDescent="0.25">
      <c r="A3246" t="s">
        <v>6466</v>
      </c>
      <c r="B3246" s="1">
        <v>43070</v>
      </c>
      <c r="C3246" s="1">
        <v>43074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317.10000000000002</v>
      </c>
      <c r="R3246">
        <v>3</v>
      </c>
      <c r="S3246">
        <v>0.3</v>
      </c>
      <c r="T3246">
        <v>-18.100000000000001</v>
      </c>
    </row>
    <row r="3247" spans="1:20" x14ac:dyDescent="0.25">
      <c r="A3247" t="s">
        <v>6471</v>
      </c>
      <c r="B3247" s="1">
        <v>43079</v>
      </c>
      <c r="C3247" s="1">
        <v>43081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49.1</v>
      </c>
      <c r="R3247">
        <v>3</v>
      </c>
      <c r="S3247">
        <v>0</v>
      </c>
      <c r="T3247">
        <v>4.9000000000000004</v>
      </c>
    </row>
    <row r="3248" spans="1:20" x14ac:dyDescent="0.25">
      <c r="A3248" t="s">
        <v>6471</v>
      </c>
      <c r="B3248" s="1">
        <v>43079</v>
      </c>
      <c r="C3248" s="1">
        <v>43081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39</v>
      </c>
    </row>
    <row r="3249" spans="1:20" x14ac:dyDescent="0.25">
      <c r="A3249" t="s">
        <v>6471</v>
      </c>
      <c r="B3249" s="1">
        <v>43079</v>
      </c>
      <c r="C3249" s="1">
        <v>43081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</v>
      </c>
      <c r="R3249">
        <v>3</v>
      </c>
      <c r="S3249">
        <v>0</v>
      </c>
      <c r="T3249">
        <v>5.3</v>
      </c>
    </row>
    <row r="3250" spans="1:20" x14ac:dyDescent="0.25">
      <c r="A3250" t="s">
        <v>6474</v>
      </c>
      <c r="B3250" s="1">
        <v>42630</v>
      </c>
      <c r="C3250" s="1">
        <v>42634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113.9</v>
      </c>
      <c r="R3250">
        <v>2</v>
      </c>
      <c r="S3250">
        <v>0.2</v>
      </c>
      <c r="T3250">
        <v>10</v>
      </c>
    </row>
    <row r="3251" spans="1:20" x14ac:dyDescent="0.25">
      <c r="A3251" t="s">
        <v>6474</v>
      </c>
      <c r="B3251" s="1">
        <v>42630</v>
      </c>
      <c r="C3251" s="1">
        <v>42634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105.6</v>
      </c>
      <c r="R3251">
        <v>2</v>
      </c>
      <c r="S3251">
        <v>0.2</v>
      </c>
      <c r="T3251">
        <v>7.9</v>
      </c>
    </row>
    <row r="3252" spans="1:20" x14ac:dyDescent="0.25">
      <c r="A3252" t="s">
        <v>6475</v>
      </c>
      <c r="B3252" s="1">
        <v>42727</v>
      </c>
      <c r="C3252" s="1">
        <v>42733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24.9</v>
      </c>
      <c r="R3252">
        <v>7</v>
      </c>
      <c r="S3252">
        <v>0</v>
      </c>
      <c r="T3252">
        <v>11.7</v>
      </c>
    </row>
    <row r="3253" spans="1:20" x14ac:dyDescent="0.25">
      <c r="A3253" t="s">
        <v>6477</v>
      </c>
      <c r="B3253" s="1">
        <v>42842</v>
      </c>
      <c r="C3253" s="1">
        <v>42844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</v>
      </c>
      <c r="R3253">
        <v>3</v>
      </c>
      <c r="S3253">
        <v>0.2</v>
      </c>
      <c r="T3253">
        <v>5.3</v>
      </c>
    </row>
    <row r="3254" spans="1:20" x14ac:dyDescent="0.25">
      <c r="A3254" t="s">
        <v>6480</v>
      </c>
      <c r="B3254" s="1">
        <v>43035</v>
      </c>
      <c r="C3254" s="1">
        <v>43038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7.1</v>
      </c>
      <c r="R3254">
        <v>3</v>
      </c>
      <c r="S3254">
        <v>0.2</v>
      </c>
      <c r="T3254">
        <v>2.2000000000000002</v>
      </c>
    </row>
    <row r="3255" spans="1:20" x14ac:dyDescent="0.25">
      <c r="A3255" t="s">
        <v>6480</v>
      </c>
      <c r="B3255" s="1">
        <v>43035</v>
      </c>
      <c r="C3255" s="1">
        <v>43038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27.2</v>
      </c>
      <c r="R3255">
        <v>2</v>
      </c>
      <c r="S3255">
        <v>0.2</v>
      </c>
      <c r="T3255">
        <v>2</v>
      </c>
    </row>
    <row r="3256" spans="1:20" x14ac:dyDescent="0.25">
      <c r="A3256" t="s">
        <v>6481</v>
      </c>
      <c r="B3256" s="1">
        <v>42559</v>
      </c>
      <c r="C3256" s="1">
        <v>42565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108</v>
      </c>
      <c r="R3256">
        <v>1</v>
      </c>
      <c r="S3256">
        <v>0.2</v>
      </c>
      <c r="T3256">
        <v>9.4</v>
      </c>
    </row>
    <row r="3257" spans="1:20" x14ac:dyDescent="0.25">
      <c r="A3257" t="s">
        <v>6481</v>
      </c>
      <c r="B3257" s="1">
        <v>42559</v>
      </c>
      <c r="C3257" s="1">
        <v>42565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19.3</v>
      </c>
      <c r="R3257">
        <v>3</v>
      </c>
      <c r="S3257">
        <v>0.2</v>
      </c>
      <c r="T3257">
        <v>6</v>
      </c>
    </row>
    <row r="3258" spans="1:20" x14ac:dyDescent="0.25">
      <c r="A3258" t="s">
        <v>6482</v>
      </c>
      <c r="B3258" s="1">
        <v>42225</v>
      </c>
      <c r="C3258" s="1">
        <v>42230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4.5999999999999996</v>
      </c>
      <c r="R3258">
        <v>2</v>
      </c>
      <c r="S3258">
        <v>0.2</v>
      </c>
      <c r="T3258">
        <v>1.7</v>
      </c>
    </row>
    <row r="3259" spans="1:20" x14ac:dyDescent="0.25">
      <c r="A3259" t="s">
        <v>6483</v>
      </c>
      <c r="B3259" s="1">
        <v>42713</v>
      </c>
      <c r="C3259" s="1">
        <v>42718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80</v>
      </c>
      <c r="R3259">
        <v>3</v>
      </c>
      <c r="S3259">
        <v>0.4</v>
      </c>
      <c r="T3259">
        <v>-29.3</v>
      </c>
    </row>
    <row r="3260" spans="1:20" x14ac:dyDescent="0.25">
      <c r="A3260" t="s">
        <v>6483</v>
      </c>
      <c r="B3260" s="1">
        <v>42713</v>
      </c>
      <c r="C3260" s="1">
        <v>42718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3</v>
      </c>
      <c r="R3260">
        <v>2</v>
      </c>
      <c r="S3260">
        <v>0.7</v>
      </c>
      <c r="T3260">
        <v>-2.1</v>
      </c>
    </row>
    <row r="3261" spans="1:20" x14ac:dyDescent="0.25">
      <c r="A3261" t="s">
        <v>6484</v>
      </c>
      <c r="B3261" s="1">
        <v>42687</v>
      </c>
      <c r="C3261" s="1">
        <v>42691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</v>
      </c>
      <c r="R3261">
        <v>2</v>
      </c>
      <c r="S3261">
        <v>0.8</v>
      </c>
      <c r="T3261">
        <v>-4.7</v>
      </c>
    </row>
    <row r="3262" spans="1:20" x14ac:dyDescent="0.25">
      <c r="A3262" t="s">
        <v>6487</v>
      </c>
      <c r="B3262" s="1">
        <v>41957</v>
      </c>
      <c r="C3262" s="1">
        <v>41958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</v>
      </c>
      <c r="R3262">
        <v>4</v>
      </c>
      <c r="S3262">
        <v>0.2</v>
      </c>
      <c r="T3262">
        <v>7.3</v>
      </c>
    </row>
    <row r="3263" spans="1:20" x14ac:dyDescent="0.25">
      <c r="A3263" t="s">
        <v>6492</v>
      </c>
      <c r="B3263" s="1">
        <v>41960</v>
      </c>
      <c r="C3263" s="1">
        <v>41962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100</v>
      </c>
      <c r="R3263">
        <v>2</v>
      </c>
      <c r="S3263">
        <v>0</v>
      </c>
      <c r="T3263">
        <v>8</v>
      </c>
    </row>
    <row r="3264" spans="1:20" x14ac:dyDescent="0.25">
      <c r="A3264" t="s">
        <v>6492</v>
      </c>
      <c r="B3264" s="1">
        <v>41960</v>
      </c>
      <c r="C3264" s="1">
        <v>41962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734</v>
      </c>
      <c r="R3264">
        <v>7</v>
      </c>
      <c r="S3264">
        <v>0</v>
      </c>
      <c r="T3264">
        <v>352.3</v>
      </c>
    </row>
    <row r="3265" spans="1:20" x14ac:dyDescent="0.25">
      <c r="A3265" t="s">
        <v>6492</v>
      </c>
      <c r="B3265" s="1">
        <v>41960</v>
      </c>
      <c r="C3265" s="1">
        <v>41962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</v>
      </c>
      <c r="R3265">
        <v>3</v>
      </c>
      <c r="S3265">
        <v>0</v>
      </c>
      <c r="T3265">
        <v>72.400000000000006</v>
      </c>
    </row>
    <row r="3266" spans="1:20" x14ac:dyDescent="0.25">
      <c r="A3266" t="s">
        <v>6493</v>
      </c>
      <c r="B3266" s="1">
        <v>42433</v>
      </c>
      <c r="C3266" s="1">
        <v>42437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10.1</v>
      </c>
      <c r="R3266">
        <v>4</v>
      </c>
      <c r="S3266">
        <v>0.2</v>
      </c>
      <c r="T3266">
        <v>3.5</v>
      </c>
    </row>
    <row r="3267" spans="1:20" x14ac:dyDescent="0.25">
      <c r="A3267" t="s">
        <v>6494</v>
      </c>
      <c r="B3267" s="1">
        <v>41923</v>
      </c>
      <c r="C3267" s="1">
        <v>41927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281.89999999999998</v>
      </c>
      <c r="R3267">
        <v>2</v>
      </c>
      <c r="S3267">
        <v>0.2</v>
      </c>
      <c r="T3267">
        <v>10.6</v>
      </c>
    </row>
    <row r="3268" spans="1:20" x14ac:dyDescent="0.25">
      <c r="A3268" t="s">
        <v>6494</v>
      </c>
      <c r="B3268" s="1">
        <v>41923</v>
      </c>
      <c r="C3268" s="1">
        <v>41927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</v>
      </c>
      <c r="R3268">
        <v>3</v>
      </c>
      <c r="S3268">
        <v>0.2</v>
      </c>
      <c r="T3268">
        <v>68</v>
      </c>
    </row>
    <row r="3269" spans="1:20" x14ac:dyDescent="0.25">
      <c r="A3269" t="s">
        <v>6495</v>
      </c>
      <c r="B3269" s="1">
        <v>41781</v>
      </c>
      <c r="C3269" s="1">
        <v>41788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136</v>
      </c>
      <c r="R3269">
        <v>2</v>
      </c>
      <c r="S3269">
        <v>0</v>
      </c>
      <c r="T3269">
        <v>34</v>
      </c>
    </row>
    <row r="3270" spans="1:20" x14ac:dyDescent="0.25">
      <c r="A3270" t="s">
        <v>6495</v>
      </c>
      <c r="B3270" s="1">
        <v>41781</v>
      </c>
      <c r="C3270" s="1">
        <v>41788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45</v>
      </c>
      <c r="R3270">
        <v>1</v>
      </c>
      <c r="S3270">
        <v>0</v>
      </c>
      <c r="T3270">
        <v>12.6</v>
      </c>
    </row>
    <row r="3271" spans="1:20" x14ac:dyDescent="0.25">
      <c r="A3271" t="s">
        <v>6500</v>
      </c>
      <c r="B3271" s="1">
        <v>41835</v>
      </c>
      <c r="C3271" s="1">
        <v>41839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3</v>
      </c>
      <c r="R3271">
        <v>3</v>
      </c>
      <c r="S3271">
        <v>0</v>
      </c>
      <c r="T3271">
        <v>1.3</v>
      </c>
    </row>
    <row r="3272" spans="1:20" x14ac:dyDescent="0.25">
      <c r="A3272" t="s">
        <v>6500</v>
      </c>
      <c r="B3272" s="1">
        <v>41835</v>
      </c>
      <c r="C3272" s="1">
        <v>41839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</v>
      </c>
      <c r="R3272">
        <v>3</v>
      </c>
      <c r="S3272">
        <v>0</v>
      </c>
      <c r="T3272">
        <v>2.7</v>
      </c>
    </row>
    <row r="3273" spans="1:20" x14ac:dyDescent="0.25">
      <c r="A3273" t="s">
        <v>6501</v>
      </c>
      <c r="B3273" s="1">
        <v>42365</v>
      </c>
      <c r="C3273" s="1">
        <v>42367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</v>
      </c>
      <c r="R3273">
        <v>8</v>
      </c>
      <c r="S3273">
        <v>0</v>
      </c>
      <c r="T3273">
        <v>3.5</v>
      </c>
    </row>
    <row r="3274" spans="1:20" x14ac:dyDescent="0.25">
      <c r="A3274" t="s">
        <v>6503</v>
      </c>
      <c r="B3274" s="1">
        <v>42044</v>
      </c>
      <c r="C3274" s="1">
        <v>42051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</v>
      </c>
      <c r="R3274">
        <v>5</v>
      </c>
      <c r="S3274">
        <v>0.2</v>
      </c>
      <c r="T3274">
        <v>22.9</v>
      </c>
    </row>
    <row r="3275" spans="1:20" x14ac:dyDescent="0.25">
      <c r="A3275" t="s">
        <v>6504</v>
      </c>
      <c r="B3275" s="1">
        <v>42863</v>
      </c>
      <c r="C3275" s="1">
        <v>42867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 s="2">
        <v>3360</v>
      </c>
      <c r="R3275">
        <v>6</v>
      </c>
      <c r="S3275">
        <v>0.2</v>
      </c>
      <c r="T3275" s="2">
        <v>1050</v>
      </c>
    </row>
    <row r="3276" spans="1:20" x14ac:dyDescent="0.25">
      <c r="A3276" t="s">
        <v>6505</v>
      </c>
      <c r="B3276" s="1">
        <v>43041</v>
      </c>
      <c r="C3276" s="1">
        <v>43045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</v>
      </c>
      <c r="R3276">
        <v>3</v>
      </c>
      <c r="S3276">
        <v>0</v>
      </c>
      <c r="T3276">
        <v>9.1</v>
      </c>
    </row>
    <row r="3277" spans="1:20" x14ac:dyDescent="0.25">
      <c r="A3277" t="s">
        <v>6505</v>
      </c>
      <c r="B3277" s="1">
        <v>43041</v>
      </c>
      <c r="C3277" s="1">
        <v>43045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27.8</v>
      </c>
      <c r="R3277">
        <v>6</v>
      </c>
      <c r="S3277">
        <v>0</v>
      </c>
      <c r="T3277">
        <v>9.1999999999999993</v>
      </c>
    </row>
    <row r="3278" spans="1:20" x14ac:dyDescent="0.25">
      <c r="A3278" t="s">
        <v>6507</v>
      </c>
      <c r="B3278" s="1">
        <v>41734</v>
      </c>
      <c r="C3278" s="1">
        <v>41738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23</v>
      </c>
      <c r="R3278">
        <v>7</v>
      </c>
      <c r="S3278">
        <v>0</v>
      </c>
      <c r="T3278">
        <v>7.6</v>
      </c>
    </row>
    <row r="3279" spans="1:20" x14ac:dyDescent="0.25">
      <c r="A3279" t="s">
        <v>6507</v>
      </c>
      <c r="B3279" s="1">
        <v>41734</v>
      </c>
      <c r="C3279" s="1">
        <v>41738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29</v>
      </c>
      <c r="R3279">
        <v>1</v>
      </c>
      <c r="S3279">
        <v>0</v>
      </c>
      <c r="T3279">
        <v>8.4</v>
      </c>
    </row>
    <row r="3280" spans="1:20" x14ac:dyDescent="0.25">
      <c r="A3280" t="s">
        <v>6507</v>
      </c>
      <c r="B3280" s="1">
        <v>41734</v>
      </c>
      <c r="C3280" s="1">
        <v>41738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13</v>
      </c>
      <c r="R3280">
        <v>2</v>
      </c>
      <c r="S3280">
        <v>0</v>
      </c>
      <c r="T3280">
        <v>6.4</v>
      </c>
    </row>
    <row r="3281" spans="1:20" x14ac:dyDescent="0.25">
      <c r="A3281" t="s">
        <v>6507</v>
      </c>
      <c r="B3281" s="1">
        <v>41734</v>
      </c>
      <c r="C3281" s="1">
        <v>41738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23</v>
      </c>
      <c r="R3281">
        <v>7</v>
      </c>
      <c r="S3281">
        <v>0</v>
      </c>
      <c r="T3281">
        <v>6.7</v>
      </c>
    </row>
    <row r="3282" spans="1:20" x14ac:dyDescent="0.25">
      <c r="A3282" t="s">
        <v>6507</v>
      </c>
      <c r="B3282" s="1">
        <v>41734</v>
      </c>
      <c r="C3282" s="1">
        <v>41738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 s="2">
        <v>4164.1000000000004</v>
      </c>
      <c r="R3282">
        <v>5</v>
      </c>
      <c r="S3282">
        <v>0</v>
      </c>
      <c r="T3282">
        <v>83.3</v>
      </c>
    </row>
    <row r="3283" spans="1:20" x14ac:dyDescent="0.25">
      <c r="A3283" t="s">
        <v>6508</v>
      </c>
      <c r="B3283" s="1">
        <v>41899</v>
      </c>
      <c r="C3283" s="1">
        <v>41906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48</v>
      </c>
      <c r="R3283">
        <v>2</v>
      </c>
      <c r="S3283">
        <v>0.2</v>
      </c>
      <c r="T3283">
        <v>13.2</v>
      </c>
    </row>
    <row r="3284" spans="1:20" x14ac:dyDescent="0.25">
      <c r="A3284" t="s">
        <v>6508</v>
      </c>
      <c r="B3284" s="1">
        <v>41899</v>
      </c>
      <c r="C3284" s="1">
        <v>41906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4.5999999999999996</v>
      </c>
      <c r="R3284">
        <v>1</v>
      </c>
      <c r="S3284">
        <v>0.2</v>
      </c>
      <c r="T3284">
        <v>1.7</v>
      </c>
    </row>
    <row r="3285" spans="1:20" x14ac:dyDescent="0.25">
      <c r="A3285" t="s">
        <v>6509</v>
      </c>
      <c r="B3285" s="1">
        <v>41912</v>
      </c>
      <c r="C3285" s="1">
        <v>41918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</v>
      </c>
      <c r="R3285">
        <v>3</v>
      </c>
      <c r="S3285">
        <v>0</v>
      </c>
      <c r="T3285">
        <v>5.2</v>
      </c>
    </row>
    <row r="3286" spans="1:20" x14ac:dyDescent="0.25">
      <c r="A3286" t="s">
        <v>6510</v>
      </c>
      <c r="B3286" s="1">
        <v>41894</v>
      </c>
      <c r="C3286" s="1">
        <v>41899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</v>
      </c>
      <c r="R3286">
        <v>7</v>
      </c>
      <c r="S3286">
        <v>0.7</v>
      </c>
      <c r="T3286">
        <v>-46.9</v>
      </c>
    </row>
    <row r="3287" spans="1:20" x14ac:dyDescent="0.25">
      <c r="A3287" t="s">
        <v>6511</v>
      </c>
      <c r="B3287" s="1">
        <v>42786</v>
      </c>
      <c r="C3287" s="1">
        <v>42791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6.6</v>
      </c>
      <c r="R3287">
        <v>2</v>
      </c>
      <c r="S3287">
        <v>0</v>
      </c>
      <c r="T3287">
        <v>1.9</v>
      </c>
    </row>
    <row r="3288" spans="1:20" x14ac:dyDescent="0.25">
      <c r="A3288" t="s">
        <v>6511</v>
      </c>
      <c r="B3288" s="1">
        <v>42786</v>
      </c>
      <c r="C3288" s="1">
        <v>42791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</v>
      </c>
      <c r="R3288">
        <v>3</v>
      </c>
      <c r="S3288">
        <v>0</v>
      </c>
      <c r="T3288">
        <v>3.4</v>
      </c>
    </row>
    <row r="3289" spans="1:20" x14ac:dyDescent="0.25">
      <c r="A3289" t="s">
        <v>6514</v>
      </c>
      <c r="B3289" s="1">
        <v>42351</v>
      </c>
      <c r="C3289" s="1">
        <v>42353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494.4</v>
      </c>
      <c r="R3289">
        <v>3</v>
      </c>
      <c r="S3289">
        <v>0.2</v>
      </c>
      <c r="T3289">
        <v>49.4</v>
      </c>
    </row>
    <row r="3290" spans="1:20" x14ac:dyDescent="0.25">
      <c r="A3290" t="s">
        <v>6514</v>
      </c>
      <c r="B3290" s="1">
        <v>42351</v>
      </c>
      <c r="C3290" s="1">
        <v>42353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9.9</v>
      </c>
    </row>
    <row r="3291" spans="1:20" x14ac:dyDescent="0.25">
      <c r="A3291" t="s">
        <v>6514</v>
      </c>
      <c r="B3291" s="1">
        <v>42351</v>
      </c>
      <c r="C3291" s="1">
        <v>42353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248.9</v>
      </c>
      <c r="R3291">
        <v>5</v>
      </c>
      <c r="S3291">
        <v>0</v>
      </c>
      <c r="T3291">
        <v>27.4</v>
      </c>
    </row>
    <row r="3292" spans="1:20" x14ac:dyDescent="0.25">
      <c r="A3292" t="s">
        <v>6514</v>
      </c>
      <c r="B3292" s="1">
        <v>42351</v>
      </c>
      <c r="C3292" s="1">
        <v>42353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36.200000000000003</v>
      </c>
      <c r="R3292">
        <v>1</v>
      </c>
      <c r="S3292">
        <v>0</v>
      </c>
      <c r="T3292">
        <v>15.2</v>
      </c>
    </row>
    <row r="3293" spans="1:20" x14ac:dyDescent="0.25">
      <c r="A3293" t="s">
        <v>6518</v>
      </c>
      <c r="B3293" s="1">
        <v>42673</v>
      </c>
      <c r="C3293" s="1">
        <v>42678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11.7</v>
      </c>
      <c r="R3293">
        <v>2</v>
      </c>
      <c r="S3293">
        <v>0</v>
      </c>
      <c r="T3293">
        <v>3.5</v>
      </c>
    </row>
    <row r="3294" spans="1:20" x14ac:dyDescent="0.25">
      <c r="A3294" t="s">
        <v>6519</v>
      </c>
      <c r="B3294" s="1">
        <v>41999</v>
      </c>
      <c r="C3294" s="1">
        <v>42003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</v>
      </c>
      <c r="R3294">
        <v>3</v>
      </c>
      <c r="S3294">
        <v>0</v>
      </c>
      <c r="T3294">
        <v>0.1</v>
      </c>
    </row>
    <row r="3295" spans="1:20" x14ac:dyDescent="0.25">
      <c r="A3295" t="s">
        <v>6519</v>
      </c>
      <c r="B3295" s="1">
        <v>41999</v>
      </c>
      <c r="C3295" s="1">
        <v>42003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3.5</v>
      </c>
      <c r="R3295">
        <v>2</v>
      </c>
      <c r="S3295">
        <v>0</v>
      </c>
      <c r="T3295">
        <v>1.1000000000000001</v>
      </c>
    </row>
    <row r="3296" spans="1:20" x14ac:dyDescent="0.25">
      <c r="A3296" t="s">
        <v>6520</v>
      </c>
      <c r="B3296" s="1">
        <v>41866</v>
      </c>
      <c r="C3296" s="1">
        <v>41869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31</v>
      </c>
      <c r="R3296">
        <v>8</v>
      </c>
      <c r="S3296">
        <v>0.8</v>
      </c>
      <c r="T3296">
        <v>-52.6</v>
      </c>
    </row>
    <row r="3297" spans="1:20" x14ac:dyDescent="0.25">
      <c r="A3297" t="s">
        <v>6521</v>
      </c>
      <c r="B3297" s="1">
        <v>43009</v>
      </c>
      <c r="C3297" s="1">
        <v>43011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 s="2">
        <v>1704.9</v>
      </c>
      <c r="R3297">
        <v>11</v>
      </c>
      <c r="S3297">
        <v>0</v>
      </c>
      <c r="T3297">
        <v>767.2</v>
      </c>
    </row>
    <row r="3298" spans="1:20" x14ac:dyDescent="0.25">
      <c r="A3298" t="s">
        <v>6524</v>
      </c>
      <c r="B3298" s="1">
        <v>42147</v>
      </c>
      <c r="C3298" s="1">
        <v>42154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19.2</v>
      </c>
      <c r="R3298">
        <v>7</v>
      </c>
      <c r="S3298">
        <v>0.7</v>
      </c>
      <c r="T3298">
        <v>-12.8</v>
      </c>
    </row>
    <row r="3299" spans="1:20" x14ac:dyDescent="0.25">
      <c r="A3299" t="s">
        <v>6524</v>
      </c>
      <c r="B3299" s="1">
        <v>42147</v>
      </c>
      <c r="C3299" s="1">
        <v>42154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121.8</v>
      </c>
      <c r="R3299">
        <v>4</v>
      </c>
      <c r="S3299">
        <v>0.2</v>
      </c>
      <c r="T3299">
        <v>13.7</v>
      </c>
    </row>
    <row r="3300" spans="1:20" x14ac:dyDescent="0.25">
      <c r="A3300" t="s">
        <v>6525</v>
      </c>
      <c r="B3300" s="1">
        <v>43055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 s="2">
        <v>1920</v>
      </c>
      <c r="R3300">
        <v>3</v>
      </c>
      <c r="S3300">
        <v>0.2</v>
      </c>
      <c r="T3300">
        <v>216</v>
      </c>
    </row>
    <row r="3301" spans="1:20" x14ac:dyDescent="0.25">
      <c r="A3301" t="s">
        <v>6526</v>
      </c>
      <c r="B3301" s="1">
        <v>41961</v>
      </c>
      <c r="C3301" s="1">
        <v>41965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51</v>
      </c>
      <c r="R3301">
        <v>1</v>
      </c>
      <c r="S3301">
        <v>0.7</v>
      </c>
      <c r="T3301">
        <v>-40.799999999999997</v>
      </c>
    </row>
    <row r="3302" spans="1:20" x14ac:dyDescent="0.25">
      <c r="A3302" t="s">
        <v>6526</v>
      </c>
      <c r="B3302" s="1">
        <v>41961</v>
      </c>
      <c r="C3302" s="1">
        <v>41965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76.8</v>
      </c>
      <c r="R3302">
        <v>1</v>
      </c>
      <c r="S3302">
        <v>0.2</v>
      </c>
      <c r="T3302">
        <v>-16.3</v>
      </c>
    </row>
    <row r="3303" spans="1:20" x14ac:dyDescent="0.25">
      <c r="A3303" t="s">
        <v>6526</v>
      </c>
      <c r="B3303" s="1">
        <v>41961</v>
      </c>
      <c r="C3303" s="1">
        <v>41965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540</v>
      </c>
      <c r="R3303">
        <v>6</v>
      </c>
      <c r="S3303">
        <v>0.4</v>
      </c>
      <c r="T3303">
        <v>-108</v>
      </c>
    </row>
    <row r="3304" spans="1:20" x14ac:dyDescent="0.25">
      <c r="A3304" t="s">
        <v>6526</v>
      </c>
      <c r="B3304" s="1">
        <v>41961</v>
      </c>
      <c r="C3304" s="1">
        <v>41965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</v>
      </c>
      <c r="R3304">
        <v>3</v>
      </c>
      <c r="S3304">
        <v>0.2</v>
      </c>
      <c r="T3304">
        <v>5.3</v>
      </c>
    </row>
    <row r="3305" spans="1:20" x14ac:dyDescent="0.25">
      <c r="A3305" t="s">
        <v>6526</v>
      </c>
      <c r="B3305" s="1">
        <v>41961</v>
      </c>
      <c r="C3305" s="1">
        <v>41965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</v>
      </c>
      <c r="R3305">
        <v>3</v>
      </c>
      <c r="S3305">
        <v>0.7</v>
      </c>
      <c r="T3305">
        <v>-1.4</v>
      </c>
    </row>
    <row r="3306" spans="1:20" x14ac:dyDescent="0.25">
      <c r="A3306" t="s">
        <v>6529</v>
      </c>
      <c r="B3306" s="1">
        <v>42003</v>
      </c>
      <c r="C3306" s="1">
        <v>42005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13</v>
      </c>
      <c r="R3306">
        <v>3</v>
      </c>
      <c r="S3306">
        <v>0.2</v>
      </c>
      <c r="T3306">
        <v>4.7</v>
      </c>
    </row>
    <row r="3307" spans="1:20" x14ac:dyDescent="0.25">
      <c r="A3307" t="s">
        <v>6529</v>
      </c>
      <c r="B3307" s="1">
        <v>42003</v>
      </c>
      <c r="C3307" s="1">
        <v>42005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217.6</v>
      </c>
      <c r="R3307">
        <v>2</v>
      </c>
      <c r="S3307">
        <v>0.2</v>
      </c>
      <c r="T3307">
        <v>19</v>
      </c>
    </row>
    <row r="3308" spans="1:20" x14ac:dyDescent="0.25">
      <c r="A3308" t="s">
        <v>6529</v>
      </c>
      <c r="B3308" s="1">
        <v>42003</v>
      </c>
      <c r="C3308" s="1">
        <v>42005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328.8</v>
      </c>
      <c r="R3308">
        <v>3</v>
      </c>
      <c r="S3308">
        <v>0.2</v>
      </c>
      <c r="T3308">
        <v>28.8</v>
      </c>
    </row>
    <row r="3309" spans="1:20" x14ac:dyDescent="0.25">
      <c r="A3309" t="s">
        <v>6529</v>
      </c>
      <c r="B3309" s="1">
        <v>42003</v>
      </c>
      <c r="C3309" s="1">
        <v>42005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2.2999999999999998</v>
      </c>
      <c r="R3309">
        <v>3</v>
      </c>
      <c r="S3309">
        <v>0.8</v>
      </c>
      <c r="T3309">
        <v>-3.7</v>
      </c>
    </row>
    <row r="3310" spans="1:20" x14ac:dyDescent="0.25">
      <c r="A3310" t="s">
        <v>6529</v>
      </c>
      <c r="B3310" s="1">
        <v>42003</v>
      </c>
      <c r="C3310" s="1">
        <v>42005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48</v>
      </c>
      <c r="R3310">
        <v>2</v>
      </c>
      <c r="S3310">
        <v>0.2</v>
      </c>
      <c r="T3310">
        <v>14.4</v>
      </c>
    </row>
    <row r="3311" spans="1:20" x14ac:dyDescent="0.25">
      <c r="A3311" t="s">
        <v>6530</v>
      </c>
      <c r="B3311" s="1">
        <v>42313</v>
      </c>
      <c r="C3311" s="1">
        <v>42319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</v>
      </c>
      <c r="R3311">
        <v>6</v>
      </c>
      <c r="S3311">
        <v>0.2</v>
      </c>
      <c r="T3311">
        <v>8.9</v>
      </c>
    </row>
    <row r="3312" spans="1:20" x14ac:dyDescent="0.25">
      <c r="A3312" t="s">
        <v>6531</v>
      </c>
      <c r="B3312" s="1">
        <v>42630</v>
      </c>
      <c r="C3312" s="1">
        <v>42635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78.400000000000006</v>
      </c>
    </row>
    <row r="3313" spans="1:20" x14ac:dyDescent="0.25">
      <c r="A3313" t="s">
        <v>6532</v>
      </c>
      <c r="B3313" s="1">
        <v>42449</v>
      </c>
      <c r="C3313" s="1">
        <v>42454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86.5</v>
      </c>
      <c r="R3313">
        <v>7</v>
      </c>
      <c r="S3313">
        <v>0</v>
      </c>
      <c r="T3313">
        <v>38</v>
      </c>
    </row>
    <row r="3314" spans="1:20" x14ac:dyDescent="0.25">
      <c r="A3314" t="s">
        <v>6533</v>
      </c>
      <c r="B3314" s="1">
        <v>41909</v>
      </c>
      <c r="C3314" s="1">
        <v>41913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</v>
      </c>
      <c r="R3314">
        <v>5</v>
      </c>
      <c r="S3314">
        <v>0.2</v>
      </c>
      <c r="T3314">
        <v>45.3</v>
      </c>
    </row>
    <row r="3315" spans="1:20" x14ac:dyDescent="0.25">
      <c r="A3315" t="s">
        <v>6533</v>
      </c>
      <c r="B3315" s="1">
        <v>41909</v>
      </c>
      <c r="C3315" s="1">
        <v>41913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82</v>
      </c>
      <c r="R3315">
        <v>2</v>
      </c>
      <c r="S3315">
        <v>0</v>
      </c>
      <c r="T3315">
        <v>40.200000000000003</v>
      </c>
    </row>
    <row r="3316" spans="1:20" x14ac:dyDescent="0.25">
      <c r="A3316" t="s">
        <v>6534</v>
      </c>
      <c r="B3316" s="1">
        <v>43093</v>
      </c>
      <c r="C3316" s="1">
        <v>43097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271.8</v>
      </c>
      <c r="R3316">
        <v>2</v>
      </c>
      <c r="S3316">
        <v>0.1</v>
      </c>
      <c r="T3316">
        <v>48.3</v>
      </c>
    </row>
    <row r="3317" spans="1:20" x14ac:dyDescent="0.25">
      <c r="A3317" t="s">
        <v>6534</v>
      </c>
      <c r="B3317" s="1">
        <v>43093</v>
      </c>
      <c r="C3317" s="1">
        <v>43097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14.4</v>
      </c>
      <c r="R3317">
        <v>3</v>
      </c>
      <c r="S3317">
        <v>0.2</v>
      </c>
      <c r="T3317">
        <v>4.9000000000000004</v>
      </c>
    </row>
    <row r="3318" spans="1:20" x14ac:dyDescent="0.25">
      <c r="A3318" t="s">
        <v>6535</v>
      </c>
      <c r="B3318" s="1">
        <v>43049</v>
      </c>
      <c r="C3318" s="1">
        <v>43054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342</v>
      </c>
      <c r="R3318">
        <v>5</v>
      </c>
      <c r="S3318">
        <v>0.6</v>
      </c>
      <c r="T3318">
        <v>-427.5</v>
      </c>
    </row>
    <row r="3319" spans="1:20" x14ac:dyDescent="0.25">
      <c r="A3319" t="s">
        <v>6536</v>
      </c>
      <c r="B3319" s="1">
        <v>42258</v>
      </c>
      <c r="C3319" s="1">
        <v>42262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181.4</v>
      </c>
      <c r="R3319">
        <v>9</v>
      </c>
      <c r="S3319">
        <v>0</v>
      </c>
      <c r="T3319">
        <v>49</v>
      </c>
    </row>
    <row r="3320" spans="1:20" x14ac:dyDescent="0.25">
      <c r="A3320" t="s">
        <v>6536</v>
      </c>
      <c r="B3320" s="1">
        <v>42258</v>
      </c>
      <c r="C3320" s="1">
        <v>42262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</v>
      </c>
      <c r="R3320">
        <v>3</v>
      </c>
      <c r="S3320">
        <v>0</v>
      </c>
      <c r="T3320">
        <v>4.2</v>
      </c>
    </row>
    <row r="3321" spans="1:20" x14ac:dyDescent="0.25">
      <c r="A3321" t="s">
        <v>6537</v>
      </c>
      <c r="B3321" s="1">
        <v>41993</v>
      </c>
      <c r="C3321" s="1">
        <v>41998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</v>
      </c>
      <c r="R3321">
        <v>7</v>
      </c>
      <c r="S3321">
        <v>0.2</v>
      </c>
      <c r="T3321">
        <v>3.8</v>
      </c>
    </row>
    <row r="3322" spans="1:20" x14ac:dyDescent="0.25">
      <c r="A3322" t="s">
        <v>6537</v>
      </c>
      <c r="B3322" s="1">
        <v>41993</v>
      </c>
      <c r="C3322" s="1">
        <v>41998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662.9</v>
      </c>
      <c r="R3322">
        <v>3</v>
      </c>
      <c r="S3322">
        <v>0.2</v>
      </c>
      <c r="T3322">
        <v>74.599999999999994</v>
      </c>
    </row>
    <row r="3323" spans="1:20" x14ac:dyDescent="0.25">
      <c r="A3323" t="s">
        <v>6537</v>
      </c>
      <c r="B3323" s="1">
        <v>41993</v>
      </c>
      <c r="C3323" s="1">
        <v>41998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</v>
      </c>
      <c r="R3323">
        <v>5</v>
      </c>
      <c r="S3323">
        <v>0.2</v>
      </c>
      <c r="T3323">
        <v>9.1</v>
      </c>
    </row>
    <row r="3324" spans="1:20" x14ac:dyDescent="0.25">
      <c r="A3324" t="s">
        <v>6540</v>
      </c>
      <c r="B3324" s="1">
        <v>42208</v>
      </c>
      <c r="C3324" s="1">
        <v>42212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68.900000000000006</v>
      </c>
      <c r="R3324">
        <v>3</v>
      </c>
      <c r="S3324">
        <v>0</v>
      </c>
      <c r="T3324">
        <v>20.7</v>
      </c>
    </row>
    <row r="3325" spans="1:20" x14ac:dyDescent="0.25">
      <c r="A3325" t="s">
        <v>6540</v>
      </c>
      <c r="B3325" s="1">
        <v>42208</v>
      </c>
      <c r="C3325" s="1">
        <v>42212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128.80000000000001</v>
      </c>
      <c r="R3325">
        <v>3</v>
      </c>
      <c r="S3325">
        <v>0</v>
      </c>
      <c r="T3325">
        <v>50.2</v>
      </c>
    </row>
    <row r="3326" spans="1:20" x14ac:dyDescent="0.25">
      <c r="A3326" t="s">
        <v>6541</v>
      </c>
      <c r="B3326" s="1">
        <v>41954</v>
      </c>
      <c r="C3326" s="1">
        <v>41958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897</v>
      </c>
      <c r="R3326">
        <v>5</v>
      </c>
      <c r="S3326">
        <v>0.8</v>
      </c>
      <c r="T3326" s="2">
        <v>-1480</v>
      </c>
    </row>
    <row r="3327" spans="1:20" x14ac:dyDescent="0.25">
      <c r="A3327" t="s">
        <v>6541</v>
      </c>
      <c r="B3327" s="1">
        <v>41954</v>
      </c>
      <c r="C3327" s="1">
        <v>41958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</v>
      </c>
      <c r="R3327">
        <v>1</v>
      </c>
      <c r="S3327">
        <v>0.8</v>
      </c>
      <c r="T3327">
        <v>-2</v>
      </c>
    </row>
    <row r="3328" spans="1:20" x14ac:dyDescent="0.25">
      <c r="A3328" t="s">
        <v>6541</v>
      </c>
      <c r="B3328" s="1">
        <v>41954</v>
      </c>
      <c r="C3328" s="1">
        <v>41958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67.599999999999994</v>
      </c>
      <c r="R3328">
        <v>3</v>
      </c>
      <c r="S3328">
        <v>0.2</v>
      </c>
      <c r="T3328">
        <v>6.8</v>
      </c>
    </row>
    <row r="3329" spans="1:20" x14ac:dyDescent="0.25">
      <c r="A3329" t="s">
        <v>6541</v>
      </c>
      <c r="B3329" s="1">
        <v>41954</v>
      </c>
      <c r="C3329" s="1">
        <v>41958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</v>
      </c>
      <c r="R3329">
        <v>5</v>
      </c>
      <c r="S3329">
        <v>0.2</v>
      </c>
      <c r="T3329">
        <v>7.9</v>
      </c>
    </row>
    <row r="3330" spans="1:20" x14ac:dyDescent="0.25">
      <c r="A3330" t="s">
        <v>6541</v>
      </c>
      <c r="B3330" s="1">
        <v>41954</v>
      </c>
      <c r="C3330" s="1">
        <v>41958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</v>
      </c>
      <c r="R3330">
        <v>8</v>
      </c>
      <c r="S3330">
        <v>0.2</v>
      </c>
      <c r="T3330">
        <v>95.1</v>
      </c>
    </row>
    <row r="3331" spans="1:20" x14ac:dyDescent="0.25">
      <c r="A3331" t="s">
        <v>6541</v>
      </c>
      <c r="B3331" s="1">
        <v>41954</v>
      </c>
      <c r="C3331" s="1">
        <v>41958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148.5</v>
      </c>
      <c r="R3331">
        <v>2</v>
      </c>
      <c r="S3331">
        <v>0.2</v>
      </c>
      <c r="T3331">
        <v>16.7</v>
      </c>
    </row>
    <row r="3332" spans="1:20" x14ac:dyDescent="0.25">
      <c r="A3332" t="s">
        <v>6541</v>
      </c>
      <c r="B3332" s="1">
        <v>41954</v>
      </c>
      <c r="C3332" s="1">
        <v>41958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241.2</v>
      </c>
      <c r="R3332">
        <v>3</v>
      </c>
      <c r="S3332">
        <v>0.2</v>
      </c>
      <c r="T3332">
        <v>15.1</v>
      </c>
    </row>
    <row r="3333" spans="1:20" x14ac:dyDescent="0.25">
      <c r="A3333" t="s">
        <v>6544</v>
      </c>
      <c r="B3333" s="1">
        <v>43083</v>
      </c>
      <c r="C3333" s="1">
        <v>43089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228</v>
      </c>
      <c r="R3333">
        <v>3</v>
      </c>
      <c r="S3333">
        <v>0.2</v>
      </c>
      <c r="T3333">
        <v>28.5</v>
      </c>
    </row>
    <row r="3334" spans="1:20" x14ac:dyDescent="0.25">
      <c r="A3334" t="s">
        <v>6544</v>
      </c>
      <c r="B3334" s="1">
        <v>43083</v>
      </c>
      <c r="C3334" s="1">
        <v>43089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52.7</v>
      </c>
      <c r="R3334">
        <v>3</v>
      </c>
      <c r="S3334">
        <v>0.2</v>
      </c>
      <c r="T3334">
        <v>19.8</v>
      </c>
    </row>
    <row r="3335" spans="1:20" x14ac:dyDescent="0.25">
      <c r="A3335" t="s">
        <v>6544</v>
      </c>
      <c r="B3335" s="1">
        <v>43083</v>
      </c>
      <c r="C3335" s="1">
        <v>43089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</v>
      </c>
      <c r="R3335">
        <v>1</v>
      </c>
      <c r="S3335">
        <v>0.6</v>
      </c>
      <c r="T3335">
        <v>-1.3</v>
      </c>
    </row>
    <row r="3336" spans="1:20" x14ac:dyDescent="0.25">
      <c r="A3336" t="s">
        <v>6549</v>
      </c>
      <c r="B3336" s="1">
        <v>42968</v>
      </c>
      <c r="C3336" s="1">
        <v>42969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17.100000000000001</v>
      </c>
      <c r="R3336">
        <v>4</v>
      </c>
      <c r="S3336">
        <v>0</v>
      </c>
      <c r="T3336">
        <v>5</v>
      </c>
    </row>
    <row r="3337" spans="1:20" x14ac:dyDescent="0.25">
      <c r="A3337" t="s">
        <v>6549</v>
      </c>
      <c r="B3337" s="1">
        <v>42968</v>
      </c>
      <c r="C3337" s="1">
        <v>42969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432</v>
      </c>
      <c r="R3337">
        <v>4</v>
      </c>
      <c r="S3337">
        <v>0.2</v>
      </c>
      <c r="T3337">
        <v>37.799999999999997</v>
      </c>
    </row>
    <row r="3338" spans="1:20" x14ac:dyDescent="0.25">
      <c r="A3338" t="s">
        <v>6549</v>
      </c>
      <c r="B3338" s="1">
        <v>42968</v>
      </c>
      <c r="C3338" s="1">
        <v>42969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</v>
      </c>
      <c r="R3338">
        <v>4</v>
      </c>
      <c r="S3338">
        <v>0</v>
      </c>
      <c r="T3338">
        <v>10.4</v>
      </c>
    </row>
    <row r="3339" spans="1:20" x14ac:dyDescent="0.25">
      <c r="A3339" t="s">
        <v>6549</v>
      </c>
      <c r="B3339" s="1">
        <v>42968</v>
      </c>
      <c r="C3339" s="1">
        <v>42969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568.70000000000005</v>
      </c>
      <c r="R3339">
        <v>3</v>
      </c>
      <c r="S3339">
        <v>0.2</v>
      </c>
      <c r="T3339">
        <v>28.4</v>
      </c>
    </row>
    <row r="3340" spans="1:20" x14ac:dyDescent="0.25">
      <c r="A3340" t="s">
        <v>6549</v>
      </c>
      <c r="B3340" s="1">
        <v>42968</v>
      </c>
      <c r="C3340" s="1">
        <v>42969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</v>
      </c>
      <c r="R3340">
        <v>9</v>
      </c>
      <c r="S3340">
        <v>0.2</v>
      </c>
      <c r="T3340">
        <v>42.5</v>
      </c>
    </row>
    <row r="3341" spans="1:20" x14ac:dyDescent="0.25">
      <c r="A3341" t="s">
        <v>6549</v>
      </c>
      <c r="B3341" s="1">
        <v>42968</v>
      </c>
      <c r="C3341" s="1">
        <v>42969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</v>
      </c>
      <c r="R3341">
        <v>3</v>
      </c>
      <c r="S3341">
        <v>0</v>
      </c>
      <c r="T3341">
        <v>55</v>
      </c>
    </row>
    <row r="3342" spans="1:20" x14ac:dyDescent="0.25">
      <c r="A3342" t="s">
        <v>6549</v>
      </c>
      <c r="B3342" s="1">
        <v>42968</v>
      </c>
      <c r="C3342" s="1">
        <v>42969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51.8</v>
      </c>
      <c r="R3342">
        <v>5</v>
      </c>
      <c r="S3342">
        <v>0</v>
      </c>
      <c r="T3342">
        <v>24.8</v>
      </c>
    </row>
    <row r="3343" spans="1:20" x14ac:dyDescent="0.25">
      <c r="A3343" t="s">
        <v>6558</v>
      </c>
      <c r="B3343" s="1">
        <v>42609</v>
      </c>
      <c r="C3343" s="1">
        <v>42614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123</v>
      </c>
      <c r="R3343">
        <v>3</v>
      </c>
      <c r="S3343">
        <v>0</v>
      </c>
      <c r="T3343">
        <v>60.3</v>
      </c>
    </row>
    <row r="3344" spans="1:20" x14ac:dyDescent="0.25">
      <c r="A3344" t="s">
        <v>6558</v>
      </c>
      <c r="B3344" s="1">
        <v>42609</v>
      </c>
      <c r="C3344" s="1">
        <v>42614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</v>
      </c>
      <c r="R3344">
        <v>1</v>
      </c>
      <c r="S3344">
        <v>0.3</v>
      </c>
      <c r="T3344">
        <v>21</v>
      </c>
    </row>
    <row r="3345" spans="1:20" x14ac:dyDescent="0.25">
      <c r="A3345" t="s">
        <v>6558</v>
      </c>
      <c r="B3345" s="1">
        <v>42609</v>
      </c>
      <c r="C3345" s="1">
        <v>42614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60</v>
      </c>
      <c r="R3345">
        <v>3</v>
      </c>
      <c r="S3345">
        <v>0</v>
      </c>
      <c r="T3345">
        <v>28.8</v>
      </c>
    </row>
    <row r="3346" spans="1:20" x14ac:dyDescent="0.25">
      <c r="A3346" t="s">
        <v>6558</v>
      </c>
      <c r="B3346" s="1">
        <v>42609</v>
      </c>
      <c r="C3346" s="1">
        <v>42614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</v>
      </c>
      <c r="R3346">
        <v>9</v>
      </c>
      <c r="S3346">
        <v>0</v>
      </c>
      <c r="T3346">
        <v>36.700000000000003</v>
      </c>
    </row>
    <row r="3347" spans="1:20" x14ac:dyDescent="0.25">
      <c r="A3347" t="s">
        <v>6558</v>
      </c>
      <c r="B3347" s="1">
        <v>42609</v>
      </c>
      <c r="C3347" s="1">
        <v>42614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11.7</v>
      </c>
      <c r="R3347">
        <v>4</v>
      </c>
      <c r="S3347">
        <v>0</v>
      </c>
      <c r="T3347">
        <v>5.3</v>
      </c>
    </row>
    <row r="3348" spans="1:20" x14ac:dyDescent="0.25">
      <c r="A3348" t="s">
        <v>6558</v>
      </c>
      <c r="B3348" s="1">
        <v>42609</v>
      </c>
      <c r="C3348" s="1">
        <v>42614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</v>
      </c>
    </row>
    <row r="3349" spans="1:20" x14ac:dyDescent="0.25">
      <c r="A3349" t="s">
        <v>6559</v>
      </c>
      <c r="B3349" s="1">
        <v>42229</v>
      </c>
      <c r="C3349" s="1">
        <v>42236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</v>
      </c>
    </row>
    <row r="3350" spans="1:20" x14ac:dyDescent="0.25">
      <c r="A3350" t="s">
        <v>6561</v>
      </c>
      <c r="B3350" s="1">
        <v>43044</v>
      </c>
      <c r="C3350" s="1">
        <v>43046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</v>
      </c>
      <c r="R3350">
        <v>5</v>
      </c>
      <c r="S3350">
        <v>0.8</v>
      </c>
      <c r="T3350">
        <v>-25.6</v>
      </c>
    </row>
    <row r="3351" spans="1:20" x14ac:dyDescent="0.25">
      <c r="A3351" t="s">
        <v>6562</v>
      </c>
      <c r="B3351" s="1">
        <v>42599</v>
      </c>
      <c r="C3351" s="1">
        <v>42603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</v>
      </c>
      <c r="R3351">
        <v>4</v>
      </c>
      <c r="S3351">
        <v>0.2</v>
      </c>
      <c r="T3351">
        <v>5.7</v>
      </c>
    </row>
    <row r="3352" spans="1:20" x14ac:dyDescent="0.25">
      <c r="A3352" t="s">
        <v>6563</v>
      </c>
      <c r="B3352" s="1">
        <v>42730</v>
      </c>
      <c r="C3352" s="1">
        <v>42735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90</v>
      </c>
      <c r="R3352">
        <v>3</v>
      </c>
      <c r="S3352">
        <v>0</v>
      </c>
      <c r="T3352">
        <v>18.899999999999999</v>
      </c>
    </row>
    <row r="3353" spans="1:20" x14ac:dyDescent="0.25">
      <c r="A3353" t="s">
        <v>6564</v>
      </c>
      <c r="B3353" s="1">
        <v>41905</v>
      </c>
      <c r="C3353" s="1">
        <v>41910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436</v>
      </c>
      <c r="R3353">
        <v>3</v>
      </c>
      <c r="S3353">
        <v>0.2</v>
      </c>
      <c r="T3353">
        <v>20.5</v>
      </c>
    </row>
    <row r="3354" spans="1:20" x14ac:dyDescent="0.25">
      <c r="A3354" t="s">
        <v>6564</v>
      </c>
      <c r="B3354" s="1">
        <v>41905</v>
      </c>
      <c r="C3354" s="1">
        <v>41910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84</v>
      </c>
      <c r="R3354">
        <v>2</v>
      </c>
      <c r="S3354">
        <v>0.2</v>
      </c>
      <c r="T3354">
        <v>31.5</v>
      </c>
    </row>
    <row r="3355" spans="1:20" x14ac:dyDescent="0.25">
      <c r="A3355" t="s">
        <v>6567</v>
      </c>
      <c r="B3355" s="1">
        <v>41839</v>
      </c>
      <c r="C3355" s="1">
        <v>41844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360</v>
      </c>
      <c r="R3355">
        <v>2</v>
      </c>
      <c r="S3355">
        <v>0</v>
      </c>
      <c r="T3355">
        <v>93.6</v>
      </c>
    </row>
    <row r="3356" spans="1:20" x14ac:dyDescent="0.25">
      <c r="A3356" t="s">
        <v>6567</v>
      </c>
      <c r="B3356" s="1">
        <v>41839</v>
      </c>
      <c r="C3356" s="1">
        <v>41844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70.599999999999994</v>
      </c>
      <c r="R3356">
        <v>1</v>
      </c>
      <c r="S3356">
        <v>0.3</v>
      </c>
      <c r="T3356">
        <v>-4</v>
      </c>
    </row>
    <row r="3357" spans="1:20" x14ac:dyDescent="0.25">
      <c r="A3357" t="s">
        <v>6567</v>
      </c>
      <c r="B3357" s="1">
        <v>41839</v>
      </c>
      <c r="C3357" s="1">
        <v>41844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20.9</v>
      </c>
      <c r="R3357">
        <v>2</v>
      </c>
      <c r="S3357">
        <v>0</v>
      </c>
      <c r="T3357">
        <v>9.6</v>
      </c>
    </row>
    <row r="3358" spans="1:20" x14ac:dyDescent="0.25">
      <c r="A3358" t="s">
        <v>6567</v>
      </c>
      <c r="B3358" s="1">
        <v>41839</v>
      </c>
      <c r="C3358" s="1">
        <v>41844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</v>
      </c>
      <c r="R3358">
        <v>1</v>
      </c>
      <c r="S3358">
        <v>0</v>
      </c>
      <c r="T3358">
        <v>1.8</v>
      </c>
    </row>
    <row r="3359" spans="1:20" x14ac:dyDescent="0.25">
      <c r="A3359" t="s">
        <v>6570</v>
      </c>
      <c r="B3359" s="1">
        <v>42985</v>
      </c>
      <c r="C3359" s="1">
        <v>42991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</v>
      </c>
      <c r="R3359">
        <v>9</v>
      </c>
      <c r="S3359">
        <v>0.2</v>
      </c>
      <c r="T3359">
        <v>26.5</v>
      </c>
    </row>
    <row r="3360" spans="1:20" x14ac:dyDescent="0.25">
      <c r="A3360" t="s">
        <v>6571</v>
      </c>
      <c r="B3360" s="1">
        <v>42496</v>
      </c>
      <c r="C3360" s="1">
        <v>42500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</v>
      </c>
      <c r="R3360">
        <v>2</v>
      </c>
      <c r="S3360">
        <v>0.8</v>
      </c>
      <c r="T3360">
        <v>-5.3</v>
      </c>
    </row>
    <row r="3361" spans="1:20" x14ac:dyDescent="0.25">
      <c r="A3361" t="s">
        <v>6571</v>
      </c>
      <c r="B3361" s="1">
        <v>42496</v>
      </c>
      <c r="C3361" s="1">
        <v>42500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26.2</v>
      </c>
      <c r="R3361">
        <v>2</v>
      </c>
      <c r="S3361">
        <v>0.2</v>
      </c>
      <c r="T3361">
        <v>-3.3</v>
      </c>
    </row>
    <row r="3362" spans="1:20" x14ac:dyDescent="0.25">
      <c r="A3362" t="s">
        <v>6572</v>
      </c>
      <c r="B3362" s="1">
        <v>42159</v>
      </c>
      <c r="C3362" s="1">
        <v>42163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</v>
      </c>
      <c r="R3362">
        <v>4</v>
      </c>
      <c r="S3362">
        <v>0</v>
      </c>
      <c r="T3362">
        <v>14.3</v>
      </c>
    </row>
    <row r="3363" spans="1:20" x14ac:dyDescent="0.25">
      <c r="A3363" t="s">
        <v>6572</v>
      </c>
      <c r="B3363" s="1">
        <v>42159</v>
      </c>
      <c r="C3363" s="1">
        <v>42163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35.299999999999997</v>
      </c>
      <c r="R3363">
        <v>3</v>
      </c>
      <c r="S3363">
        <v>0</v>
      </c>
      <c r="T3363">
        <v>12</v>
      </c>
    </row>
    <row r="3364" spans="1:20" x14ac:dyDescent="0.25">
      <c r="A3364" t="s">
        <v>6575</v>
      </c>
      <c r="B3364" s="1">
        <v>42351</v>
      </c>
      <c r="C3364" s="1">
        <v>42358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19.399999999999999</v>
      </c>
      <c r="R3364">
        <v>3</v>
      </c>
      <c r="S3364">
        <v>0</v>
      </c>
      <c r="T3364">
        <v>9.3000000000000007</v>
      </c>
    </row>
    <row r="3365" spans="1:20" x14ac:dyDescent="0.25">
      <c r="A3365" t="s">
        <v>6575</v>
      </c>
      <c r="B3365" s="1">
        <v>42351</v>
      </c>
      <c r="C3365" s="1">
        <v>42358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37.9</v>
      </c>
      <c r="R3365">
        <v>2</v>
      </c>
      <c r="S3365">
        <v>0</v>
      </c>
      <c r="T3365">
        <v>18.899999999999999</v>
      </c>
    </row>
    <row r="3366" spans="1:20" x14ac:dyDescent="0.25">
      <c r="A3366" t="s">
        <v>6577</v>
      </c>
      <c r="B3366" s="1">
        <v>42567</v>
      </c>
      <c r="C3366" s="1">
        <v>42569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9.6</v>
      </c>
      <c r="R3366">
        <v>3</v>
      </c>
      <c r="S3366">
        <v>0.6</v>
      </c>
      <c r="T3366">
        <v>-3.8</v>
      </c>
    </row>
    <row r="3367" spans="1:20" x14ac:dyDescent="0.25">
      <c r="A3367" t="s">
        <v>6578</v>
      </c>
      <c r="B3367" s="1">
        <v>41670</v>
      </c>
      <c r="C3367" s="1">
        <v>41672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290.7</v>
      </c>
      <c r="R3367">
        <v>2</v>
      </c>
      <c r="S3367">
        <v>0.2</v>
      </c>
      <c r="T3367">
        <v>3.4</v>
      </c>
    </row>
    <row r="3368" spans="1:20" x14ac:dyDescent="0.25">
      <c r="A3368" t="s">
        <v>6581</v>
      </c>
      <c r="B3368" s="1">
        <v>41829</v>
      </c>
      <c r="C3368" s="1">
        <v>41835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10.4</v>
      </c>
      <c r="R3368">
        <v>2</v>
      </c>
      <c r="S3368">
        <v>0.2</v>
      </c>
      <c r="T3368">
        <v>3.6</v>
      </c>
    </row>
    <row r="3369" spans="1:20" x14ac:dyDescent="0.25">
      <c r="A3369" t="s">
        <v>6581</v>
      </c>
      <c r="B3369" s="1">
        <v>41829</v>
      </c>
      <c r="C3369" s="1">
        <v>41835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14.4</v>
      </c>
      <c r="R3369">
        <v>3</v>
      </c>
      <c r="S3369">
        <v>0.2</v>
      </c>
      <c r="T3369">
        <v>4.5</v>
      </c>
    </row>
    <row r="3370" spans="1:20" x14ac:dyDescent="0.25">
      <c r="A3370" t="s">
        <v>6582</v>
      </c>
      <c r="B3370" s="1">
        <v>42329</v>
      </c>
      <c r="C3370" s="1">
        <v>42333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142</v>
      </c>
      <c r="R3370">
        <v>2</v>
      </c>
      <c r="S3370">
        <v>0</v>
      </c>
      <c r="T3370">
        <v>41.2</v>
      </c>
    </row>
    <row r="3371" spans="1:20" x14ac:dyDescent="0.25">
      <c r="A3371" t="s">
        <v>6582</v>
      </c>
      <c r="B3371" s="1">
        <v>42329</v>
      </c>
      <c r="C3371" s="1">
        <v>42333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66.099999999999994</v>
      </c>
      <c r="R3371">
        <v>4</v>
      </c>
      <c r="S3371">
        <v>0.2</v>
      </c>
      <c r="T3371">
        <v>23.1</v>
      </c>
    </row>
    <row r="3372" spans="1:20" x14ac:dyDescent="0.25">
      <c r="A3372" t="s">
        <v>6585</v>
      </c>
      <c r="B3372" s="1">
        <v>42454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 s="2">
        <v>1287.5</v>
      </c>
      <c r="R3372">
        <v>5</v>
      </c>
      <c r="S3372">
        <v>0</v>
      </c>
      <c r="T3372">
        <v>244.6</v>
      </c>
    </row>
    <row r="3373" spans="1:20" x14ac:dyDescent="0.25">
      <c r="A3373" t="s">
        <v>6586</v>
      </c>
      <c r="B3373" s="1">
        <v>43001</v>
      </c>
      <c r="C3373" s="1">
        <v>43008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</v>
      </c>
      <c r="R3373">
        <v>6</v>
      </c>
      <c r="S3373">
        <v>0.2</v>
      </c>
      <c r="T3373">
        <v>9</v>
      </c>
    </row>
    <row r="3374" spans="1:20" x14ac:dyDescent="0.25">
      <c r="A3374" t="s">
        <v>6586</v>
      </c>
      <c r="B3374" s="1">
        <v>43001</v>
      </c>
      <c r="C3374" s="1">
        <v>43008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161</v>
      </c>
      <c r="R3374">
        <v>2</v>
      </c>
      <c r="S3374">
        <v>0</v>
      </c>
      <c r="T3374">
        <v>48.3</v>
      </c>
    </row>
    <row r="3375" spans="1:20" x14ac:dyDescent="0.25">
      <c r="A3375" t="s">
        <v>6587</v>
      </c>
      <c r="B3375" s="1">
        <v>42342</v>
      </c>
      <c r="C3375" s="1">
        <v>42348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</v>
      </c>
      <c r="R3375">
        <v>3</v>
      </c>
      <c r="S3375">
        <v>0</v>
      </c>
      <c r="T3375">
        <v>11.4</v>
      </c>
    </row>
    <row r="3376" spans="1:20" x14ac:dyDescent="0.25">
      <c r="A3376" t="s">
        <v>6587</v>
      </c>
      <c r="B3376" s="1">
        <v>42342</v>
      </c>
      <c r="C3376" s="1">
        <v>42348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</v>
      </c>
      <c r="R3376">
        <v>5</v>
      </c>
      <c r="S3376">
        <v>0.1</v>
      </c>
      <c r="T3376">
        <v>8.1</v>
      </c>
    </row>
    <row r="3377" spans="1:20" x14ac:dyDescent="0.25">
      <c r="A3377" t="s">
        <v>6587</v>
      </c>
      <c r="B3377" s="1">
        <v>42342</v>
      </c>
      <c r="C3377" s="1">
        <v>42348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40</v>
      </c>
      <c r="R3377">
        <v>4</v>
      </c>
      <c r="S3377">
        <v>0</v>
      </c>
      <c r="T3377">
        <v>10.4</v>
      </c>
    </row>
    <row r="3378" spans="1:20" x14ac:dyDescent="0.25">
      <c r="A3378" t="s">
        <v>6587</v>
      </c>
      <c r="B3378" s="1">
        <v>42342</v>
      </c>
      <c r="C3378" s="1">
        <v>42348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361.8</v>
      </c>
      <c r="R3378">
        <v>2</v>
      </c>
      <c r="S3378">
        <v>0.1</v>
      </c>
      <c r="T3378">
        <v>68.3</v>
      </c>
    </row>
    <row r="3379" spans="1:20" x14ac:dyDescent="0.25">
      <c r="A3379" t="s">
        <v>6588</v>
      </c>
      <c r="B3379" s="1">
        <v>42675</v>
      </c>
      <c r="C3379" s="1">
        <v>42678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111.7</v>
      </c>
      <c r="R3379">
        <v>9</v>
      </c>
      <c r="S3379">
        <v>0.2</v>
      </c>
      <c r="T3379">
        <v>7</v>
      </c>
    </row>
    <row r="3380" spans="1:20" x14ac:dyDescent="0.25">
      <c r="A3380" t="s">
        <v>6593</v>
      </c>
      <c r="B3380" s="1">
        <v>42811</v>
      </c>
      <c r="C3380" s="1">
        <v>42815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13.8</v>
      </c>
      <c r="R3380">
        <v>6</v>
      </c>
      <c r="S3380">
        <v>0.8</v>
      </c>
      <c r="T3380">
        <v>-22</v>
      </c>
    </row>
    <row r="3381" spans="1:20" x14ac:dyDescent="0.25">
      <c r="A3381" t="s">
        <v>6593</v>
      </c>
      <c r="B3381" s="1">
        <v>42811</v>
      </c>
      <c r="C3381" s="1">
        <v>42815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10.3</v>
      </c>
      <c r="R3381">
        <v>3</v>
      </c>
      <c r="S3381">
        <v>0.2</v>
      </c>
      <c r="T3381">
        <v>3.2</v>
      </c>
    </row>
    <row r="3382" spans="1:20" x14ac:dyDescent="0.25">
      <c r="A3382" t="s">
        <v>6596</v>
      </c>
      <c r="B3382" s="1">
        <v>43062</v>
      </c>
      <c r="C3382" s="1">
        <v>43063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24.1</v>
      </c>
      <c r="R3382">
        <v>9</v>
      </c>
      <c r="S3382">
        <v>0.2</v>
      </c>
      <c r="T3382">
        <v>7.2</v>
      </c>
    </row>
    <row r="3383" spans="1:20" x14ac:dyDescent="0.25">
      <c r="A3383" t="s">
        <v>6599</v>
      </c>
      <c r="B3383" s="1">
        <v>42974</v>
      </c>
      <c r="C3383" s="1">
        <v>42977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2.9</v>
      </c>
      <c r="R3383">
        <v>1</v>
      </c>
      <c r="S3383">
        <v>0.2</v>
      </c>
      <c r="T3383">
        <v>1</v>
      </c>
    </row>
    <row r="3384" spans="1:20" x14ac:dyDescent="0.25">
      <c r="A3384" t="s">
        <v>6600</v>
      </c>
      <c r="B3384" s="1">
        <v>42342</v>
      </c>
      <c r="C3384" s="1">
        <v>42347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17.899999999999999</v>
      </c>
      <c r="R3384">
        <v>3</v>
      </c>
      <c r="S3384">
        <v>0</v>
      </c>
      <c r="T3384">
        <v>8.8000000000000007</v>
      </c>
    </row>
    <row r="3385" spans="1:20" x14ac:dyDescent="0.25">
      <c r="A3385" t="s">
        <v>6600</v>
      </c>
      <c r="B3385" s="1">
        <v>42342</v>
      </c>
      <c r="C3385" s="1">
        <v>42347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384.2</v>
      </c>
      <c r="R3385">
        <v>7</v>
      </c>
      <c r="S3385">
        <v>0.1</v>
      </c>
      <c r="T3385">
        <v>29.9</v>
      </c>
    </row>
    <row r="3386" spans="1:20" x14ac:dyDescent="0.25">
      <c r="A3386" t="s">
        <v>6600</v>
      </c>
      <c r="B3386" s="1">
        <v>42342</v>
      </c>
      <c r="C3386" s="1">
        <v>42347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 s="2">
        <v>1799.8</v>
      </c>
      <c r="R3386">
        <v>5</v>
      </c>
      <c r="S3386">
        <v>0</v>
      </c>
      <c r="T3386">
        <v>539.9</v>
      </c>
    </row>
    <row r="3387" spans="1:20" x14ac:dyDescent="0.25">
      <c r="A3387" t="s">
        <v>6603</v>
      </c>
      <c r="B3387" s="1">
        <v>43015</v>
      </c>
      <c r="C3387" s="1">
        <v>43019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580.70000000000005</v>
      </c>
      <c r="R3387">
        <v>4</v>
      </c>
      <c r="S3387">
        <v>0.2</v>
      </c>
      <c r="T3387">
        <v>65.3</v>
      </c>
    </row>
    <row r="3388" spans="1:20" x14ac:dyDescent="0.25">
      <c r="A3388" t="s">
        <v>6603</v>
      </c>
      <c r="B3388" s="1">
        <v>43015</v>
      </c>
      <c r="C3388" s="1">
        <v>43019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18.899999999999999</v>
      </c>
      <c r="R3388">
        <v>3</v>
      </c>
      <c r="S3388">
        <v>0.2</v>
      </c>
      <c r="T3388">
        <v>5.9</v>
      </c>
    </row>
    <row r="3389" spans="1:20" x14ac:dyDescent="0.25">
      <c r="A3389" t="s">
        <v>6603</v>
      </c>
      <c r="B3389" s="1">
        <v>43015</v>
      </c>
      <c r="C3389" s="1">
        <v>43019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222.4</v>
      </c>
      <c r="R3389">
        <v>2</v>
      </c>
      <c r="S3389">
        <v>0.2</v>
      </c>
      <c r="T3389">
        <v>16.7</v>
      </c>
    </row>
    <row r="3390" spans="1:20" x14ac:dyDescent="0.25">
      <c r="A3390" t="s">
        <v>6603</v>
      </c>
      <c r="B3390" s="1">
        <v>43015</v>
      </c>
      <c r="C3390" s="1">
        <v>43019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50.5</v>
      </c>
      <c r="R3390">
        <v>6</v>
      </c>
      <c r="S3390">
        <v>0.7</v>
      </c>
      <c r="T3390">
        <v>-33.6</v>
      </c>
    </row>
    <row r="3391" spans="1:20" x14ac:dyDescent="0.25">
      <c r="A3391" t="s">
        <v>6603</v>
      </c>
      <c r="B3391" s="1">
        <v>43015</v>
      </c>
      <c r="C3391" s="1">
        <v>43019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154.80000000000001</v>
      </c>
      <c r="R3391">
        <v>3</v>
      </c>
      <c r="S3391">
        <v>0.4</v>
      </c>
      <c r="T3391">
        <v>-36.1</v>
      </c>
    </row>
    <row r="3392" spans="1:20" x14ac:dyDescent="0.25">
      <c r="A3392" t="s">
        <v>6604</v>
      </c>
      <c r="B3392" s="1">
        <v>42819</v>
      </c>
      <c r="C3392" s="1">
        <v>42824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6.9</v>
      </c>
      <c r="R3392">
        <v>2</v>
      </c>
      <c r="S3392">
        <v>0.2</v>
      </c>
      <c r="T3392">
        <v>2.1</v>
      </c>
    </row>
    <row r="3393" spans="1:20" x14ac:dyDescent="0.25">
      <c r="A3393" t="s">
        <v>6605</v>
      </c>
      <c r="B3393" s="1">
        <v>41860</v>
      </c>
      <c r="C3393" s="1">
        <v>41864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 s="2">
        <v>1091.2</v>
      </c>
      <c r="R3393">
        <v>4</v>
      </c>
      <c r="S3393">
        <v>0.2</v>
      </c>
      <c r="T3393">
        <v>68.2</v>
      </c>
    </row>
    <row r="3394" spans="1:20" x14ac:dyDescent="0.25">
      <c r="A3394" t="s">
        <v>6605</v>
      </c>
      <c r="B3394" s="1">
        <v>41860</v>
      </c>
      <c r="C3394" s="1">
        <v>41864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219.2</v>
      </c>
      <c r="R3394">
        <v>2</v>
      </c>
      <c r="S3394">
        <v>0.2</v>
      </c>
      <c r="T3394">
        <v>-43.8</v>
      </c>
    </row>
    <row r="3395" spans="1:20" x14ac:dyDescent="0.25">
      <c r="A3395" t="s">
        <v>6606</v>
      </c>
      <c r="B3395" s="1">
        <v>41965</v>
      </c>
      <c r="C3395" s="1">
        <v>41968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</v>
      </c>
      <c r="R3395">
        <v>1</v>
      </c>
      <c r="S3395">
        <v>0.8</v>
      </c>
      <c r="T3395">
        <v>-11.1</v>
      </c>
    </row>
    <row r="3396" spans="1:20" x14ac:dyDescent="0.25">
      <c r="A3396" t="s">
        <v>6607</v>
      </c>
      <c r="B3396" s="1">
        <v>42896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</v>
      </c>
      <c r="R3396">
        <v>6</v>
      </c>
      <c r="S3396">
        <v>0.2</v>
      </c>
      <c r="T3396">
        <v>15</v>
      </c>
    </row>
    <row r="3397" spans="1:20" x14ac:dyDescent="0.25">
      <c r="A3397" t="s">
        <v>6608</v>
      </c>
      <c r="B3397" s="1">
        <v>42917</v>
      </c>
      <c r="C3397" s="1">
        <v>42924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</v>
      </c>
      <c r="R3397">
        <v>4</v>
      </c>
      <c r="S3397">
        <v>0</v>
      </c>
      <c r="T3397">
        <v>13.3</v>
      </c>
    </row>
    <row r="3398" spans="1:20" x14ac:dyDescent="0.25">
      <c r="A3398" t="s">
        <v>6608</v>
      </c>
      <c r="B3398" s="1">
        <v>42917</v>
      </c>
      <c r="C3398" s="1">
        <v>42924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170</v>
      </c>
      <c r="R3398">
        <v>1</v>
      </c>
      <c r="S3398">
        <v>0</v>
      </c>
      <c r="T3398">
        <v>78.2</v>
      </c>
    </row>
    <row r="3399" spans="1:20" x14ac:dyDescent="0.25">
      <c r="A3399" t="s">
        <v>6608</v>
      </c>
      <c r="B3399" s="1">
        <v>42917</v>
      </c>
      <c r="C3399" s="1">
        <v>42924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</v>
      </c>
      <c r="R3399">
        <v>4</v>
      </c>
      <c r="S3399">
        <v>0</v>
      </c>
      <c r="T3399">
        <v>12.4</v>
      </c>
    </row>
    <row r="3400" spans="1:20" x14ac:dyDescent="0.25">
      <c r="A3400" t="s">
        <v>6609</v>
      </c>
      <c r="B3400" s="1">
        <v>41964</v>
      </c>
      <c r="C3400" s="1">
        <v>41969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37</v>
      </c>
      <c r="R3400">
        <v>1</v>
      </c>
      <c r="S3400">
        <v>0</v>
      </c>
      <c r="T3400">
        <v>10</v>
      </c>
    </row>
    <row r="3401" spans="1:20" x14ac:dyDescent="0.25">
      <c r="A3401" t="s">
        <v>6609</v>
      </c>
      <c r="B3401" s="1">
        <v>41964</v>
      </c>
      <c r="C3401" s="1">
        <v>41969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302</v>
      </c>
    </row>
    <row r="3402" spans="1:20" x14ac:dyDescent="0.25">
      <c r="A3402" t="s">
        <v>6609</v>
      </c>
      <c r="B3402" s="1">
        <v>41964</v>
      </c>
      <c r="C3402" s="1">
        <v>41969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194</v>
      </c>
      <c r="R3402">
        <v>3</v>
      </c>
      <c r="S3402">
        <v>0</v>
      </c>
      <c r="T3402">
        <v>9.6999999999999993</v>
      </c>
    </row>
    <row r="3403" spans="1:20" x14ac:dyDescent="0.25">
      <c r="A3403" t="s">
        <v>6609</v>
      </c>
      <c r="B3403" s="1">
        <v>41964</v>
      </c>
      <c r="C3403" s="1">
        <v>41969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5.5</v>
      </c>
      <c r="R3403">
        <v>3</v>
      </c>
      <c r="S3403">
        <v>0</v>
      </c>
      <c r="T3403">
        <v>1.5</v>
      </c>
    </row>
    <row r="3404" spans="1:20" x14ac:dyDescent="0.25">
      <c r="A3404" t="s">
        <v>6612</v>
      </c>
      <c r="B3404" s="1">
        <v>42128</v>
      </c>
      <c r="C3404" s="1">
        <v>42129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22.3</v>
      </c>
      <c r="R3404">
        <v>7</v>
      </c>
      <c r="S3404">
        <v>0.6</v>
      </c>
      <c r="T3404">
        <v>-8.9</v>
      </c>
    </row>
    <row r="3405" spans="1:20" x14ac:dyDescent="0.25">
      <c r="A3405" t="s">
        <v>6614</v>
      </c>
      <c r="B3405" s="1">
        <v>42884</v>
      </c>
      <c r="C3405" s="1">
        <v>42891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65.400000000000006</v>
      </c>
      <c r="R3405">
        <v>4</v>
      </c>
      <c r="S3405">
        <v>0.6</v>
      </c>
      <c r="T3405">
        <v>-52.3</v>
      </c>
    </row>
    <row r="3406" spans="1:20" x14ac:dyDescent="0.25">
      <c r="A3406" t="s">
        <v>6617</v>
      </c>
      <c r="B3406" s="1">
        <v>42294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77.900000000000006</v>
      </c>
      <c r="R3406">
        <v>2</v>
      </c>
      <c r="S3406">
        <v>0</v>
      </c>
      <c r="T3406">
        <v>3.9</v>
      </c>
    </row>
    <row r="3407" spans="1:20" x14ac:dyDescent="0.25">
      <c r="A3407" t="s">
        <v>6618</v>
      </c>
      <c r="B3407" s="1">
        <v>41752</v>
      </c>
      <c r="C3407" s="1">
        <v>41756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281.39999999999998</v>
      </c>
      <c r="R3407">
        <v>2</v>
      </c>
      <c r="S3407">
        <v>0.3</v>
      </c>
      <c r="T3407">
        <v>-12.1</v>
      </c>
    </row>
    <row r="3408" spans="1:20" x14ac:dyDescent="0.25">
      <c r="A3408" t="s">
        <v>6618</v>
      </c>
      <c r="B3408" s="1">
        <v>41752</v>
      </c>
      <c r="C3408" s="1">
        <v>41756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281.39999999999998</v>
      </c>
      <c r="R3408">
        <v>2</v>
      </c>
      <c r="S3408">
        <v>0.3</v>
      </c>
      <c r="T3408">
        <v>-12.1</v>
      </c>
    </row>
    <row r="3409" spans="1:20" x14ac:dyDescent="0.25">
      <c r="A3409" t="s">
        <v>6618</v>
      </c>
      <c r="B3409" s="1">
        <v>41752</v>
      </c>
      <c r="C3409" s="1">
        <v>41756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7.5</v>
      </c>
      <c r="R3409">
        <v>8</v>
      </c>
      <c r="S3409">
        <v>0.7</v>
      </c>
      <c r="T3409">
        <v>-5.2</v>
      </c>
    </row>
    <row r="3410" spans="1:20" x14ac:dyDescent="0.25">
      <c r="A3410" t="s">
        <v>6618</v>
      </c>
      <c r="B3410" s="1">
        <v>41752</v>
      </c>
      <c r="C3410" s="1">
        <v>41756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</v>
      </c>
      <c r="R3410">
        <v>4</v>
      </c>
      <c r="S3410">
        <v>0.2</v>
      </c>
      <c r="T3410">
        <v>7.8</v>
      </c>
    </row>
    <row r="3411" spans="1:20" x14ac:dyDescent="0.25">
      <c r="A3411" t="s">
        <v>6619</v>
      </c>
      <c r="B3411" s="1">
        <v>42855</v>
      </c>
      <c r="C3411" s="1">
        <v>42861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10.4</v>
      </c>
      <c r="R3411">
        <v>2</v>
      </c>
      <c r="S3411">
        <v>0.2</v>
      </c>
      <c r="T3411">
        <v>3.6</v>
      </c>
    </row>
    <row r="3412" spans="1:20" x14ac:dyDescent="0.25">
      <c r="A3412" t="s">
        <v>6620</v>
      </c>
      <c r="B3412" s="1">
        <v>42633</v>
      </c>
      <c r="C3412" s="1">
        <v>42637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65.8</v>
      </c>
      <c r="R3412">
        <v>9</v>
      </c>
      <c r="S3412">
        <v>0</v>
      </c>
      <c r="T3412">
        <v>30.3</v>
      </c>
    </row>
    <row r="3413" spans="1:20" x14ac:dyDescent="0.25">
      <c r="A3413" t="s">
        <v>6620</v>
      </c>
      <c r="B3413" s="1">
        <v>42633</v>
      </c>
      <c r="C3413" s="1">
        <v>42637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272</v>
      </c>
      <c r="R3413">
        <v>2</v>
      </c>
      <c r="S3413">
        <v>0.2</v>
      </c>
      <c r="T3413">
        <v>88.4</v>
      </c>
    </row>
    <row r="3414" spans="1:20" x14ac:dyDescent="0.25">
      <c r="A3414" t="s">
        <v>6620</v>
      </c>
      <c r="B3414" s="1">
        <v>42633</v>
      </c>
      <c r="C3414" s="1">
        <v>42637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11.8</v>
      </c>
      <c r="R3414">
        <v>4</v>
      </c>
      <c r="S3414">
        <v>0</v>
      </c>
      <c r="T3414">
        <v>3.2</v>
      </c>
    </row>
    <row r="3415" spans="1:20" x14ac:dyDescent="0.25">
      <c r="A3415" t="s">
        <v>6620</v>
      </c>
      <c r="B3415" s="1">
        <v>42633</v>
      </c>
      <c r="C3415" s="1">
        <v>42637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</v>
      </c>
      <c r="R3415">
        <v>2</v>
      </c>
      <c r="S3415">
        <v>0</v>
      </c>
      <c r="T3415">
        <v>38</v>
      </c>
    </row>
    <row r="3416" spans="1:20" x14ac:dyDescent="0.25">
      <c r="A3416" t="s">
        <v>6620</v>
      </c>
      <c r="B3416" s="1">
        <v>42633</v>
      </c>
      <c r="C3416" s="1">
        <v>42637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</v>
      </c>
      <c r="R3416">
        <v>2</v>
      </c>
      <c r="S3416">
        <v>0.2</v>
      </c>
      <c r="T3416">
        <v>15.8</v>
      </c>
    </row>
    <row r="3417" spans="1:20" x14ac:dyDescent="0.25">
      <c r="A3417" t="s">
        <v>6621</v>
      </c>
      <c r="B3417" s="1">
        <v>42615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</v>
      </c>
      <c r="R3417">
        <v>1</v>
      </c>
      <c r="S3417">
        <v>0</v>
      </c>
      <c r="T3417">
        <v>0.7</v>
      </c>
    </row>
    <row r="3418" spans="1:20" x14ac:dyDescent="0.25">
      <c r="A3418" t="s">
        <v>6621</v>
      </c>
      <c r="B3418" s="1">
        <v>42615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8.3000000000000007</v>
      </c>
      <c r="R3418">
        <v>2</v>
      </c>
      <c r="S3418">
        <v>0</v>
      </c>
      <c r="T3418">
        <v>3.9</v>
      </c>
    </row>
    <row r="3419" spans="1:20" x14ac:dyDescent="0.25">
      <c r="A3419" t="s">
        <v>6622</v>
      </c>
      <c r="B3419" s="1">
        <v>42121</v>
      </c>
      <c r="C3419" s="1">
        <v>42126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43.6</v>
      </c>
      <c r="R3419">
        <v>5</v>
      </c>
      <c r="S3419">
        <v>0.2</v>
      </c>
      <c r="T3419">
        <v>3.3</v>
      </c>
    </row>
    <row r="3420" spans="1:20" x14ac:dyDescent="0.25">
      <c r="A3420" t="s">
        <v>6622</v>
      </c>
      <c r="B3420" s="1">
        <v>42121</v>
      </c>
      <c r="C3420" s="1">
        <v>42126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</v>
      </c>
      <c r="R3420">
        <v>2</v>
      </c>
      <c r="S3420">
        <v>0.2</v>
      </c>
      <c r="T3420">
        <v>0.7</v>
      </c>
    </row>
    <row r="3421" spans="1:20" x14ac:dyDescent="0.25">
      <c r="A3421" t="s">
        <v>6623</v>
      </c>
      <c r="B3421" s="1">
        <v>42253</v>
      </c>
      <c r="C3421" s="1">
        <v>42260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271.8</v>
      </c>
      <c r="R3421">
        <v>2</v>
      </c>
      <c r="S3421">
        <v>0.1</v>
      </c>
      <c r="T3421">
        <v>60.4</v>
      </c>
    </row>
    <row r="3422" spans="1:20" x14ac:dyDescent="0.25">
      <c r="A3422" t="s">
        <v>6624</v>
      </c>
      <c r="B3422" s="1">
        <v>42518</v>
      </c>
      <c r="C3422" s="1">
        <v>42524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</v>
      </c>
      <c r="R3422">
        <v>2</v>
      </c>
      <c r="S3422">
        <v>0</v>
      </c>
      <c r="T3422">
        <v>78.7</v>
      </c>
    </row>
    <row r="3423" spans="1:20" x14ac:dyDescent="0.25">
      <c r="A3423" t="s">
        <v>6624</v>
      </c>
      <c r="B3423" s="1">
        <v>42518</v>
      </c>
      <c r="C3423" s="1">
        <v>42524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</v>
      </c>
      <c r="R3423">
        <v>8</v>
      </c>
      <c r="S3423">
        <v>0</v>
      </c>
      <c r="T3423">
        <v>84.1</v>
      </c>
    </row>
    <row r="3424" spans="1:20" x14ac:dyDescent="0.25">
      <c r="A3424" t="s">
        <v>6624</v>
      </c>
      <c r="B3424" s="1">
        <v>42518</v>
      </c>
      <c r="C3424" s="1">
        <v>42524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7.9</v>
      </c>
    </row>
    <row r="3425" spans="1:20" x14ac:dyDescent="0.25">
      <c r="A3425" t="s">
        <v>6624</v>
      </c>
      <c r="B3425" s="1">
        <v>42518</v>
      </c>
      <c r="C3425" s="1">
        <v>42524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</v>
      </c>
      <c r="R3425">
        <v>4</v>
      </c>
      <c r="S3425">
        <v>0.2</v>
      </c>
      <c r="T3425">
        <v>7.4</v>
      </c>
    </row>
    <row r="3426" spans="1:20" x14ac:dyDescent="0.25">
      <c r="A3426" t="s">
        <v>6624</v>
      </c>
      <c r="B3426" s="1">
        <v>42518</v>
      </c>
      <c r="C3426" s="1">
        <v>42524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41.9</v>
      </c>
    </row>
    <row r="3427" spans="1:20" x14ac:dyDescent="0.25">
      <c r="A3427" t="s">
        <v>6625</v>
      </c>
      <c r="B3427" s="1">
        <v>42271</v>
      </c>
      <c r="C3427" s="1">
        <v>42275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</v>
      </c>
      <c r="R3427">
        <v>4</v>
      </c>
      <c r="S3427">
        <v>0</v>
      </c>
      <c r="T3427">
        <v>6.9</v>
      </c>
    </row>
    <row r="3428" spans="1:20" x14ac:dyDescent="0.25">
      <c r="A3428" t="s">
        <v>6625</v>
      </c>
      <c r="B3428" s="1">
        <v>42271</v>
      </c>
      <c r="C3428" s="1">
        <v>42275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 s="2">
        <v>1408.1</v>
      </c>
      <c r="R3428">
        <v>10</v>
      </c>
      <c r="S3428">
        <v>0</v>
      </c>
      <c r="T3428">
        <v>394.3</v>
      </c>
    </row>
    <row r="3429" spans="1:20" x14ac:dyDescent="0.25">
      <c r="A3429" t="s">
        <v>6627</v>
      </c>
      <c r="B3429" s="1">
        <v>42919</v>
      </c>
      <c r="C3429" s="1">
        <v>42922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32.9</v>
      </c>
      <c r="R3429">
        <v>4</v>
      </c>
      <c r="S3429">
        <v>0.2</v>
      </c>
      <c r="T3429">
        <v>11.1</v>
      </c>
    </row>
    <row r="3430" spans="1:20" x14ac:dyDescent="0.25">
      <c r="A3430" t="s">
        <v>6627</v>
      </c>
      <c r="B3430" s="1">
        <v>42919</v>
      </c>
      <c r="C3430" s="1">
        <v>42922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215.2</v>
      </c>
      <c r="R3430">
        <v>2</v>
      </c>
      <c r="S3430">
        <v>0.4</v>
      </c>
      <c r="T3430">
        <v>-104</v>
      </c>
    </row>
    <row r="3431" spans="1:20" x14ac:dyDescent="0.25">
      <c r="A3431" t="s">
        <v>6627</v>
      </c>
      <c r="B3431" s="1">
        <v>42919</v>
      </c>
      <c r="C3431" s="1">
        <v>42922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31</v>
      </c>
      <c r="R3431">
        <v>6</v>
      </c>
      <c r="S3431">
        <v>0.2</v>
      </c>
      <c r="T3431">
        <v>11.2</v>
      </c>
    </row>
    <row r="3432" spans="1:20" x14ac:dyDescent="0.25">
      <c r="A3432" t="s">
        <v>6630</v>
      </c>
      <c r="B3432" s="1">
        <v>43077</v>
      </c>
      <c r="C3432" s="1">
        <v>43078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29.8</v>
      </c>
      <c r="R3432">
        <v>3</v>
      </c>
      <c r="S3432">
        <v>0</v>
      </c>
      <c r="T3432">
        <v>8.6</v>
      </c>
    </row>
    <row r="3433" spans="1:20" x14ac:dyDescent="0.25">
      <c r="A3433" t="s">
        <v>6630</v>
      </c>
      <c r="B3433" s="1">
        <v>43077</v>
      </c>
      <c r="C3433" s="1">
        <v>43078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15.5</v>
      </c>
    </row>
    <row r="3434" spans="1:20" x14ac:dyDescent="0.25">
      <c r="A3434" t="s">
        <v>6630</v>
      </c>
      <c r="B3434" s="1">
        <v>43077</v>
      </c>
      <c r="C3434" s="1">
        <v>43078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</v>
      </c>
      <c r="R3434">
        <v>9</v>
      </c>
      <c r="S3434">
        <v>0</v>
      </c>
      <c r="T3434">
        <v>28.9</v>
      </c>
    </row>
    <row r="3435" spans="1:20" x14ac:dyDescent="0.25">
      <c r="A3435" t="s">
        <v>6633</v>
      </c>
      <c r="B3435" s="1">
        <v>43074</v>
      </c>
      <c r="C3435" s="1">
        <v>43078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</v>
      </c>
      <c r="R3435">
        <v>3</v>
      </c>
      <c r="S3435">
        <v>0.2</v>
      </c>
      <c r="T3435">
        <v>8.4</v>
      </c>
    </row>
    <row r="3436" spans="1:20" x14ac:dyDescent="0.25">
      <c r="A3436" t="s">
        <v>6633</v>
      </c>
      <c r="B3436" s="1">
        <v>43074</v>
      </c>
      <c r="C3436" s="1">
        <v>43078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15</v>
      </c>
      <c r="R3436">
        <v>6</v>
      </c>
      <c r="S3436">
        <v>0.2</v>
      </c>
      <c r="T3436">
        <v>5.4</v>
      </c>
    </row>
    <row r="3437" spans="1:20" x14ac:dyDescent="0.25">
      <c r="A3437" t="s">
        <v>6634</v>
      </c>
      <c r="B3437" s="1">
        <v>42274</v>
      </c>
      <c r="C3437" s="1">
        <v>42276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15.1</v>
      </c>
      <c r="R3437">
        <v>2</v>
      </c>
      <c r="S3437">
        <v>0.8</v>
      </c>
      <c r="T3437">
        <v>-22.6</v>
      </c>
    </row>
    <row r="3438" spans="1:20" x14ac:dyDescent="0.25">
      <c r="A3438" t="s">
        <v>6634</v>
      </c>
      <c r="B3438" s="1">
        <v>42274</v>
      </c>
      <c r="C3438" s="1">
        <v>42276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24.3</v>
      </c>
      <c r="R3438">
        <v>3</v>
      </c>
      <c r="S3438">
        <v>0.6</v>
      </c>
      <c r="T3438">
        <v>-12.8</v>
      </c>
    </row>
    <row r="3439" spans="1:20" x14ac:dyDescent="0.25">
      <c r="A3439" t="s">
        <v>6635</v>
      </c>
      <c r="B3439" s="1">
        <v>43038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16.2</v>
      </c>
      <c r="R3439">
        <v>2</v>
      </c>
      <c r="S3439">
        <v>0.6</v>
      </c>
      <c r="T3439">
        <v>-8.5</v>
      </c>
    </row>
    <row r="3440" spans="1:20" x14ac:dyDescent="0.25">
      <c r="A3440" t="s">
        <v>6635</v>
      </c>
      <c r="B3440" s="1">
        <v>43038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</v>
      </c>
      <c r="R3440">
        <v>2</v>
      </c>
      <c r="S3440">
        <v>0.3</v>
      </c>
      <c r="T3440">
        <v>-68.099999999999994</v>
      </c>
    </row>
    <row r="3441" spans="1:20" x14ac:dyDescent="0.25">
      <c r="A3441" t="s">
        <v>6635</v>
      </c>
      <c r="B3441" s="1">
        <v>43038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54.2</v>
      </c>
      <c r="R3441">
        <v>6</v>
      </c>
      <c r="S3441">
        <v>0.2</v>
      </c>
      <c r="T3441">
        <v>4.0999999999999996</v>
      </c>
    </row>
    <row r="3442" spans="1:20" x14ac:dyDescent="0.25">
      <c r="A3442" t="s">
        <v>6636</v>
      </c>
      <c r="B3442" s="1">
        <v>42337</v>
      </c>
      <c r="C3442" s="1">
        <v>42338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</v>
      </c>
      <c r="R3442">
        <v>1</v>
      </c>
      <c r="S3442">
        <v>0.2</v>
      </c>
      <c r="T3442">
        <v>1.6</v>
      </c>
    </row>
    <row r="3443" spans="1:20" x14ac:dyDescent="0.25">
      <c r="A3443" t="s">
        <v>6637</v>
      </c>
      <c r="B3443" s="1">
        <v>41709</v>
      </c>
      <c r="C3443" s="1">
        <v>41712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</v>
      </c>
      <c r="R3443">
        <v>14</v>
      </c>
      <c r="S3443">
        <v>0</v>
      </c>
      <c r="T3443">
        <v>49</v>
      </c>
    </row>
    <row r="3444" spans="1:20" x14ac:dyDescent="0.25">
      <c r="A3444" t="s">
        <v>6638</v>
      </c>
      <c r="B3444" s="1">
        <v>43058</v>
      </c>
      <c r="C3444" s="1">
        <v>43062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</v>
      </c>
      <c r="R3444">
        <v>3</v>
      </c>
      <c r="S3444">
        <v>0</v>
      </c>
      <c r="T3444">
        <v>8.4</v>
      </c>
    </row>
    <row r="3445" spans="1:20" x14ac:dyDescent="0.25">
      <c r="A3445" t="s">
        <v>6638</v>
      </c>
      <c r="B3445" s="1">
        <v>43058</v>
      </c>
      <c r="C3445" s="1">
        <v>43062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 s="2">
        <v>2504.6999999999998</v>
      </c>
      <c r="R3445">
        <v>7</v>
      </c>
      <c r="S3445">
        <v>0</v>
      </c>
      <c r="T3445">
        <v>626.20000000000005</v>
      </c>
    </row>
    <row r="3446" spans="1:20" x14ac:dyDescent="0.25">
      <c r="A3446" t="s">
        <v>6639</v>
      </c>
      <c r="B3446" s="1">
        <v>42580</v>
      </c>
      <c r="C3446" s="1">
        <v>42584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84.8</v>
      </c>
      <c r="R3446">
        <v>2</v>
      </c>
      <c r="S3446">
        <v>0.2</v>
      </c>
      <c r="T3446">
        <v>-17</v>
      </c>
    </row>
    <row r="3447" spans="1:20" x14ac:dyDescent="0.25">
      <c r="A3447" t="s">
        <v>6642</v>
      </c>
      <c r="B3447" s="1">
        <v>42167</v>
      </c>
      <c r="C3447" s="1">
        <v>42172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5.0999999999999996</v>
      </c>
    </row>
    <row r="3448" spans="1:20" x14ac:dyDescent="0.25">
      <c r="A3448" t="s">
        <v>6643</v>
      </c>
      <c r="B3448" s="1">
        <v>42588</v>
      </c>
      <c r="C3448" s="1">
        <v>42589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70.900000000000006</v>
      </c>
      <c r="R3448">
        <v>2</v>
      </c>
      <c r="S3448">
        <v>0</v>
      </c>
      <c r="T3448">
        <v>33.299999999999997</v>
      </c>
    </row>
    <row r="3449" spans="1:20" x14ac:dyDescent="0.25">
      <c r="A3449" t="s">
        <v>6646</v>
      </c>
      <c r="B3449" s="1">
        <v>42897</v>
      </c>
      <c r="C3449" s="1">
        <v>42901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3.8</v>
      </c>
      <c r="R3449">
        <v>2</v>
      </c>
      <c r="S3449">
        <v>0</v>
      </c>
      <c r="T3449">
        <v>1.1000000000000001</v>
      </c>
    </row>
    <row r="3450" spans="1:20" x14ac:dyDescent="0.25">
      <c r="A3450" t="s">
        <v>6647</v>
      </c>
      <c r="B3450" s="1">
        <v>42650</v>
      </c>
      <c r="C3450" s="1">
        <v>42656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27.3</v>
      </c>
      <c r="R3450">
        <v>2</v>
      </c>
      <c r="S3450">
        <v>0.2</v>
      </c>
      <c r="T3450">
        <v>8.9</v>
      </c>
    </row>
    <row r="3451" spans="1:20" x14ac:dyDescent="0.25">
      <c r="A3451" t="s">
        <v>6648</v>
      </c>
      <c r="B3451" s="1">
        <v>41890</v>
      </c>
      <c r="C3451" s="1">
        <v>41896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56.7</v>
      </c>
      <c r="R3451">
        <v>5</v>
      </c>
      <c r="S3451">
        <v>0</v>
      </c>
      <c r="T3451">
        <v>24.4</v>
      </c>
    </row>
    <row r="3452" spans="1:20" x14ac:dyDescent="0.25">
      <c r="A3452" t="s">
        <v>6648</v>
      </c>
      <c r="B3452" s="1">
        <v>41890</v>
      </c>
      <c r="C3452" s="1">
        <v>41896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15</v>
      </c>
      <c r="R3452">
        <v>1</v>
      </c>
      <c r="S3452">
        <v>0</v>
      </c>
      <c r="T3452">
        <v>4.2</v>
      </c>
    </row>
    <row r="3453" spans="1:20" x14ac:dyDescent="0.25">
      <c r="A3453" t="s">
        <v>6648</v>
      </c>
      <c r="B3453" s="1">
        <v>41890</v>
      </c>
      <c r="C3453" s="1">
        <v>41896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</v>
      </c>
      <c r="R3453">
        <v>2</v>
      </c>
      <c r="S3453">
        <v>0</v>
      </c>
      <c r="T3453">
        <v>2</v>
      </c>
    </row>
    <row r="3454" spans="1:20" x14ac:dyDescent="0.25">
      <c r="A3454" t="s">
        <v>6649</v>
      </c>
      <c r="B3454" s="1">
        <v>41714</v>
      </c>
      <c r="C3454" s="1">
        <v>41719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</v>
      </c>
      <c r="R3454">
        <v>2</v>
      </c>
      <c r="S3454">
        <v>0.2</v>
      </c>
      <c r="T3454">
        <v>29.5</v>
      </c>
    </row>
    <row r="3455" spans="1:20" x14ac:dyDescent="0.25">
      <c r="A3455" t="s">
        <v>6652</v>
      </c>
      <c r="B3455" s="1">
        <v>42064</v>
      </c>
      <c r="C3455" s="1">
        <v>42065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</v>
      </c>
      <c r="R3455">
        <v>4</v>
      </c>
      <c r="S3455">
        <v>0</v>
      </c>
      <c r="T3455">
        <v>27</v>
      </c>
    </row>
    <row r="3456" spans="1:20" x14ac:dyDescent="0.25">
      <c r="A3456" t="s">
        <v>6653</v>
      </c>
      <c r="B3456" s="1">
        <v>42194</v>
      </c>
      <c r="C3456" s="1">
        <v>42199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5.2</v>
      </c>
      <c r="R3456">
        <v>3</v>
      </c>
      <c r="S3456">
        <v>0.2</v>
      </c>
      <c r="T3456">
        <v>0.8</v>
      </c>
    </row>
    <row r="3457" spans="1:20" x14ac:dyDescent="0.25">
      <c r="A3457" t="s">
        <v>6656</v>
      </c>
      <c r="B3457" s="1">
        <v>42420</v>
      </c>
      <c r="C3457" s="1">
        <v>42427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16.5</v>
      </c>
      <c r="R3457">
        <v>2</v>
      </c>
      <c r="S3457">
        <v>0.2</v>
      </c>
      <c r="T3457">
        <v>5.6</v>
      </c>
    </row>
    <row r="3458" spans="1:20" x14ac:dyDescent="0.25">
      <c r="A3458" t="s">
        <v>6659</v>
      </c>
      <c r="B3458" s="1">
        <v>42994</v>
      </c>
      <c r="C3458" s="1">
        <v>42996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72</v>
      </c>
      <c r="R3458">
        <v>3</v>
      </c>
      <c r="S3458">
        <v>0.2</v>
      </c>
      <c r="T3458">
        <v>19.8</v>
      </c>
    </row>
    <row r="3459" spans="1:20" x14ac:dyDescent="0.25">
      <c r="A3459" t="s">
        <v>6659</v>
      </c>
      <c r="B3459" s="1">
        <v>42994</v>
      </c>
      <c r="C3459" s="1">
        <v>42996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</v>
      </c>
      <c r="R3459">
        <v>3</v>
      </c>
      <c r="S3459">
        <v>0.2</v>
      </c>
      <c r="T3459">
        <v>2.2999999999999998</v>
      </c>
    </row>
    <row r="3460" spans="1:20" x14ac:dyDescent="0.25">
      <c r="A3460" t="s">
        <v>6659</v>
      </c>
      <c r="B3460" s="1">
        <v>42994</v>
      </c>
      <c r="C3460" s="1">
        <v>42996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</v>
      </c>
      <c r="R3460">
        <v>2</v>
      </c>
      <c r="S3460">
        <v>0.7</v>
      </c>
      <c r="T3460">
        <v>-2.8</v>
      </c>
    </row>
    <row r="3461" spans="1:20" x14ac:dyDescent="0.25">
      <c r="A3461" t="s">
        <v>6659</v>
      </c>
      <c r="B3461" s="1">
        <v>42994</v>
      </c>
      <c r="C3461" s="1">
        <v>42996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538.20000000000005</v>
      </c>
      <c r="R3461">
        <v>2</v>
      </c>
      <c r="S3461">
        <v>0.7</v>
      </c>
      <c r="T3461">
        <v>-412.6</v>
      </c>
    </row>
    <row r="3462" spans="1:20" x14ac:dyDescent="0.25">
      <c r="A3462" t="s">
        <v>6659</v>
      </c>
      <c r="B3462" s="1">
        <v>42994</v>
      </c>
      <c r="C3462" s="1">
        <v>42996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48</v>
      </c>
      <c r="R3462">
        <v>2</v>
      </c>
      <c r="S3462">
        <v>0.2</v>
      </c>
      <c r="T3462">
        <v>14.4</v>
      </c>
    </row>
    <row r="3463" spans="1:20" x14ac:dyDescent="0.25">
      <c r="A3463" t="s">
        <v>6660</v>
      </c>
      <c r="B3463" s="1">
        <v>43044</v>
      </c>
      <c r="C3463" s="1">
        <v>43049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492.8</v>
      </c>
      <c r="R3463">
        <v>4</v>
      </c>
      <c r="S3463">
        <v>0.2</v>
      </c>
      <c r="T3463">
        <v>55.4</v>
      </c>
    </row>
    <row r="3464" spans="1:20" x14ac:dyDescent="0.25">
      <c r="A3464" t="s">
        <v>6661</v>
      </c>
      <c r="B3464" s="1">
        <v>42055</v>
      </c>
      <c r="C3464" s="1">
        <v>42058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286.8</v>
      </c>
      <c r="R3464">
        <v>7</v>
      </c>
      <c r="S3464">
        <v>0</v>
      </c>
      <c r="T3464">
        <v>74.599999999999994</v>
      </c>
    </row>
    <row r="3465" spans="1:20" x14ac:dyDescent="0.25">
      <c r="A3465" t="s">
        <v>6662</v>
      </c>
      <c r="B3465" s="1">
        <v>42699</v>
      </c>
      <c r="C3465" s="1">
        <v>42704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5.0999999999999996</v>
      </c>
      <c r="R3465">
        <v>1</v>
      </c>
      <c r="S3465">
        <v>0.2</v>
      </c>
      <c r="T3465">
        <v>1.7</v>
      </c>
    </row>
    <row r="3466" spans="1:20" x14ac:dyDescent="0.25">
      <c r="A3466" t="s">
        <v>6665</v>
      </c>
      <c r="B3466" s="1">
        <v>43072</v>
      </c>
      <c r="C3466" s="1">
        <v>43074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48</v>
      </c>
      <c r="R3466">
        <v>1</v>
      </c>
      <c r="S3466">
        <v>0.2</v>
      </c>
      <c r="T3466">
        <v>7.2</v>
      </c>
    </row>
    <row r="3467" spans="1:20" x14ac:dyDescent="0.25">
      <c r="A3467" t="s">
        <v>6666</v>
      </c>
      <c r="B3467" s="1">
        <v>42257</v>
      </c>
      <c r="C3467" s="1">
        <v>42261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62</v>
      </c>
      <c r="R3467">
        <v>2</v>
      </c>
      <c r="S3467">
        <v>0</v>
      </c>
      <c r="T3467">
        <v>16.100000000000001</v>
      </c>
    </row>
    <row r="3468" spans="1:20" x14ac:dyDescent="0.25">
      <c r="A3468" t="s">
        <v>6666</v>
      </c>
      <c r="B3468" s="1">
        <v>42257</v>
      </c>
      <c r="C3468" s="1">
        <v>42261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362</v>
      </c>
      <c r="R3468">
        <v>2</v>
      </c>
      <c r="S3468">
        <v>0</v>
      </c>
      <c r="T3468">
        <v>83.3</v>
      </c>
    </row>
    <row r="3469" spans="1:20" x14ac:dyDescent="0.25">
      <c r="A3469" t="s">
        <v>6666</v>
      </c>
      <c r="B3469" s="1">
        <v>42257</v>
      </c>
      <c r="C3469" s="1">
        <v>42261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</v>
      </c>
      <c r="R3469">
        <v>9</v>
      </c>
      <c r="S3469">
        <v>0</v>
      </c>
      <c r="T3469">
        <v>125.5</v>
      </c>
    </row>
    <row r="3470" spans="1:20" x14ac:dyDescent="0.25">
      <c r="A3470" t="s">
        <v>6667</v>
      </c>
      <c r="B3470" s="1">
        <v>42718</v>
      </c>
      <c r="C3470" s="1">
        <v>42723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133.4</v>
      </c>
      <c r="R3470">
        <v>6</v>
      </c>
      <c r="S3470">
        <v>0</v>
      </c>
      <c r="T3470">
        <v>58.7</v>
      </c>
    </row>
    <row r="3471" spans="1:20" x14ac:dyDescent="0.25">
      <c r="A3471" t="s">
        <v>6668</v>
      </c>
      <c r="B3471" s="1">
        <v>42100</v>
      </c>
      <c r="C3471" s="1">
        <v>42104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48</v>
      </c>
      <c r="R3471">
        <v>3</v>
      </c>
      <c r="S3471">
        <v>0.2</v>
      </c>
      <c r="T3471">
        <v>16.2</v>
      </c>
    </row>
    <row r="3472" spans="1:20" x14ac:dyDescent="0.25">
      <c r="A3472" t="s">
        <v>6671</v>
      </c>
      <c r="B3472" s="1">
        <v>42705</v>
      </c>
      <c r="C3472" s="1">
        <v>42709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</v>
      </c>
      <c r="R3472">
        <v>2</v>
      </c>
      <c r="S3472">
        <v>0</v>
      </c>
      <c r="T3472">
        <v>4.4000000000000004</v>
      </c>
    </row>
    <row r="3473" spans="1:20" x14ac:dyDescent="0.25">
      <c r="A3473" t="s">
        <v>6672</v>
      </c>
      <c r="B3473" s="1">
        <v>43051</v>
      </c>
      <c r="C3473" s="1">
        <v>43056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10.9</v>
      </c>
      <c r="R3473">
        <v>2</v>
      </c>
      <c r="S3473">
        <v>0.2</v>
      </c>
      <c r="T3473">
        <v>3.5</v>
      </c>
    </row>
    <row r="3474" spans="1:20" x14ac:dyDescent="0.25">
      <c r="A3474" t="s">
        <v>6672</v>
      </c>
      <c r="B3474" s="1">
        <v>43051</v>
      </c>
      <c r="C3474" s="1">
        <v>43056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</v>
      </c>
      <c r="R3474">
        <v>2</v>
      </c>
      <c r="S3474">
        <v>0.2</v>
      </c>
      <c r="T3474">
        <v>3</v>
      </c>
    </row>
    <row r="3475" spans="1:20" x14ac:dyDescent="0.25">
      <c r="A3475" t="s">
        <v>6673</v>
      </c>
      <c r="B3475" s="1">
        <v>42797</v>
      </c>
      <c r="C3475" s="1">
        <v>42804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181</v>
      </c>
      <c r="R3475">
        <v>1</v>
      </c>
      <c r="S3475">
        <v>0</v>
      </c>
      <c r="T3475">
        <v>47.1</v>
      </c>
    </row>
    <row r="3476" spans="1:20" x14ac:dyDescent="0.25">
      <c r="A3476" t="s">
        <v>6673</v>
      </c>
      <c r="B3476" s="1">
        <v>42797</v>
      </c>
      <c r="C3476" s="1">
        <v>42804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100</v>
      </c>
      <c r="R3476">
        <v>2</v>
      </c>
      <c r="S3476">
        <v>0</v>
      </c>
      <c r="T3476">
        <v>43</v>
      </c>
    </row>
    <row r="3477" spans="1:20" x14ac:dyDescent="0.25">
      <c r="A3477" t="s">
        <v>6675</v>
      </c>
      <c r="B3477" s="1">
        <v>42701</v>
      </c>
      <c r="C3477" s="1">
        <v>42704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35</v>
      </c>
      <c r="R3477">
        <v>5</v>
      </c>
      <c r="S3477">
        <v>0</v>
      </c>
      <c r="T3477">
        <v>15.4</v>
      </c>
    </row>
    <row r="3478" spans="1:20" x14ac:dyDescent="0.25">
      <c r="A3478" t="s">
        <v>6675</v>
      </c>
      <c r="B3478" s="1">
        <v>42701</v>
      </c>
      <c r="C3478" s="1">
        <v>42704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69.900000000000006</v>
      </c>
    </row>
    <row r="3479" spans="1:20" x14ac:dyDescent="0.25">
      <c r="A3479" t="s">
        <v>6676</v>
      </c>
      <c r="B3479" s="1">
        <v>41882</v>
      </c>
      <c r="C3479" s="1">
        <v>41887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</v>
      </c>
      <c r="R3479">
        <v>9</v>
      </c>
      <c r="S3479">
        <v>0</v>
      </c>
      <c r="T3479">
        <v>18.5</v>
      </c>
    </row>
    <row r="3480" spans="1:20" x14ac:dyDescent="0.25">
      <c r="A3480" t="s">
        <v>6678</v>
      </c>
      <c r="B3480" s="1">
        <v>42712</v>
      </c>
      <c r="C3480" s="1">
        <v>42718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8.6</v>
      </c>
      <c r="R3480">
        <v>2</v>
      </c>
      <c r="S3480">
        <v>0</v>
      </c>
      <c r="T3480">
        <v>2.5</v>
      </c>
    </row>
    <row r="3481" spans="1:20" x14ac:dyDescent="0.25">
      <c r="A3481" t="s">
        <v>6678</v>
      </c>
      <c r="B3481" s="1">
        <v>42712</v>
      </c>
      <c r="C3481" s="1">
        <v>42718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45.4</v>
      </c>
      <c r="R3481">
        <v>7</v>
      </c>
      <c r="S3481">
        <v>0</v>
      </c>
      <c r="T3481">
        <v>21.8</v>
      </c>
    </row>
    <row r="3482" spans="1:20" x14ac:dyDescent="0.25">
      <c r="A3482" t="s">
        <v>6678</v>
      </c>
      <c r="B3482" s="1">
        <v>42712</v>
      </c>
      <c r="C3482" s="1">
        <v>42718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 s="2">
        <v>1421.7</v>
      </c>
      <c r="R3482">
        <v>6</v>
      </c>
      <c r="S3482">
        <v>0.2</v>
      </c>
      <c r="T3482">
        <v>-195.5</v>
      </c>
    </row>
    <row r="3483" spans="1:20" x14ac:dyDescent="0.25">
      <c r="A3483" t="s">
        <v>6681</v>
      </c>
      <c r="B3483" s="1">
        <v>41736</v>
      </c>
      <c r="C3483" s="1">
        <v>41739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9</v>
      </c>
      <c r="R3483">
        <v>2</v>
      </c>
      <c r="S3483">
        <v>0</v>
      </c>
      <c r="T3483">
        <v>2.8</v>
      </c>
    </row>
    <row r="3484" spans="1:20" x14ac:dyDescent="0.25">
      <c r="A3484" t="s">
        <v>6682</v>
      </c>
      <c r="B3484" s="1">
        <v>41878</v>
      </c>
      <c r="C3484" s="1">
        <v>41880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580</v>
      </c>
      <c r="R3484">
        <v>5</v>
      </c>
      <c r="S3484">
        <v>0</v>
      </c>
      <c r="T3484">
        <v>168.2</v>
      </c>
    </row>
    <row r="3485" spans="1:20" x14ac:dyDescent="0.25">
      <c r="A3485" t="s">
        <v>6682</v>
      </c>
      <c r="B3485" s="1">
        <v>41878</v>
      </c>
      <c r="C3485" s="1">
        <v>41880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</v>
      </c>
      <c r="R3485">
        <v>4</v>
      </c>
      <c r="S3485">
        <v>0</v>
      </c>
      <c r="T3485">
        <v>12.5</v>
      </c>
    </row>
    <row r="3486" spans="1:20" x14ac:dyDescent="0.25">
      <c r="A3486" t="s">
        <v>6682</v>
      </c>
      <c r="B3486" s="1">
        <v>41878</v>
      </c>
      <c r="C3486" s="1">
        <v>41880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 s="2">
        <v>1202.9000000000001</v>
      </c>
      <c r="R3486">
        <v>3</v>
      </c>
      <c r="S3486">
        <v>0</v>
      </c>
      <c r="T3486">
        <v>300.7</v>
      </c>
    </row>
    <row r="3487" spans="1:20" x14ac:dyDescent="0.25">
      <c r="A3487" t="s">
        <v>6683</v>
      </c>
      <c r="B3487" s="1">
        <v>42664</v>
      </c>
      <c r="C3487" s="1">
        <v>42669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</v>
      </c>
      <c r="R3487">
        <v>4</v>
      </c>
      <c r="S3487">
        <v>0</v>
      </c>
      <c r="T3487">
        <v>3.6</v>
      </c>
    </row>
    <row r="3488" spans="1:20" x14ac:dyDescent="0.25">
      <c r="A3488" t="s">
        <v>6684</v>
      </c>
      <c r="B3488" s="1">
        <v>42704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36.200000000000003</v>
      </c>
      <c r="R3488">
        <v>1</v>
      </c>
      <c r="S3488">
        <v>0.2</v>
      </c>
      <c r="T3488">
        <v>2.7</v>
      </c>
    </row>
    <row r="3489" spans="1:20" x14ac:dyDescent="0.25">
      <c r="A3489" t="s">
        <v>6686</v>
      </c>
      <c r="B3489" s="1">
        <v>42983</v>
      </c>
      <c r="C3489" s="1">
        <v>42989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147.19999999999999</v>
      </c>
      <c r="R3489">
        <v>2</v>
      </c>
      <c r="S3489">
        <v>0.2</v>
      </c>
      <c r="T3489">
        <v>-29.4</v>
      </c>
    </row>
    <row r="3490" spans="1:20" x14ac:dyDescent="0.25">
      <c r="A3490" t="s">
        <v>6687</v>
      </c>
      <c r="B3490" s="1">
        <v>42187</v>
      </c>
      <c r="C3490" s="1">
        <v>42191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</v>
      </c>
      <c r="R3490">
        <v>2</v>
      </c>
      <c r="S3490">
        <v>0.3</v>
      </c>
      <c r="T3490">
        <v>-5.8</v>
      </c>
    </row>
    <row r="3491" spans="1:20" x14ac:dyDescent="0.25">
      <c r="A3491" t="s">
        <v>6687</v>
      </c>
      <c r="B3491" s="1">
        <v>42187</v>
      </c>
      <c r="C3491" s="1">
        <v>42191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</v>
      </c>
      <c r="R3491">
        <v>6</v>
      </c>
      <c r="S3491">
        <v>0.3</v>
      </c>
      <c r="T3491">
        <v>-92.8</v>
      </c>
    </row>
    <row r="3492" spans="1:20" x14ac:dyDescent="0.25">
      <c r="A3492" t="s">
        <v>6687</v>
      </c>
      <c r="B3492" s="1">
        <v>42187</v>
      </c>
      <c r="C3492" s="1">
        <v>42191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</v>
      </c>
    </row>
    <row r="3493" spans="1:20" x14ac:dyDescent="0.25">
      <c r="A3493" t="s">
        <v>6687</v>
      </c>
      <c r="B3493" s="1">
        <v>42187</v>
      </c>
      <c r="C3493" s="1">
        <v>42191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</v>
      </c>
      <c r="R3493">
        <v>3</v>
      </c>
      <c r="S3493">
        <v>0.2</v>
      </c>
      <c r="T3493">
        <v>49</v>
      </c>
    </row>
    <row r="3494" spans="1:20" x14ac:dyDescent="0.25">
      <c r="A3494" t="s">
        <v>6687</v>
      </c>
      <c r="B3494" s="1">
        <v>42187</v>
      </c>
      <c r="C3494" s="1">
        <v>42191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11.2</v>
      </c>
      <c r="R3494">
        <v>2</v>
      </c>
      <c r="S3494">
        <v>0.2</v>
      </c>
      <c r="T3494">
        <v>3.8</v>
      </c>
    </row>
    <row r="3495" spans="1:20" x14ac:dyDescent="0.25">
      <c r="A3495" t="s">
        <v>6689</v>
      </c>
      <c r="B3495" s="1">
        <v>43002</v>
      </c>
      <c r="C3495" s="1">
        <v>43006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13</v>
      </c>
    </row>
    <row r="3496" spans="1:20" x14ac:dyDescent="0.25">
      <c r="A3496" t="s">
        <v>6689</v>
      </c>
      <c r="B3496" s="1">
        <v>43002</v>
      </c>
      <c r="C3496" s="1">
        <v>43006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275.5</v>
      </c>
    </row>
    <row r="3497" spans="1:20" x14ac:dyDescent="0.25">
      <c r="A3497" t="s">
        <v>6689</v>
      </c>
      <c r="B3497" s="1">
        <v>43002</v>
      </c>
      <c r="C3497" s="1">
        <v>43006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</v>
      </c>
      <c r="R3497">
        <v>4</v>
      </c>
      <c r="S3497">
        <v>0</v>
      </c>
      <c r="T3497">
        <v>181.2</v>
      </c>
    </row>
    <row r="3498" spans="1:20" x14ac:dyDescent="0.25">
      <c r="A3498" t="s">
        <v>6695</v>
      </c>
      <c r="B3498" s="1">
        <v>42590</v>
      </c>
      <c r="C3498" s="1">
        <v>42597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</v>
      </c>
      <c r="R3498">
        <v>2</v>
      </c>
      <c r="S3498">
        <v>0.2</v>
      </c>
      <c r="T3498">
        <v>12.8</v>
      </c>
    </row>
    <row r="3499" spans="1:20" x14ac:dyDescent="0.25">
      <c r="A3499" t="s">
        <v>6695</v>
      </c>
      <c r="B3499" s="1">
        <v>42590</v>
      </c>
      <c r="C3499" s="1">
        <v>42597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</v>
      </c>
      <c r="R3499">
        <v>6</v>
      </c>
      <c r="S3499">
        <v>0</v>
      </c>
      <c r="T3499">
        <v>136.6</v>
      </c>
    </row>
    <row r="3500" spans="1:20" x14ac:dyDescent="0.25">
      <c r="A3500" t="s">
        <v>6695</v>
      </c>
      <c r="B3500" s="1">
        <v>42590</v>
      </c>
      <c r="C3500" s="1">
        <v>42597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</v>
      </c>
      <c r="R3500">
        <v>5</v>
      </c>
      <c r="S3500">
        <v>0.2</v>
      </c>
      <c r="T3500">
        <v>5.3</v>
      </c>
    </row>
    <row r="3501" spans="1:20" x14ac:dyDescent="0.25">
      <c r="A3501" t="s">
        <v>6696</v>
      </c>
      <c r="B3501" s="1">
        <v>42642</v>
      </c>
      <c r="C3501" s="1">
        <v>42646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210</v>
      </c>
      <c r="R3501">
        <v>3</v>
      </c>
      <c r="S3501">
        <v>0</v>
      </c>
      <c r="T3501">
        <v>71.400000000000006</v>
      </c>
    </row>
    <row r="3502" spans="1:20" x14ac:dyDescent="0.25">
      <c r="A3502" t="s">
        <v>6696</v>
      </c>
      <c r="B3502" s="1">
        <v>42642</v>
      </c>
      <c r="C3502" s="1">
        <v>42646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</v>
      </c>
      <c r="R3502">
        <v>3</v>
      </c>
      <c r="S3502">
        <v>0</v>
      </c>
      <c r="T3502">
        <v>30.2</v>
      </c>
    </row>
    <row r="3503" spans="1:20" x14ac:dyDescent="0.25">
      <c r="A3503" t="s">
        <v>6696</v>
      </c>
      <c r="B3503" s="1">
        <v>42642</v>
      </c>
      <c r="C3503" s="1">
        <v>42646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</v>
      </c>
      <c r="R3503">
        <v>9</v>
      </c>
      <c r="S3503">
        <v>0</v>
      </c>
      <c r="T3503">
        <v>7.8</v>
      </c>
    </row>
    <row r="3504" spans="1:20" x14ac:dyDescent="0.25">
      <c r="A3504" t="s">
        <v>6697</v>
      </c>
      <c r="B3504" s="1">
        <v>42835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10.4</v>
      </c>
      <c r="R3504">
        <v>2</v>
      </c>
      <c r="S3504">
        <v>0.2</v>
      </c>
      <c r="T3504">
        <v>3.6</v>
      </c>
    </row>
    <row r="3505" spans="1:20" x14ac:dyDescent="0.25">
      <c r="A3505" t="s">
        <v>6697</v>
      </c>
      <c r="B3505" s="1">
        <v>42835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</v>
      </c>
      <c r="R3505">
        <v>3</v>
      </c>
      <c r="S3505">
        <v>0.2</v>
      </c>
      <c r="T3505">
        <v>20.3</v>
      </c>
    </row>
    <row r="3506" spans="1:20" x14ac:dyDescent="0.25">
      <c r="A3506" t="s">
        <v>6700</v>
      </c>
      <c r="B3506" s="1">
        <v>42722</v>
      </c>
      <c r="C3506" s="1">
        <v>42724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900.1</v>
      </c>
      <c r="R3506">
        <v>4</v>
      </c>
      <c r="S3506">
        <v>0</v>
      </c>
      <c r="T3506">
        <v>117</v>
      </c>
    </row>
    <row r="3507" spans="1:20" x14ac:dyDescent="0.25">
      <c r="A3507" t="s">
        <v>6701</v>
      </c>
      <c r="B3507" s="1">
        <v>41810</v>
      </c>
      <c r="C3507" s="1">
        <v>41814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201.6</v>
      </c>
      <c r="R3507">
        <v>2</v>
      </c>
      <c r="S3507">
        <v>0.2</v>
      </c>
      <c r="T3507">
        <v>20.2</v>
      </c>
    </row>
    <row r="3508" spans="1:20" x14ac:dyDescent="0.25">
      <c r="A3508" t="s">
        <v>6701</v>
      </c>
      <c r="B3508" s="1">
        <v>41810</v>
      </c>
      <c r="C3508" s="1">
        <v>41814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3.4</v>
      </c>
      <c r="R3508">
        <v>4</v>
      </c>
      <c r="S3508">
        <v>0.8</v>
      </c>
      <c r="T3508">
        <v>-5.0999999999999996</v>
      </c>
    </row>
    <row r="3509" spans="1:20" x14ac:dyDescent="0.25">
      <c r="A3509" t="s">
        <v>6701</v>
      </c>
      <c r="B3509" s="1">
        <v>41810</v>
      </c>
      <c r="C3509" s="1">
        <v>41814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193.1</v>
      </c>
      <c r="R3509">
        <v>4</v>
      </c>
      <c r="S3509">
        <v>0.3</v>
      </c>
      <c r="T3509">
        <v>-19.899999999999999</v>
      </c>
    </row>
    <row r="3510" spans="1:20" x14ac:dyDescent="0.25">
      <c r="A3510" t="s">
        <v>6701</v>
      </c>
      <c r="B3510" s="1">
        <v>41810</v>
      </c>
      <c r="C3510" s="1">
        <v>41814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15.6</v>
      </c>
      <c r="R3510">
        <v>3</v>
      </c>
      <c r="S3510">
        <v>0.2</v>
      </c>
      <c r="T3510">
        <v>5.4</v>
      </c>
    </row>
    <row r="3511" spans="1:20" x14ac:dyDescent="0.25">
      <c r="A3511" t="s">
        <v>6701</v>
      </c>
      <c r="B3511" s="1">
        <v>41810</v>
      </c>
      <c r="C3511" s="1">
        <v>41814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11.7</v>
      </c>
      <c r="R3511">
        <v>2</v>
      </c>
      <c r="S3511">
        <v>0.2</v>
      </c>
      <c r="T3511">
        <v>4.0999999999999996</v>
      </c>
    </row>
    <row r="3512" spans="1:20" x14ac:dyDescent="0.25">
      <c r="A3512" t="s">
        <v>6701</v>
      </c>
      <c r="B3512" s="1">
        <v>41810</v>
      </c>
      <c r="C3512" s="1">
        <v>41814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</v>
      </c>
    </row>
    <row r="3513" spans="1:20" x14ac:dyDescent="0.25">
      <c r="A3513" t="s">
        <v>6701</v>
      </c>
      <c r="B3513" s="1">
        <v>41810</v>
      </c>
      <c r="C3513" s="1">
        <v>41814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509.5</v>
      </c>
      <c r="R3513">
        <v>7</v>
      </c>
      <c r="S3513">
        <v>0.2</v>
      </c>
      <c r="T3513">
        <v>-127.4</v>
      </c>
    </row>
    <row r="3514" spans="1:20" x14ac:dyDescent="0.25">
      <c r="A3514" t="s">
        <v>6706</v>
      </c>
      <c r="B3514" s="1">
        <v>42982</v>
      </c>
      <c r="C3514" s="1">
        <v>42984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825.2</v>
      </c>
      <c r="R3514">
        <v>9</v>
      </c>
      <c r="S3514">
        <v>0.3</v>
      </c>
      <c r="T3514">
        <v>-117.9</v>
      </c>
    </row>
    <row r="3515" spans="1:20" x14ac:dyDescent="0.25">
      <c r="A3515" t="s">
        <v>6706</v>
      </c>
      <c r="B3515" s="1">
        <v>42982</v>
      </c>
      <c r="C3515" s="1">
        <v>42984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17.8</v>
      </c>
      <c r="R3515">
        <v>3</v>
      </c>
      <c r="S3515">
        <v>0.2</v>
      </c>
      <c r="T3515">
        <v>5.6</v>
      </c>
    </row>
    <row r="3516" spans="1:20" x14ac:dyDescent="0.25">
      <c r="A3516" t="s">
        <v>6706</v>
      </c>
      <c r="B3516" s="1">
        <v>42982</v>
      </c>
      <c r="C3516" s="1">
        <v>42984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</v>
      </c>
      <c r="R3516">
        <v>3</v>
      </c>
      <c r="S3516">
        <v>0.2</v>
      </c>
      <c r="T3516">
        <v>0.9</v>
      </c>
    </row>
    <row r="3517" spans="1:20" x14ac:dyDescent="0.25">
      <c r="A3517" t="s">
        <v>6709</v>
      </c>
      <c r="B3517" s="1">
        <v>42724</v>
      </c>
      <c r="C3517" s="1">
        <v>42728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</v>
      </c>
    </row>
    <row r="3518" spans="1:20" x14ac:dyDescent="0.25">
      <c r="A3518" t="s">
        <v>6710</v>
      </c>
      <c r="B3518" s="1">
        <v>42591</v>
      </c>
      <c r="C3518" s="1">
        <v>42594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</v>
      </c>
      <c r="R3518">
        <v>9</v>
      </c>
      <c r="S3518">
        <v>0.2</v>
      </c>
      <c r="T3518">
        <v>9.6</v>
      </c>
    </row>
    <row r="3519" spans="1:20" x14ac:dyDescent="0.25">
      <c r="A3519" t="s">
        <v>6710</v>
      </c>
      <c r="B3519" s="1">
        <v>42591</v>
      </c>
      <c r="C3519" s="1">
        <v>42594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44.8</v>
      </c>
      <c r="R3519">
        <v>2</v>
      </c>
      <c r="S3519">
        <v>0.2</v>
      </c>
      <c r="T3519">
        <v>4.5</v>
      </c>
    </row>
    <row r="3520" spans="1:20" x14ac:dyDescent="0.25">
      <c r="A3520" t="s">
        <v>6710</v>
      </c>
      <c r="B3520" s="1">
        <v>42591</v>
      </c>
      <c r="C3520" s="1">
        <v>42594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</v>
      </c>
      <c r="R3520">
        <v>4</v>
      </c>
      <c r="S3520">
        <v>0.2</v>
      </c>
      <c r="T3520">
        <v>64.099999999999994</v>
      </c>
    </row>
    <row r="3521" spans="1:20" x14ac:dyDescent="0.25">
      <c r="A3521" t="s">
        <v>6711</v>
      </c>
      <c r="B3521" s="1">
        <v>42177</v>
      </c>
      <c r="C3521" s="1">
        <v>42180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</v>
      </c>
      <c r="R3521">
        <v>7</v>
      </c>
      <c r="S3521">
        <v>0.5</v>
      </c>
      <c r="T3521">
        <v>-525.6</v>
      </c>
    </row>
    <row r="3522" spans="1:20" x14ac:dyDescent="0.25">
      <c r="A3522" t="s">
        <v>6712</v>
      </c>
      <c r="B3522" s="1">
        <v>42104</v>
      </c>
      <c r="C3522" s="1">
        <v>42109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</v>
      </c>
      <c r="R3522">
        <v>2</v>
      </c>
      <c r="S3522">
        <v>0.2</v>
      </c>
      <c r="T3522">
        <v>4.3</v>
      </c>
    </row>
    <row r="3523" spans="1:20" x14ac:dyDescent="0.25">
      <c r="A3523" t="s">
        <v>6713</v>
      </c>
      <c r="B3523" s="1">
        <v>42695</v>
      </c>
      <c r="C3523" s="1">
        <v>42699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40.5</v>
      </c>
      <c r="R3523">
        <v>7</v>
      </c>
      <c r="S3523">
        <v>0</v>
      </c>
      <c r="T3523">
        <v>19.8</v>
      </c>
    </row>
    <row r="3524" spans="1:20" x14ac:dyDescent="0.25">
      <c r="A3524" t="s">
        <v>6713</v>
      </c>
      <c r="B3524" s="1">
        <v>42695</v>
      </c>
      <c r="C3524" s="1">
        <v>42699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</v>
      </c>
      <c r="R3524">
        <v>3</v>
      </c>
      <c r="S3524">
        <v>0</v>
      </c>
      <c r="T3524">
        <v>109.3</v>
      </c>
    </row>
    <row r="3525" spans="1:20" x14ac:dyDescent="0.25">
      <c r="A3525" t="s">
        <v>6714</v>
      </c>
      <c r="B3525" s="1">
        <v>42618</v>
      </c>
      <c r="C3525" s="1">
        <v>42623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 t="s">
        <v>6715</v>
      </c>
      <c r="B3526" s="1">
        <v>42698</v>
      </c>
      <c r="C3526" s="1">
        <v>42702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657.6</v>
      </c>
      <c r="R3526">
        <v>6</v>
      </c>
      <c r="S3526">
        <v>0.2</v>
      </c>
      <c r="T3526">
        <v>49.3</v>
      </c>
    </row>
    <row r="3527" spans="1:20" x14ac:dyDescent="0.25">
      <c r="A3527" t="s">
        <v>6718</v>
      </c>
      <c r="B3527" s="1">
        <v>43079</v>
      </c>
      <c r="C3527" s="1">
        <v>43084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600</v>
      </c>
      <c r="R3527">
        <v>3</v>
      </c>
      <c r="S3527">
        <v>0</v>
      </c>
      <c r="T3527">
        <v>258</v>
      </c>
    </row>
    <row r="3528" spans="1:20" x14ac:dyDescent="0.25">
      <c r="A3528" t="s">
        <v>6718</v>
      </c>
      <c r="B3528" s="1">
        <v>43079</v>
      </c>
      <c r="C3528" s="1">
        <v>43084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39</v>
      </c>
      <c r="R3528">
        <v>3</v>
      </c>
      <c r="S3528">
        <v>0</v>
      </c>
      <c r="T3528">
        <v>0.8</v>
      </c>
    </row>
    <row r="3529" spans="1:20" x14ac:dyDescent="0.25">
      <c r="A3529" t="s">
        <v>6718</v>
      </c>
      <c r="B3529" s="1">
        <v>43079</v>
      </c>
      <c r="C3529" s="1">
        <v>43084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</v>
      </c>
      <c r="R3529">
        <v>8</v>
      </c>
      <c r="S3529">
        <v>0</v>
      </c>
      <c r="T3529">
        <v>22</v>
      </c>
    </row>
    <row r="3530" spans="1:20" x14ac:dyDescent="0.25">
      <c r="A3530" t="s">
        <v>6723</v>
      </c>
      <c r="B3530" s="1">
        <v>42545</v>
      </c>
      <c r="C3530" s="1">
        <v>42550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38.200000000000003</v>
      </c>
      <c r="R3530">
        <v>4</v>
      </c>
      <c r="S3530">
        <v>0.2</v>
      </c>
      <c r="T3530">
        <v>-9.6</v>
      </c>
    </row>
    <row r="3531" spans="1:20" x14ac:dyDescent="0.25">
      <c r="A3531" t="s">
        <v>6724</v>
      </c>
      <c r="B3531" s="1">
        <v>42264</v>
      </c>
      <c r="C3531" s="1">
        <v>42270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87.2</v>
      </c>
      <c r="R3531">
        <v>3</v>
      </c>
      <c r="S3531">
        <v>0.2</v>
      </c>
      <c r="T3531">
        <v>10.9</v>
      </c>
    </row>
    <row r="3532" spans="1:20" x14ac:dyDescent="0.25">
      <c r="A3532" t="s">
        <v>6725</v>
      </c>
      <c r="B3532" s="1">
        <v>42509</v>
      </c>
      <c r="C3532" s="1">
        <v>42513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</v>
      </c>
    </row>
    <row r="3533" spans="1:20" x14ac:dyDescent="0.25">
      <c r="A3533" t="s">
        <v>6726</v>
      </c>
      <c r="B3533" s="1">
        <v>42518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15.4</v>
      </c>
    </row>
    <row r="3534" spans="1:20" x14ac:dyDescent="0.25">
      <c r="A3534" t="s">
        <v>6727</v>
      </c>
      <c r="B3534" s="1">
        <v>41747</v>
      </c>
      <c r="C3534" s="1">
        <v>41752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288</v>
      </c>
      <c r="R3534">
        <v>4</v>
      </c>
      <c r="S3534">
        <v>0.2</v>
      </c>
      <c r="T3534">
        <v>97.2</v>
      </c>
    </row>
    <row r="3535" spans="1:20" x14ac:dyDescent="0.25">
      <c r="A3535" t="s">
        <v>6727</v>
      </c>
      <c r="B3535" s="1">
        <v>41747</v>
      </c>
      <c r="C3535" s="1">
        <v>41752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</v>
      </c>
      <c r="R3535">
        <v>4</v>
      </c>
      <c r="S3535">
        <v>0</v>
      </c>
      <c r="T3535">
        <v>3.8</v>
      </c>
    </row>
    <row r="3536" spans="1:20" x14ac:dyDescent="0.25">
      <c r="A3536" t="s">
        <v>6727</v>
      </c>
      <c r="B3536" s="1">
        <v>41747</v>
      </c>
      <c r="C3536" s="1">
        <v>41752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10.8</v>
      </c>
      <c r="R3536">
        <v>5</v>
      </c>
      <c r="S3536">
        <v>0</v>
      </c>
      <c r="T3536">
        <v>3.5</v>
      </c>
    </row>
    <row r="3537" spans="1:20" x14ac:dyDescent="0.25">
      <c r="A3537" t="s">
        <v>6727</v>
      </c>
      <c r="B3537" s="1">
        <v>41747</v>
      </c>
      <c r="C3537" s="1">
        <v>41752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</v>
      </c>
      <c r="R3537">
        <v>2</v>
      </c>
      <c r="S3537">
        <v>0</v>
      </c>
      <c r="T3537">
        <v>3.6</v>
      </c>
    </row>
    <row r="3538" spans="1:20" x14ac:dyDescent="0.25">
      <c r="A3538" t="s">
        <v>6730</v>
      </c>
      <c r="B3538" s="1">
        <v>42538</v>
      </c>
      <c r="C3538" s="1">
        <v>42541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40.700000000000003</v>
      </c>
      <c r="R3538">
        <v>3</v>
      </c>
      <c r="S3538">
        <v>0</v>
      </c>
      <c r="T3538">
        <v>0.4</v>
      </c>
    </row>
    <row r="3539" spans="1:20" x14ac:dyDescent="0.25">
      <c r="A3539" t="s">
        <v>6731</v>
      </c>
      <c r="B3539" s="1">
        <v>41768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83.3</v>
      </c>
      <c r="R3539">
        <v>3</v>
      </c>
      <c r="S3539">
        <v>0</v>
      </c>
      <c r="T3539">
        <v>15</v>
      </c>
    </row>
    <row r="3540" spans="1:20" x14ac:dyDescent="0.25">
      <c r="A3540" t="s">
        <v>6731</v>
      </c>
      <c r="B3540" s="1">
        <v>41768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9.5</v>
      </c>
      <c r="R3540">
        <v>3</v>
      </c>
      <c r="S3540">
        <v>0</v>
      </c>
      <c r="T3540">
        <v>4.5</v>
      </c>
    </row>
    <row r="3541" spans="1:20" x14ac:dyDescent="0.25">
      <c r="A3541" t="s">
        <v>6731</v>
      </c>
      <c r="B3541" s="1">
        <v>41768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20.7</v>
      </c>
      <c r="R3541">
        <v>5</v>
      </c>
      <c r="S3541">
        <v>0</v>
      </c>
      <c r="T3541">
        <v>9.5</v>
      </c>
    </row>
    <row r="3542" spans="1:20" x14ac:dyDescent="0.25">
      <c r="A3542" t="s">
        <v>6731</v>
      </c>
      <c r="B3542" s="1">
        <v>41768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45.4</v>
      </c>
      <c r="R3542">
        <v>7</v>
      </c>
      <c r="S3542">
        <v>0</v>
      </c>
      <c r="T3542">
        <v>21.8</v>
      </c>
    </row>
    <row r="3543" spans="1:20" x14ac:dyDescent="0.25">
      <c r="A3543" t="s">
        <v>6732</v>
      </c>
      <c r="B3543" s="1">
        <v>42631</v>
      </c>
      <c r="C3543" s="1">
        <v>42633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5.4</v>
      </c>
      <c r="R3543">
        <v>3</v>
      </c>
      <c r="S3543">
        <v>0.2</v>
      </c>
      <c r="T3543">
        <v>1.6</v>
      </c>
    </row>
    <row r="3544" spans="1:20" x14ac:dyDescent="0.25">
      <c r="A3544" t="s">
        <v>6732</v>
      </c>
      <c r="B3544" s="1">
        <v>42631</v>
      </c>
      <c r="C3544" s="1">
        <v>42633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99.4</v>
      </c>
      <c r="R3544">
        <v>2</v>
      </c>
      <c r="S3544">
        <v>0.3</v>
      </c>
      <c r="T3544">
        <v>-7.1</v>
      </c>
    </row>
    <row r="3545" spans="1:20" x14ac:dyDescent="0.25">
      <c r="A3545" t="s">
        <v>6732</v>
      </c>
      <c r="B3545" s="1">
        <v>42631</v>
      </c>
      <c r="C3545" s="1">
        <v>42633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2.7</v>
      </c>
      <c r="R3545">
        <v>1</v>
      </c>
      <c r="S3545">
        <v>0.2</v>
      </c>
      <c r="T3545">
        <v>0.4</v>
      </c>
    </row>
    <row r="3546" spans="1:20" x14ac:dyDescent="0.25">
      <c r="A3546" t="s">
        <v>6733</v>
      </c>
      <c r="B3546" s="1">
        <v>43092</v>
      </c>
      <c r="C3546" s="1">
        <v>43094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28.7</v>
      </c>
      <c r="R3546">
        <v>8</v>
      </c>
      <c r="S3546">
        <v>0.2</v>
      </c>
      <c r="T3546">
        <v>10.4</v>
      </c>
    </row>
    <row r="3547" spans="1:20" x14ac:dyDescent="0.25">
      <c r="A3547" t="s">
        <v>6733</v>
      </c>
      <c r="B3547" s="1">
        <v>43092</v>
      </c>
      <c r="C3547" s="1">
        <v>43094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</v>
      </c>
      <c r="R3547">
        <v>8</v>
      </c>
      <c r="S3547">
        <v>0.8</v>
      </c>
      <c r="T3547">
        <v>-74.7</v>
      </c>
    </row>
    <row r="3548" spans="1:20" x14ac:dyDescent="0.25">
      <c r="A3548" t="s">
        <v>6736</v>
      </c>
      <c r="B3548" s="1">
        <v>43038</v>
      </c>
      <c r="C3548" s="1">
        <v>43040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106</v>
      </c>
      <c r="R3548">
        <v>7</v>
      </c>
      <c r="S3548">
        <v>0</v>
      </c>
      <c r="T3548">
        <v>4.2</v>
      </c>
    </row>
    <row r="3549" spans="1:20" x14ac:dyDescent="0.25">
      <c r="A3549" t="s">
        <v>6736</v>
      </c>
      <c r="B3549" s="1">
        <v>43038</v>
      </c>
      <c r="C3549" s="1">
        <v>43040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35.1</v>
      </c>
      <c r="R3549">
        <v>2</v>
      </c>
      <c r="S3549">
        <v>0</v>
      </c>
      <c r="T3549">
        <v>10.5</v>
      </c>
    </row>
    <row r="3550" spans="1:20" x14ac:dyDescent="0.25">
      <c r="A3550" t="s">
        <v>6736</v>
      </c>
      <c r="B3550" s="1">
        <v>43038</v>
      </c>
      <c r="C3550" s="1">
        <v>43040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</v>
      </c>
      <c r="R3550">
        <v>1</v>
      </c>
      <c r="S3550">
        <v>0</v>
      </c>
      <c r="T3550">
        <v>9.1999999999999993</v>
      </c>
    </row>
    <row r="3551" spans="1:20" x14ac:dyDescent="0.25">
      <c r="A3551" t="s">
        <v>6736</v>
      </c>
      <c r="B3551" s="1">
        <v>43038</v>
      </c>
      <c r="C3551" s="1">
        <v>43040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25">
      <c r="A3552" t="s">
        <v>6739</v>
      </c>
      <c r="B3552" s="1">
        <v>42458</v>
      </c>
      <c r="C3552" s="1">
        <v>42462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</v>
      </c>
      <c r="R3552">
        <v>3</v>
      </c>
      <c r="S3552">
        <v>0.2</v>
      </c>
      <c r="T3552">
        <v>15.9</v>
      </c>
    </row>
    <row r="3553" spans="1:20" x14ac:dyDescent="0.25">
      <c r="A3553" t="s">
        <v>6739</v>
      </c>
      <c r="B3553" s="1">
        <v>42458</v>
      </c>
      <c r="C3553" s="1">
        <v>42462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</v>
      </c>
      <c r="R3553">
        <v>6</v>
      </c>
      <c r="S3553">
        <v>0.3</v>
      </c>
      <c r="T3553">
        <v>-36.200000000000003</v>
      </c>
    </row>
    <row r="3554" spans="1:20" x14ac:dyDescent="0.25">
      <c r="A3554" t="s">
        <v>6739</v>
      </c>
      <c r="B3554" s="1">
        <v>42458</v>
      </c>
      <c r="C3554" s="1">
        <v>42462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</v>
      </c>
      <c r="R3554">
        <v>8</v>
      </c>
      <c r="S3554">
        <v>0.2</v>
      </c>
      <c r="T3554">
        <v>61</v>
      </c>
    </row>
    <row r="3555" spans="1:20" x14ac:dyDescent="0.25">
      <c r="A3555" t="s">
        <v>6740</v>
      </c>
      <c r="B3555" s="1">
        <v>43062</v>
      </c>
      <c r="C3555" s="1">
        <v>43065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7.5</v>
      </c>
      <c r="R3555">
        <v>1</v>
      </c>
      <c r="S3555">
        <v>0.7</v>
      </c>
      <c r="T3555">
        <v>-6</v>
      </c>
    </row>
    <row r="3556" spans="1:20" x14ac:dyDescent="0.25">
      <c r="A3556" t="s">
        <v>6741</v>
      </c>
      <c r="B3556" s="1">
        <v>41721</v>
      </c>
      <c r="C3556" s="1">
        <v>41724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</v>
      </c>
    </row>
    <row r="3557" spans="1:20" x14ac:dyDescent="0.25">
      <c r="A3557" t="s">
        <v>6741</v>
      </c>
      <c r="B3557" s="1">
        <v>41721</v>
      </c>
      <c r="C3557" s="1">
        <v>41724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604.79999999999995</v>
      </c>
      <c r="R3557">
        <v>6</v>
      </c>
      <c r="S3557">
        <v>0.2</v>
      </c>
      <c r="T3557">
        <v>37.799999999999997</v>
      </c>
    </row>
    <row r="3558" spans="1:20" x14ac:dyDescent="0.25">
      <c r="A3558" t="s">
        <v>6744</v>
      </c>
      <c r="B3558" s="1">
        <v>43070</v>
      </c>
      <c r="C3558" s="1">
        <v>43074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45.4</v>
      </c>
      <c r="R3558">
        <v>7</v>
      </c>
      <c r="S3558">
        <v>0</v>
      </c>
      <c r="T3558">
        <v>21.8</v>
      </c>
    </row>
    <row r="3559" spans="1:20" x14ac:dyDescent="0.25">
      <c r="A3559" t="s">
        <v>6744</v>
      </c>
      <c r="B3559" s="1">
        <v>43070</v>
      </c>
      <c r="C3559" s="1">
        <v>43074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</v>
      </c>
      <c r="R3559">
        <v>2</v>
      </c>
      <c r="S3559">
        <v>0.2</v>
      </c>
      <c r="T3559">
        <v>3.7</v>
      </c>
    </row>
    <row r="3560" spans="1:20" x14ac:dyDescent="0.25">
      <c r="A3560" t="s">
        <v>6745</v>
      </c>
      <c r="B3560" s="1">
        <v>43046</v>
      </c>
      <c r="C3560" s="1">
        <v>43051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21.8</v>
      </c>
      <c r="R3560">
        <v>4</v>
      </c>
      <c r="S3560">
        <v>0.2</v>
      </c>
      <c r="T3560">
        <v>7.6</v>
      </c>
    </row>
    <row r="3561" spans="1:20" x14ac:dyDescent="0.25">
      <c r="A3561" t="s">
        <v>6745</v>
      </c>
      <c r="B3561" s="1">
        <v>43046</v>
      </c>
      <c r="C3561" s="1">
        <v>43051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</v>
      </c>
    </row>
    <row r="3562" spans="1:20" x14ac:dyDescent="0.25">
      <c r="A3562" t="s">
        <v>6746</v>
      </c>
      <c r="B3562" s="1">
        <v>42982</v>
      </c>
      <c r="C3562" s="1">
        <v>42987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8.3000000000000007</v>
      </c>
      <c r="R3562">
        <v>4</v>
      </c>
      <c r="S3562">
        <v>0.2</v>
      </c>
      <c r="T3562">
        <v>0.6</v>
      </c>
    </row>
    <row r="3563" spans="1:20" x14ac:dyDescent="0.25">
      <c r="A3563" t="s">
        <v>6746</v>
      </c>
      <c r="B3563" s="1">
        <v>42982</v>
      </c>
      <c r="C3563" s="1">
        <v>42987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25.6</v>
      </c>
      <c r="R3563">
        <v>5</v>
      </c>
      <c r="S3563">
        <v>0.7</v>
      </c>
      <c r="T3563">
        <v>-20.399999999999999</v>
      </c>
    </row>
    <row r="3564" spans="1:20" x14ac:dyDescent="0.25">
      <c r="A3564" t="s">
        <v>6746</v>
      </c>
      <c r="B3564" s="1">
        <v>42982</v>
      </c>
      <c r="C3564" s="1">
        <v>42987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4.4000000000000004</v>
      </c>
      <c r="R3564">
        <v>2</v>
      </c>
      <c r="S3564">
        <v>0.7</v>
      </c>
      <c r="T3564">
        <v>-3.1</v>
      </c>
    </row>
    <row r="3565" spans="1:20" x14ac:dyDescent="0.25">
      <c r="A3565" t="s">
        <v>6746</v>
      </c>
      <c r="B3565" s="1">
        <v>42982</v>
      </c>
      <c r="C3565" s="1">
        <v>42987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</v>
      </c>
      <c r="R3565">
        <v>4</v>
      </c>
      <c r="S3565">
        <v>0.2</v>
      </c>
      <c r="T3565">
        <v>3.7</v>
      </c>
    </row>
    <row r="3566" spans="1:20" x14ac:dyDescent="0.25">
      <c r="A3566" t="s">
        <v>6749</v>
      </c>
      <c r="B3566" s="1">
        <v>42554</v>
      </c>
      <c r="C3566" s="1">
        <v>42557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13</v>
      </c>
      <c r="R3566">
        <v>2</v>
      </c>
      <c r="S3566">
        <v>0</v>
      </c>
      <c r="T3566">
        <v>6.2</v>
      </c>
    </row>
    <row r="3567" spans="1:20" x14ac:dyDescent="0.25">
      <c r="A3567" t="s">
        <v>6749</v>
      </c>
      <c r="B3567" s="1">
        <v>42554</v>
      </c>
      <c r="C3567" s="1">
        <v>42557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4</v>
      </c>
      <c r="R3567">
        <v>2</v>
      </c>
      <c r="S3567">
        <v>0</v>
      </c>
      <c r="T3567">
        <v>0.1</v>
      </c>
    </row>
    <row r="3568" spans="1:20" x14ac:dyDescent="0.25">
      <c r="A3568" t="s">
        <v>6752</v>
      </c>
      <c r="B3568" s="1">
        <v>42985</v>
      </c>
      <c r="C3568" s="1">
        <v>42992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 s="2">
        <v>1577.9</v>
      </c>
      <c r="R3568">
        <v>3</v>
      </c>
      <c r="S3568">
        <v>0</v>
      </c>
      <c r="T3568">
        <v>757.4</v>
      </c>
    </row>
    <row r="3569" spans="1:20" x14ac:dyDescent="0.25">
      <c r="A3569" t="s">
        <v>6753</v>
      </c>
      <c r="B3569" s="1">
        <v>42622</v>
      </c>
      <c r="C3569" s="1">
        <v>42627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</v>
      </c>
      <c r="R3569">
        <v>4</v>
      </c>
      <c r="S3569">
        <v>0.6</v>
      </c>
      <c r="T3569">
        <v>-12</v>
      </c>
    </row>
    <row r="3570" spans="1:20" x14ac:dyDescent="0.25">
      <c r="A3570" t="s">
        <v>6754</v>
      </c>
      <c r="B3570" s="1">
        <v>42919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60</v>
      </c>
      <c r="R3570">
        <v>2</v>
      </c>
      <c r="S3570">
        <v>0</v>
      </c>
      <c r="T3570">
        <v>26.4</v>
      </c>
    </row>
    <row r="3571" spans="1:20" x14ac:dyDescent="0.25">
      <c r="A3571" t="s">
        <v>6754</v>
      </c>
      <c r="B3571" s="1">
        <v>42919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 s="2">
        <v>2395.1999999999998</v>
      </c>
      <c r="R3571">
        <v>6</v>
      </c>
      <c r="S3571">
        <v>0.2</v>
      </c>
      <c r="T3571">
        <v>209.6</v>
      </c>
    </row>
    <row r="3572" spans="1:20" x14ac:dyDescent="0.25">
      <c r="A3572" t="s">
        <v>6754</v>
      </c>
      <c r="B3572" s="1">
        <v>42919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 s="2">
        <v>1687.8</v>
      </c>
      <c r="R3572">
        <v>4</v>
      </c>
      <c r="S3572">
        <v>0</v>
      </c>
      <c r="T3572">
        <v>742.6</v>
      </c>
    </row>
    <row r="3573" spans="1:20" x14ac:dyDescent="0.25">
      <c r="A3573" t="s">
        <v>6754</v>
      </c>
      <c r="B3573" s="1">
        <v>42919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8</v>
      </c>
      <c r="R3573">
        <v>1</v>
      </c>
      <c r="S3573">
        <v>0.2</v>
      </c>
      <c r="T3573">
        <v>2.7</v>
      </c>
    </row>
    <row r="3574" spans="1:20" x14ac:dyDescent="0.25">
      <c r="A3574" t="s">
        <v>6756</v>
      </c>
      <c r="B3574" s="1">
        <v>42915</v>
      </c>
      <c r="C3574" s="1">
        <v>42920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5.2</v>
      </c>
      <c r="R3574">
        <v>1</v>
      </c>
      <c r="S3574">
        <v>0.2</v>
      </c>
      <c r="T3574">
        <v>1.8</v>
      </c>
    </row>
    <row r="3575" spans="1:20" x14ac:dyDescent="0.25">
      <c r="A3575" t="s">
        <v>6759</v>
      </c>
      <c r="B3575" s="1">
        <v>42954</v>
      </c>
      <c r="C3575" s="1">
        <v>42959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11.7</v>
      </c>
      <c r="R3575">
        <v>2</v>
      </c>
      <c r="S3575">
        <v>0</v>
      </c>
      <c r="T3575">
        <v>5.5</v>
      </c>
    </row>
    <row r="3576" spans="1:20" x14ac:dyDescent="0.25">
      <c r="A3576" t="s">
        <v>6759</v>
      </c>
      <c r="B3576" s="1">
        <v>42954</v>
      </c>
      <c r="C3576" s="1">
        <v>42959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25">
      <c r="A3577" t="s">
        <v>6761</v>
      </c>
      <c r="B3577" s="1">
        <v>42082</v>
      </c>
      <c r="C3577" s="1">
        <v>42087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14.5</v>
      </c>
      <c r="R3577">
        <v>3</v>
      </c>
      <c r="S3577">
        <v>0.2</v>
      </c>
      <c r="T3577">
        <v>4.9000000000000004</v>
      </c>
    </row>
    <row r="3578" spans="1:20" x14ac:dyDescent="0.25">
      <c r="A3578" t="s">
        <v>6763</v>
      </c>
      <c r="B3578" s="1">
        <v>42528</v>
      </c>
      <c r="C3578" s="1">
        <v>42532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4.8</v>
      </c>
      <c r="R3578">
        <v>1</v>
      </c>
      <c r="S3578">
        <v>0.2</v>
      </c>
      <c r="T3578">
        <v>1.6</v>
      </c>
    </row>
    <row r="3579" spans="1:20" x14ac:dyDescent="0.25">
      <c r="A3579" t="s">
        <v>6763</v>
      </c>
      <c r="B3579" s="1">
        <v>42528</v>
      </c>
      <c r="C3579" s="1">
        <v>42532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</v>
      </c>
      <c r="R3579">
        <v>1</v>
      </c>
      <c r="S3579">
        <v>0</v>
      </c>
      <c r="T3579">
        <v>2.2999999999999998</v>
      </c>
    </row>
    <row r="3580" spans="1:20" x14ac:dyDescent="0.25">
      <c r="A3580" t="s">
        <v>6764</v>
      </c>
      <c r="B3580" s="1">
        <v>42576</v>
      </c>
      <c r="C3580" s="1">
        <v>42580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7.9</v>
      </c>
      <c r="R3580">
        <v>1</v>
      </c>
      <c r="S3580">
        <v>0</v>
      </c>
      <c r="T3580">
        <v>0.3</v>
      </c>
    </row>
    <row r="3581" spans="1:20" x14ac:dyDescent="0.25">
      <c r="A3581" t="s">
        <v>6764</v>
      </c>
      <c r="B3581" s="1">
        <v>42576</v>
      </c>
      <c r="C3581" s="1">
        <v>42580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32.1</v>
      </c>
    </row>
    <row r="3582" spans="1:20" x14ac:dyDescent="0.25">
      <c r="A3582" t="s">
        <v>6764</v>
      </c>
      <c r="B3582" s="1">
        <v>42576</v>
      </c>
      <c r="C3582" s="1">
        <v>42580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 s="2">
        <v>2430.1</v>
      </c>
      <c r="R3582">
        <v>8</v>
      </c>
      <c r="S3582">
        <v>0</v>
      </c>
      <c r="T3582">
        <v>388.8</v>
      </c>
    </row>
    <row r="3583" spans="1:20" x14ac:dyDescent="0.25">
      <c r="A3583" t="s">
        <v>6767</v>
      </c>
      <c r="B3583" s="1">
        <v>43009</v>
      </c>
      <c r="C3583" s="1">
        <v>43015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104.9</v>
      </c>
      <c r="R3583">
        <v>1</v>
      </c>
      <c r="S3583">
        <v>0</v>
      </c>
      <c r="T3583">
        <v>50.3</v>
      </c>
    </row>
    <row r="3584" spans="1:20" x14ac:dyDescent="0.25">
      <c r="A3584" t="s">
        <v>6768</v>
      </c>
      <c r="B3584" s="1">
        <v>42348</v>
      </c>
      <c r="C3584" s="1">
        <v>42354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</v>
      </c>
    </row>
    <row r="3585" spans="1:20" x14ac:dyDescent="0.25">
      <c r="A3585" t="s">
        <v>6768</v>
      </c>
      <c r="B3585" s="1">
        <v>42348</v>
      </c>
      <c r="C3585" s="1">
        <v>42354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802</v>
      </c>
      <c r="R3585">
        <v>2</v>
      </c>
      <c r="S3585">
        <v>0</v>
      </c>
      <c r="T3585">
        <v>200.5</v>
      </c>
    </row>
    <row r="3586" spans="1:20" x14ac:dyDescent="0.25">
      <c r="A3586" t="s">
        <v>6768</v>
      </c>
      <c r="B3586" s="1">
        <v>42348</v>
      </c>
      <c r="C3586" s="1">
        <v>42354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192</v>
      </c>
      <c r="R3586">
        <v>2</v>
      </c>
      <c r="S3586">
        <v>0</v>
      </c>
      <c r="T3586">
        <v>32.6</v>
      </c>
    </row>
    <row r="3587" spans="1:20" x14ac:dyDescent="0.25">
      <c r="A3587" t="s">
        <v>6768</v>
      </c>
      <c r="B3587" s="1">
        <v>42348</v>
      </c>
      <c r="C3587" s="1">
        <v>42354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</v>
      </c>
      <c r="R3587">
        <v>1</v>
      </c>
      <c r="S3587">
        <v>0</v>
      </c>
      <c r="T3587">
        <v>1.2</v>
      </c>
    </row>
    <row r="3588" spans="1:20" x14ac:dyDescent="0.25">
      <c r="A3588" t="s">
        <v>6770</v>
      </c>
      <c r="B3588" s="1">
        <v>42981</v>
      </c>
      <c r="C3588" s="1">
        <v>42986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6</v>
      </c>
      <c r="R3588">
        <v>2</v>
      </c>
      <c r="S3588">
        <v>0</v>
      </c>
      <c r="T3588">
        <v>1.7</v>
      </c>
    </row>
    <row r="3589" spans="1:20" x14ac:dyDescent="0.25">
      <c r="A3589" t="s">
        <v>6771</v>
      </c>
      <c r="B3589" s="1">
        <v>43002</v>
      </c>
      <c r="C3589" s="1">
        <v>43006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 s="2">
        <v>1169.7</v>
      </c>
      <c r="R3589">
        <v>3</v>
      </c>
      <c r="S3589">
        <v>0.4</v>
      </c>
      <c r="T3589">
        <v>-253.4</v>
      </c>
    </row>
    <row r="3590" spans="1:20" x14ac:dyDescent="0.25">
      <c r="A3590" t="s">
        <v>6772</v>
      </c>
      <c r="B3590" s="1">
        <v>43088</v>
      </c>
      <c r="C3590" s="1">
        <v>43090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 s="2">
        <v>1665.6</v>
      </c>
      <c r="R3590">
        <v>2</v>
      </c>
      <c r="S3590">
        <v>0</v>
      </c>
      <c r="T3590">
        <v>33.299999999999997</v>
      </c>
    </row>
    <row r="3591" spans="1:20" x14ac:dyDescent="0.25">
      <c r="A3591" t="s">
        <v>6773</v>
      </c>
      <c r="B3591" s="1">
        <v>43063</v>
      </c>
      <c r="C3591" s="1">
        <v>43069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2.9</v>
      </c>
      <c r="R3591">
        <v>1</v>
      </c>
      <c r="S3591">
        <v>0</v>
      </c>
      <c r="T3591">
        <v>1.4</v>
      </c>
    </row>
    <row r="3592" spans="1:20" x14ac:dyDescent="0.25">
      <c r="A3592" t="s">
        <v>6773</v>
      </c>
      <c r="B3592" s="1">
        <v>43063</v>
      </c>
      <c r="C3592" s="1">
        <v>43069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 s="2">
        <v>1444</v>
      </c>
      <c r="R3592">
        <v>12</v>
      </c>
      <c r="S3592">
        <v>0</v>
      </c>
      <c r="T3592">
        <v>375.4</v>
      </c>
    </row>
    <row r="3593" spans="1:20" x14ac:dyDescent="0.25">
      <c r="A3593" t="s">
        <v>6774</v>
      </c>
      <c r="B3593" s="1">
        <v>41986</v>
      </c>
      <c r="C3593" s="1">
        <v>41988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</v>
      </c>
      <c r="R3593">
        <v>1</v>
      </c>
      <c r="S3593">
        <v>0.2</v>
      </c>
      <c r="T3593">
        <v>0.4</v>
      </c>
    </row>
    <row r="3594" spans="1:20" x14ac:dyDescent="0.25">
      <c r="A3594" t="s">
        <v>6775</v>
      </c>
      <c r="B3594" s="1">
        <v>42709</v>
      </c>
      <c r="C3594" s="1">
        <v>42711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465.2</v>
      </c>
      <c r="R3594">
        <v>3</v>
      </c>
      <c r="S3594">
        <v>0</v>
      </c>
      <c r="T3594">
        <v>120.9</v>
      </c>
    </row>
    <row r="3595" spans="1:20" x14ac:dyDescent="0.25">
      <c r="A3595" t="s">
        <v>6776</v>
      </c>
      <c r="B3595" s="1">
        <v>42624</v>
      </c>
      <c r="C3595" s="1">
        <v>42630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</v>
      </c>
      <c r="R3595">
        <v>3</v>
      </c>
      <c r="S3595">
        <v>0.7</v>
      </c>
      <c r="T3595">
        <v>-17.899999999999999</v>
      </c>
    </row>
    <row r="3596" spans="1:20" x14ac:dyDescent="0.25">
      <c r="A3596" t="s">
        <v>6776</v>
      </c>
      <c r="B3596" s="1">
        <v>42624</v>
      </c>
      <c r="C3596" s="1">
        <v>42630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</v>
      </c>
      <c r="R3596">
        <v>5</v>
      </c>
      <c r="S3596">
        <v>0.2</v>
      </c>
      <c r="T3596">
        <v>3.8</v>
      </c>
    </row>
    <row r="3597" spans="1:20" x14ac:dyDescent="0.25">
      <c r="A3597" t="s">
        <v>6777</v>
      </c>
      <c r="B3597" s="1">
        <v>43078</v>
      </c>
      <c r="C3597" s="1">
        <v>43084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</v>
      </c>
      <c r="R3597">
        <v>1</v>
      </c>
      <c r="S3597">
        <v>0.2</v>
      </c>
      <c r="T3597">
        <v>0.4</v>
      </c>
    </row>
    <row r="3598" spans="1:20" x14ac:dyDescent="0.25">
      <c r="A3598" t="s">
        <v>6778</v>
      </c>
      <c r="B3598" s="1">
        <v>41891</v>
      </c>
      <c r="C3598" s="1">
        <v>41896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15.6</v>
      </c>
      <c r="R3598">
        <v>3</v>
      </c>
      <c r="S3598">
        <v>0.2</v>
      </c>
      <c r="T3598">
        <v>5.4</v>
      </c>
    </row>
    <row r="3599" spans="1:20" x14ac:dyDescent="0.25">
      <c r="A3599" t="s">
        <v>6778</v>
      </c>
      <c r="B3599" s="1">
        <v>41891</v>
      </c>
      <c r="C3599" s="1">
        <v>41896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</v>
      </c>
      <c r="R3599">
        <v>6</v>
      </c>
      <c r="S3599">
        <v>0.2</v>
      </c>
      <c r="T3599">
        <v>-4.9000000000000004</v>
      </c>
    </row>
    <row r="3600" spans="1:20" x14ac:dyDescent="0.25">
      <c r="A3600" t="s">
        <v>6778</v>
      </c>
      <c r="B3600" s="1">
        <v>41891</v>
      </c>
      <c r="C3600" s="1">
        <v>41896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17.5</v>
      </c>
      <c r="R3600">
        <v>3</v>
      </c>
      <c r="S3600">
        <v>0.2</v>
      </c>
      <c r="T3600">
        <v>5</v>
      </c>
    </row>
    <row r="3601" spans="1:20" x14ac:dyDescent="0.25">
      <c r="A3601" t="s">
        <v>6778</v>
      </c>
      <c r="B3601" s="1">
        <v>41891</v>
      </c>
      <c r="C3601" s="1">
        <v>41896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</v>
      </c>
      <c r="R3601">
        <v>1</v>
      </c>
      <c r="S3601">
        <v>0.4</v>
      </c>
      <c r="T3601">
        <v>-31.6</v>
      </c>
    </row>
    <row r="3602" spans="1:20" x14ac:dyDescent="0.25">
      <c r="A3602" t="s">
        <v>6781</v>
      </c>
      <c r="B3602" s="1">
        <v>42912</v>
      </c>
      <c r="C3602" s="1">
        <v>42916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</v>
      </c>
      <c r="R3602">
        <v>9</v>
      </c>
      <c r="S3602">
        <v>0.2</v>
      </c>
      <c r="T3602">
        <v>64.8</v>
      </c>
    </row>
    <row r="3603" spans="1:20" x14ac:dyDescent="0.25">
      <c r="A3603" t="s">
        <v>6782</v>
      </c>
      <c r="B3603" s="1">
        <v>41960</v>
      </c>
      <c r="C3603" s="1">
        <v>41967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12.5</v>
      </c>
      <c r="R3603">
        <v>2</v>
      </c>
      <c r="S3603">
        <v>0.2</v>
      </c>
      <c r="T3603">
        <v>3.9</v>
      </c>
    </row>
    <row r="3604" spans="1:20" x14ac:dyDescent="0.25">
      <c r="A3604" t="s">
        <v>6782</v>
      </c>
      <c r="B3604" s="1">
        <v>41960</v>
      </c>
      <c r="C3604" s="1">
        <v>41967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</v>
      </c>
      <c r="R3604">
        <v>5</v>
      </c>
      <c r="S3604">
        <v>0.3</v>
      </c>
      <c r="T3604">
        <v>-94</v>
      </c>
    </row>
    <row r="3605" spans="1:20" x14ac:dyDescent="0.25">
      <c r="A3605" t="s">
        <v>6785</v>
      </c>
      <c r="B3605" s="1">
        <v>42968</v>
      </c>
      <c r="C3605" s="1">
        <v>42974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133.19999999999999</v>
      </c>
    </row>
    <row r="3606" spans="1:20" x14ac:dyDescent="0.25">
      <c r="A3606" t="s">
        <v>6785</v>
      </c>
      <c r="B3606" s="1">
        <v>42968</v>
      </c>
      <c r="C3606" s="1">
        <v>42974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25.2</v>
      </c>
      <c r="R3606">
        <v>2</v>
      </c>
      <c r="S3606">
        <v>0</v>
      </c>
      <c r="T3606">
        <v>8.6</v>
      </c>
    </row>
    <row r="3607" spans="1:20" x14ac:dyDescent="0.25">
      <c r="A3607" t="s">
        <v>6785</v>
      </c>
      <c r="B3607" s="1">
        <v>42968</v>
      </c>
      <c r="C3607" s="1">
        <v>42974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</v>
      </c>
      <c r="R3607">
        <v>4</v>
      </c>
      <c r="S3607">
        <v>0</v>
      </c>
      <c r="T3607">
        <v>31.3</v>
      </c>
    </row>
    <row r="3608" spans="1:20" x14ac:dyDescent="0.25">
      <c r="A3608" t="s">
        <v>6786</v>
      </c>
      <c r="B3608" s="1">
        <v>42441</v>
      </c>
      <c r="C3608" s="1">
        <v>42445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</v>
      </c>
      <c r="R3608">
        <v>3</v>
      </c>
      <c r="S3608">
        <v>0</v>
      </c>
      <c r="T3608">
        <v>13.5</v>
      </c>
    </row>
    <row r="3609" spans="1:20" x14ac:dyDescent="0.25">
      <c r="A3609" t="s">
        <v>6787</v>
      </c>
      <c r="B3609" s="1">
        <v>41905</v>
      </c>
      <c r="C3609" s="1">
        <v>41910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</v>
      </c>
      <c r="R3609">
        <v>3</v>
      </c>
      <c r="S3609">
        <v>0.2</v>
      </c>
      <c r="T3609">
        <v>47.1</v>
      </c>
    </row>
    <row r="3610" spans="1:20" x14ac:dyDescent="0.25">
      <c r="A3610" t="s">
        <v>6788</v>
      </c>
      <c r="B3610" s="1">
        <v>41757</v>
      </c>
      <c r="C3610" s="1">
        <v>41762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</v>
      </c>
      <c r="R3610">
        <v>3</v>
      </c>
      <c r="S3610">
        <v>0.2</v>
      </c>
      <c r="T3610">
        <v>2.5</v>
      </c>
    </row>
    <row r="3611" spans="1:20" x14ac:dyDescent="0.25">
      <c r="A3611" t="s">
        <v>6788</v>
      </c>
      <c r="B3611" s="1">
        <v>41757</v>
      </c>
      <c r="C3611" s="1">
        <v>41762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27.1</v>
      </c>
      <c r="R3611">
        <v>3</v>
      </c>
      <c r="S3611">
        <v>0.2</v>
      </c>
      <c r="T3611">
        <v>2</v>
      </c>
    </row>
    <row r="3612" spans="1:20" x14ac:dyDescent="0.25">
      <c r="A3612" t="s">
        <v>6788</v>
      </c>
      <c r="B3612" s="1">
        <v>41757</v>
      </c>
      <c r="C3612" s="1">
        <v>41762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177.6</v>
      </c>
      <c r="R3612">
        <v>2</v>
      </c>
      <c r="S3612">
        <v>0.2</v>
      </c>
      <c r="T3612">
        <v>-37.700000000000003</v>
      </c>
    </row>
    <row r="3613" spans="1:20" x14ac:dyDescent="0.25">
      <c r="A3613" t="s">
        <v>6789</v>
      </c>
      <c r="B3613" s="1">
        <v>42703</v>
      </c>
      <c r="C3613" s="1">
        <v>42705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</v>
      </c>
      <c r="R3613">
        <v>2</v>
      </c>
      <c r="S3613">
        <v>0.2</v>
      </c>
      <c r="T3613">
        <v>16.8</v>
      </c>
    </row>
    <row r="3614" spans="1:20" x14ac:dyDescent="0.25">
      <c r="A3614" t="s">
        <v>6792</v>
      </c>
      <c r="B3614" s="1">
        <v>42341</v>
      </c>
      <c r="C3614" s="1">
        <v>42346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16.5</v>
      </c>
      <c r="R3614">
        <v>2</v>
      </c>
      <c r="S3614">
        <v>0.2</v>
      </c>
      <c r="T3614">
        <v>5.6</v>
      </c>
    </row>
    <row r="3615" spans="1:20" x14ac:dyDescent="0.25">
      <c r="A3615" t="s">
        <v>6792</v>
      </c>
      <c r="B3615" s="1">
        <v>42341</v>
      </c>
      <c r="C3615" s="1">
        <v>42346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36.799999999999997</v>
      </c>
      <c r="R3615">
        <v>2</v>
      </c>
      <c r="S3615">
        <v>0.2</v>
      </c>
      <c r="T3615">
        <v>10.6</v>
      </c>
    </row>
    <row r="3616" spans="1:20" x14ac:dyDescent="0.25">
      <c r="A3616" t="s">
        <v>6793</v>
      </c>
      <c r="B3616" s="1">
        <v>43058</v>
      </c>
      <c r="C3616" s="1">
        <v>43060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</v>
      </c>
      <c r="R3616">
        <v>6</v>
      </c>
      <c r="S3616">
        <v>0.3</v>
      </c>
      <c r="T3616">
        <v>-71.8</v>
      </c>
    </row>
    <row r="3617" spans="1:20" x14ac:dyDescent="0.25">
      <c r="A3617" t="s">
        <v>6793</v>
      </c>
      <c r="B3617" s="1">
        <v>43058</v>
      </c>
      <c r="C3617" s="1">
        <v>43060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31.8</v>
      </c>
      <c r="R3617">
        <v>4</v>
      </c>
      <c r="S3617">
        <v>0.2</v>
      </c>
      <c r="T3617">
        <v>8.6999999999999993</v>
      </c>
    </row>
    <row r="3618" spans="1:20" x14ac:dyDescent="0.25">
      <c r="A3618" t="s">
        <v>6794</v>
      </c>
      <c r="B3618" s="1">
        <v>42618</v>
      </c>
      <c r="C3618" s="1">
        <v>42622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9.6</v>
      </c>
      <c r="R3618">
        <v>5</v>
      </c>
      <c r="S3618">
        <v>0.7</v>
      </c>
      <c r="T3618">
        <v>-7.3</v>
      </c>
    </row>
    <row r="3619" spans="1:20" x14ac:dyDescent="0.25">
      <c r="A3619" t="s">
        <v>6795</v>
      </c>
      <c r="B3619" s="1">
        <v>42982</v>
      </c>
      <c r="C3619" s="1">
        <v>42986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488</v>
      </c>
      <c r="R3619">
        <v>2</v>
      </c>
      <c r="S3619">
        <v>0.2</v>
      </c>
      <c r="T3619">
        <v>152.5</v>
      </c>
    </row>
    <row r="3620" spans="1:20" x14ac:dyDescent="0.25">
      <c r="A3620" t="s">
        <v>6795</v>
      </c>
      <c r="B3620" s="1">
        <v>42982</v>
      </c>
      <c r="C3620" s="1">
        <v>42986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5.6</v>
      </c>
      <c r="R3620">
        <v>1</v>
      </c>
      <c r="S3620">
        <v>0.2</v>
      </c>
      <c r="T3620">
        <v>1.7</v>
      </c>
    </row>
    <row r="3621" spans="1:20" x14ac:dyDescent="0.25">
      <c r="A3621" t="s">
        <v>6795</v>
      </c>
      <c r="B3621" s="1">
        <v>42982</v>
      </c>
      <c r="C3621" s="1">
        <v>42986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217.9</v>
      </c>
      <c r="R3621">
        <v>5</v>
      </c>
      <c r="S3621">
        <v>0</v>
      </c>
      <c r="T3621">
        <v>65.400000000000006</v>
      </c>
    </row>
    <row r="3622" spans="1:20" x14ac:dyDescent="0.25">
      <c r="A3622" t="s">
        <v>6796</v>
      </c>
      <c r="B3622" s="1">
        <v>42635</v>
      </c>
      <c r="C3622" s="1">
        <v>42642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40.799999999999997</v>
      </c>
      <c r="R3622">
        <v>3</v>
      </c>
      <c r="S3622">
        <v>0.2</v>
      </c>
      <c r="T3622">
        <v>4.5999999999999996</v>
      </c>
    </row>
    <row r="3623" spans="1:20" x14ac:dyDescent="0.25">
      <c r="A3623" t="s">
        <v>6796</v>
      </c>
      <c r="B3623" s="1">
        <v>42635</v>
      </c>
      <c r="C3623" s="1">
        <v>42642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</v>
      </c>
      <c r="R3623">
        <v>8</v>
      </c>
      <c r="S3623">
        <v>0.2</v>
      </c>
      <c r="T3623">
        <v>5.6</v>
      </c>
    </row>
    <row r="3624" spans="1:20" x14ac:dyDescent="0.25">
      <c r="A3624" t="s">
        <v>6799</v>
      </c>
      <c r="B3624" s="1">
        <v>41896</v>
      </c>
      <c r="C3624" s="1">
        <v>41901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52.7</v>
      </c>
    </row>
    <row r="3625" spans="1:20" x14ac:dyDescent="0.25">
      <c r="A3625" t="s">
        <v>6799</v>
      </c>
      <c r="B3625" s="1">
        <v>41896</v>
      </c>
      <c r="C3625" s="1">
        <v>41901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7.2</v>
      </c>
      <c r="R3625">
        <v>2</v>
      </c>
      <c r="S3625">
        <v>0</v>
      </c>
      <c r="T3625">
        <v>3.4</v>
      </c>
    </row>
    <row r="3626" spans="1:20" x14ac:dyDescent="0.25">
      <c r="A3626" t="s">
        <v>6800</v>
      </c>
      <c r="B3626" s="1">
        <v>42874</v>
      </c>
      <c r="C3626" s="1">
        <v>42876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</v>
      </c>
      <c r="R3626">
        <v>12</v>
      </c>
      <c r="S3626">
        <v>0.2</v>
      </c>
      <c r="T3626">
        <v>42.6</v>
      </c>
    </row>
    <row r="3627" spans="1:20" x14ac:dyDescent="0.25">
      <c r="A3627" t="s">
        <v>6800</v>
      </c>
      <c r="B3627" s="1">
        <v>42874</v>
      </c>
      <c r="C3627" s="1">
        <v>42876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</v>
      </c>
      <c r="R3627">
        <v>2</v>
      </c>
      <c r="S3627">
        <v>0</v>
      </c>
      <c r="T3627">
        <v>1</v>
      </c>
    </row>
    <row r="3628" spans="1:20" x14ac:dyDescent="0.25">
      <c r="A3628" t="s">
        <v>6800</v>
      </c>
      <c r="B3628" s="1">
        <v>42874</v>
      </c>
      <c r="C3628" s="1">
        <v>42876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5.6</v>
      </c>
      <c r="R3628">
        <v>1</v>
      </c>
      <c r="S3628">
        <v>0</v>
      </c>
      <c r="T3628">
        <v>1.4</v>
      </c>
    </row>
    <row r="3629" spans="1:20" x14ac:dyDescent="0.25">
      <c r="A3629" t="s">
        <v>6800</v>
      </c>
      <c r="B3629" s="1">
        <v>42874</v>
      </c>
      <c r="C3629" s="1">
        <v>42876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36.299999999999997</v>
      </c>
      <c r="R3629">
        <v>1</v>
      </c>
      <c r="S3629">
        <v>0</v>
      </c>
      <c r="T3629">
        <v>10.9</v>
      </c>
    </row>
    <row r="3630" spans="1:20" x14ac:dyDescent="0.25">
      <c r="A3630" t="s">
        <v>6801</v>
      </c>
      <c r="B3630" s="1">
        <v>41860</v>
      </c>
      <c r="C3630" s="1">
        <v>41864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 s="2">
        <v>2060.6999999999998</v>
      </c>
      <c r="R3630">
        <v>7</v>
      </c>
      <c r="S3630">
        <v>0.2</v>
      </c>
      <c r="T3630">
        <v>644</v>
      </c>
    </row>
    <row r="3631" spans="1:20" x14ac:dyDescent="0.25">
      <c r="A3631" t="s">
        <v>6802</v>
      </c>
      <c r="B3631" s="1">
        <v>43065</v>
      </c>
      <c r="C3631" s="1">
        <v>43069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52.3</v>
      </c>
      <c r="R3631">
        <v>3</v>
      </c>
      <c r="S3631">
        <v>0.2</v>
      </c>
      <c r="T3631">
        <v>9.8000000000000007</v>
      </c>
    </row>
    <row r="3632" spans="1:20" x14ac:dyDescent="0.25">
      <c r="A3632" t="s">
        <v>6802</v>
      </c>
      <c r="B3632" s="1">
        <v>43065</v>
      </c>
      <c r="C3632" s="1">
        <v>43069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</v>
      </c>
      <c r="R3632">
        <v>7</v>
      </c>
      <c r="S3632">
        <v>0.2</v>
      </c>
      <c r="T3632">
        <v>24</v>
      </c>
    </row>
    <row r="3633" spans="1:20" x14ac:dyDescent="0.25">
      <c r="A3633" t="s">
        <v>6803</v>
      </c>
      <c r="B3633" s="1">
        <v>42858</v>
      </c>
      <c r="C3633" s="1">
        <v>42863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</v>
      </c>
      <c r="R3633">
        <v>2</v>
      </c>
      <c r="S3633">
        <v>0</v>
      </c>
      <c r="T3633">
        <v>19.5</v>
      </c>
    </row>
    <row r="3634" spans="1:20" x14ac:dyDescent="0.25">
      <c r="A3634" t="s">
        <v>6803</v>
      </c>
      <c r="B3634" s="1">
        <v>42858</v>
      </c>
      <c r="C3634" s="1">
        <v>42863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</v>
      </c>
      <c r="R3634">
        <v>8</v>
      </c>
      <c r="S3634">
        <v>0</v>
      </c>
      <c r="T3634">
        <v>45.8</v>
      </c>
    </row>
    <row r="3635" spans="1:20" x14ac:dyDescent="0.25">
      <c r="A3635" t="s">
        <v>6806</v>
      </c>
      <c r="B3635" s="1">
        <v>42684</v>
      </c>
      <c r="C3635" s="1">
        <v>42688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9.1999999999999993</v>
      </c>
      <c r="R3635">
        <v>4</v>
      </c>
      <c r="S3635">
        <v>0.2</v>
      </c>
      <c r="T3635">
        <v>3.3</v>
      </c>
    </row>
    <row r="3636" spans="1:20" x14ac:dyDescent="0.25">
      <c r="A3636" t="s">
        <v>6806</v>
      </c>
      <c r="B3636" s="1">
        <v>42684</v>
      </c>
      <c r="C3636" s="1">
        <v>42688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42</v>
      </c>
      <c r="R3636">
        <v>7</v>
      </c>
      <c r="S3636">
        <v>0.4</v>
      </c>
      <c r="T3636">
        <v>-9.8000000000000007</v>
      </c>
    </row>
    <row r="3637" spans="1:20" x14ac:dyDescent="0.25">
      <c r="A3637" t="s">
        <v>6806</v>
      </c>
      <c r="B3637" s="1">
        <v>42684</v>
      </c>
      <c r="C3637" s="1">
        <v>42688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89.6</v>
      </c>
      <c r="R3637">
        <v>2</v>
      </c>
      <c r="S3637">
        <v>0.2</v>
      </c>
      <c r="T3637">
        <v>32.5</v>
      </c>
    </row>
    <row r="3638" spans="1:20" x14ac:dyDescent="0.25">
      <c r="A3638" t="s">
        <v>6806</v>
      </c>
      <c r="B3638" s="1">
        <v>42684</v>
      </c>
      <c r="C3638" s="1">
        <v>42688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22.3</v>
      </c>
      <c r="R3638">
        <v>3</v>
      </c>
      <c r="S3638">
        <v>0.2</v>
      </c>
      <c r="T3638">
        <v>7.5</v>
      </c>
    </row>
    <row r="3639" spans="1:20" x14ac:dyDescent="0.25">
      <c r="A3639" t="s">
        <v>6806</v>
      </c>
      <c r="B3639" s="1">
        <v>42684</v>
      </c>
      <c r="C3639" s="1">
        <v>42688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334.9</v>
      </c>
      <c r="R3639">
        <v>4</v>
      </c>
      <c r="S3639">
        <v>0.2</v>
      </c>
      <c r="T3639">
        <v>29.3</v>
      </c>
    </row>
    <row r="3640" spans="1:20" x14ac:dyDescent="0.25">
      <c r="A3640" t="s">
        <v>6806</v>
      </c>
      <c r="B3640" s="1">
        <v>42684</v>
      </c>
      <c r="C3640" s="1">
        <v>42688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148.30000000000001</v>
      </c>
      <c r="R3640">
        <v>7</v>
      </c>
      <c r="S3640">
        <v>0.2</v>
      </c>
      <c r="T3640">
        <v>29.7</v>
      </c>
    </row>
    <row r="3641" spans="1:20" x14ac:dyDescent="0.25">
      <c r="A3641" t="s">
        <v>6806</v>
      </c>
      <c r="B3641" s="1">
        <v>42684</v>
      </c>
      <c r="C3641" s="1">
        <v>42688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4.5999999999999996</v>
      </c>
      <c r="R3641">
        <v>1</v>
      </c>
      <c r="S3641">
        <v>0.2</v>
      </c>
      <c r="T3641">
        <v>1.7</v>
      </c>
    </row>
    <row r="3642" spans="1:20" x14ac:dyDescent="0.25">
      <c r="A3642" t="s">
        <v>6806</v>
      </c>
      <c r="B3642" s="1">
        <v>42684</v>
      </c>
      <c r="C3642" s="1">
        <v>42688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</v>
      </c>
      <c r="R3642">
        <v>7</v>
      </c>
      <c r="S3642">
        <v>0.2</v>
      </c>
      <c r="T3642">
        <v>-29.1</v>
      </c>
    </row>
    <row r="3643" spans="1:20" x14ac:dyDescent="0.25">
      <c r="A3643" t="s">
        <v>6806</v>
      </c>
      <c r="B3643" s="1">
        <v>42684</v>
      </c>
      <c r="C3643" s="1">
        <v>42688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69.900000000000006</v>
      </c>
      <c r="R3643">
        <v>7</v>
      </c>
      <c r="S3643">
        <v>0.7</v>
      </c>
      <c r="T3643">
        <v>-46.6</v>
      </c>
    </row>
    <row r="3644" spans="1:20" x14ac:dyDescent="0.25">
      <c r="A3644" t="s">
        <v>6810</v>
      </c>
      <c r="B3644" s="1">
        <v>41993</v>
      </c>
      <c r="C3644" s="1">
        <v>41996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488</v>
      </c>
      <c r="R3644">
        <v>2</v>
      </c>
      <c r="S3644">
        <v>0.2</v>
      </c>
      <c r="T3644">
        <v>152.5</v>
      </c>
    </row>
    <row r="3645" spans="1:20" x14ac:dyDescent="0.25">
      <c r="A3645" t="s">
        <v>6810</v>
      </c>
      <c r="B3645" s="1">
        <v>41993</v>
      </c>
      <c r="C3645" s="1">
        <v>41996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12.3</v>
      </c>
    </row>
    <row r="3646" spans="1:20" x14ac:dyDescent="0.25">
      <c r="A3646" t="s">
        <v>6810</v>
      </c>
      <c r="B3646" s="1">
        <v>41993</v>
      </c>
      <c r="C3646" s="1">
        <v>41996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4.0999999999999996</v>
      </c>
      <c r="R3646">
        <v>1</v>
      </c>
      <c r="S3646">
        <v>0</v>
      </c>
      <c r="T3646">
        <v>1.2</v>
      </c>
    </row>
    <row r="3647" spans="1:20" x14ac:dyDescent="0.25">
      <c r="A3647" t="s">
        <v>6810</v>
      </c>
      <c r="B3647" s="1">
        <v>41993</v>
      </c>
      <c r="C3647" s="1">
        <v>41996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</v>
      </c>
      <c r="R3647">
        <v>5</v>
      </c>
      <c r="S3647">
        <v>0.2</v>
      </c>
      <c r="T3647">
        <v>50.4</v>
      </c>
    </row>
    <row r="3648" spans="1:20" x14ac:dyDescent="0.25">
      <c r="A3648" t="s">
        <v>6817</v>
      </c>
      <c r="B3648" s="1">
        <v>41845</v>
      </c>
      <c r="C3648" s="1">
        <v>41847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6.5</v>
      </c>
      <c r="R3648">
        <v>1</v>
      </c>
      <c r="S3648">
        <v>0</v>
      </c>
      <c r="T3648">
        <v>3.2</v>
      </c>
    </row>
    <row r="3649" spans="1:20" x14ac:dyDescent="0.25">
      <c r="A3649" t="s">
        <v>6817</v>
      </c>
      <c r="B3649" s="1">
        <v>41845</v>
      </c>
      <c r="C3649" s="1">
        <v>41847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</v>
      </c>
      <c r="R3649">
        <v>4</v>
      </c>
      <c r="S3649">
        <v>0</v>
      </c>
      <c r="T3649">
        <v>4.5</v>
      </c>
    </row>
    <row r="3650" spans="1:20" x14ac:dyDescent="0.25">
      <c r="A3650" t="s">
        <v>6821</v>
      </c>
      <c r="B3650" s="1">
        <v>42330</v>
      </c>
      <c r="C3650" s="1">
        <v>42335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3</v>
      </c>
      <c r="R3650">
        <v>2</v>
      </c>
      <c r="S3650">
        <v>0.7</v>
      </c>
      <c r="T3650">
        <v>-2.1</v>
      </c>
    </row>
    <row r="3651" spans="1:20" x14ac:dyDescent="0.25">
      <c r="A3651" t="s">
        <v>6821</v>
      </c>
      <c r="B3651" s="1">
        <v>42330</v>
      </c>
      <c r="C3651" s="1">
        <v>42335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</v>
      </c>
      <c r="R3651">
        <v>6</v>
      </c>
      <c r="S3651">
        <v>0.2</v>
      </c>
      <c r="T3651">
        <v>18.600000000000001</v>
      </c>
    </row>
    <row r="3652" spans="1:20" x14ac:dyDescent="0.25">
      <c r="A3652" t="s">
        <v>6822</v>
      </c>
      <c r="B3652" s="1">
        <v>43078</v>
      </c>
      <c r="C3652" s="1">
        <v>43080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104.9</v>
      </c>
      <c r="R3652">
        <v>6</v>
      </c>
      <c r="S3652">
        <v>0</v>
      </c>
      <c r="T3652">
        <v>42</v>
      </c>
    </row>
    <row r="3653" spans="1:20" x14ac:dyDescent="0.25">
      <c r="A3653" t="s">
        <v>6822</v>
      </c>
      <c r="B3653" s="1">
        <v>43078</v>
      </c>
      <c r="C3653" s="1">
        <v>43080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12.5</v>
      </c>
    </row>
    <row r="3654" spans="1:20" x14ac:dyDescent="0.25">
      <c r="A3654" t="s">
        <v>6822</v>
      </c>
      <c r="B3654" s="1">
        <v>43078</v>
      </c>
      <c r="C3654" s="1">
        <v>43080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33.700000000000003</v>
      </c>
      <c r="R3654">
        <v>4</v>
      </c>
      <c r="S3654">
        <v>0</v>
      </c>
      <c r="T3654">
        <v>15.5</v>
      </c>
    </row>
    <row r="3655" spans="1:20" x14ac:dyDescent="0.25">
      <c r="A3655" t="s">
        <v>6822</v>
      </c>
      <c r="B3655" s="1">
        <v>43078</v>
      </c>
      <c r="C3655" s="1">
        <v>43080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</v>
      </c>
      <c r="R3655">
        <v>3</v>
      </c>
      <c r="S3655">
        <v>0</v>
      </c>
      <c r="T3655">
        <v>7</v>
      </c>
    </row>
    <row r="3656" spans="1:20" x14ac:dyDescent="0.25">
      <c r="A3656" t="s">
        <v>6825</v>
      </c>
      <c r="B3656" s="1">
        <v>42978</v>
      </c>
      <c r="C3656" s="1">
        <v>42983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638.70000000000005</v>
      </c>
      <c r="R3656">
        <v>9</v>
      </c>
      <c r="S3656">
        <v>0</v>
      </c>
      <c r="T3656">
        <v>166.1</v>
      </c>
    </row>
    <row r="3657" spans="1:20" x14ac:dyDescent="0.25">
      <c r="A3657" t="s">
        <v>6826</v>
      </c>
      <c r="B3657" s="1">
        <v>42849</v>
      </c>
      <c r="C3657" s="1">
        <v>42855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113.6</v>
      </c>
      <c r="R3657">
        <v>2</v>
      </c>
      <c r="S3657">
        <v>0.2</v>
      </c>
      <c r="T3657">
        <v>-21.3</v>
      </c>
    </row>
    <row r="3658" spans="1:20" x14ac:dyDescent="0.25">
      <c r="A3658" t="s">
        <v>6827</v>
      </c>
      <c r="B3658" s="1">
        <v>42986</v>
      </c>
      <c r="C3658" s="1">
        <v>42992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9.1</v>
      </c>
      <c r="R3658">
        <v>1</v>
      </c>
      <c r="S3658">
        <v>0.2</v>
      </c>
      <c r="T3658">
        <v>1.7</v>
      </c>
    </row>
    <row r="3659" spans="1:20" x14ac:dyDescent="0.25">
      <c r="A3659" t="s">
        <v>6830</v>
      </c>
      <c r="B3659" s="1">
        <v>42075</v>
      </c>
      <c r="C3659" s="1">
        <v>42080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8.6999999999999993</v>
      </c>
      <c r="R3659">
        <v>3</v>
      </c>
      <c r="S3659">
        <v>0.2</v>
      </c>
      <c r="T3659">
        <v>2.9</v>
      </c>
    </row>
    <row r="3660" spans="1:20" x14ac:dyDescent="0.25">
      <c r="A3660" t="s">
        <v>6830</v>
      </c>
      <c r="B3660" s="1">
        <v>42075</v>
      </c>
      <c r="C3660" s="1">
        <v>42080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30.9</v>
      </c>
      <c r="R3660">
        <v>4</v>
      </c>
      <c r="S3660">
        <v>0.2</v>
      </c>
      <c r="T3660">
        <v>3.9</v>
      </c>
    </row>
    <row r="3661" spans="1:20" x14ac:dyDescent="0.25">
      <c r="A3661" t="s">
        <v>6830</v>
      </c>
      <c r="B3661" s="1">
        <v>42075</v>
      </c>
      <c r="C3661" s="1">
        <v>42080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</v>
      </c>
      <c r="R3661">
        <v>3</v>
      </c>
      <c r="S3661">
        <v>0.2</v>
      </c>
      <c r="T3661">
        <v>1.4</v>
      </c>
    </row>
    <row r="3662" spans="1:20" x14ac:dyDescent="0.25">
      <c r="A3662" t="s">
        <v>6834</v>
      </c>
      <c r="B3662" s="1">
        <v>42569</v>
      </c>
      <c r="C3662" s="1">
        <v>42574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</v>
      </c>
    </row>
    <row r="3663" spans="1:20" x14ac:dyDescent="0.25">
      <c r="A3663" t="s">
        <v>6837</v>
      </c>
      <c r="B3663" s="1">
        <v>42534</v>
      </c>
      <c r="C3663" s="1">
        <v>42536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378</v>
      </c>
      <c r="R3663">
        <v>3</v>
      </c>
      <c r="S3663">
        <v>0</v>
      </c>
      <c r="T3663">
        <v>94.5</v>
      </c>
    </row>
    <row r="3664" spans="1:20" x14ac:dyDescent="0.25">
      <c r="A3664" t="s">
        <v>6838</v>
      </c>
      <c r="B3664" s="1">
        <v>42919</v>
      </c>
      <c r="C3664" s="1">
        <v>42925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</v>
      </c>
    </row>
    <row r="3665" spans="1:20" x14ac:dyDescent="0.25">
      <c r="A3665" t="s">
        <v>6838</v>
      </c>
      <c r="B3665" s="1">
        <v>42919</v>
      </c>
      <c r="C3665" s="1">
        <v>42925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24.6</v>
      </c>
      <c r="R3665">
        <v>2</v>
      </c>
      <c r="S3665">
        <v>0</v>
      </c>
      <c r="T3665">
        <v>11.5</v>
      </c>
    </row>
    <row r="3666" spans="1:20" x14ac:dyDescent="0.25">
      <c r="A3666" t="s">
        <v>6839</v>
      </c>
      <c r="B3666" s="1">
        <v>41981</v>
      </c>
      <c r="C3666" s="1">
        <v>41986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27.9</v>
      </c>
      <c r="R3666">
        <v>7</v>
      </c>
      <c r="S3666">
        <v>0.2</v>
      </c>
      <c r="T3666">
        <v>9.1</v>
      </c>
    </row>
    <row r="3667" spans="1:20" x14ac:dyDescent="0.25">
      <c r="A3667" t="s">
        <v>6839</v>
      </c>
      <c r="B3667" s="1">
        <v>41981</v>
      </c>
      <c r="C3667" s="1">
        <v>41986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6.5</v>
      </c>
      <c r="R3667">
        <v>4</v>
      </c>
      <c r="S3667">
        <v>0.7</v>
      </c>
      <c r="T3667">
        <v>-4.5</v>
      </c>
    </row>
    <row r="3668" spans="1:20" x14ac:dyDescent="0.25">
      <c r="A3668" t="s">
        <v>6839</v>
      </c>
      <c r="B3668" s="1">
        <v>41981</v>
      </c>
      <c r="C3668" s="1">
        <v>41986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52.7</v>
      </c>
      <c r="R3668">
        <v>3</v>
      </c>
      <c r="S3668">
        <v>0.2</v>
      </c>
      <c r="T3668">
        <v>19.8</v>
      </c>
    </row>
    <row r="3669" spans="1:20" x14ac:dyDescent="0.25">
      <c r="A3669" t="s">
        <v>6839</v>
      </c>
      <c r="B3669" s="1">
        <v>41981</v>
      </c>
      <c r="C3669" s="1">
        <v>41986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13.9</v>
      </c>
      <c r="R3669">
        <v>5</v>
      </c>
      <c r="S3669">
        <v>0.2</v>
      </c>
      <c r="T3669">
        <v>-2.6</v>
      </c>
    </row>
    <row r="3670" spans="1:20" x14ac:dyDescent="0.25">
      <c r="A3670" t="s">
        <v>6839</v>
      </c>
      <c r="B3670" s="1">
        <v>41981</v>
      </c>
      <c r="C3670" s="1">
        <v>41986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</v>
      </c>
      <c r="R3670">
        <v>10</v>
      </c>
      <c r="S3670">
        <v>0.2</v>
      </c>
      <c r="T3670">
        <v>-18.2</v>
      </c>
    </row>
    <row r="3671" spans="1:20" x14ac:dyDescent="0.25">
      <c r="A3671" t="s">
        <v>6839</v>
      </c>
      <c r="B3671" s="1">
        <v>41981</v>
      </c>
      <c r="C3671" s="1">
        <v>41986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</v>
      </c>
      <c r="R3671">
        <v>5</v>
      </c>
      <c r="S3671">
        <v>0.2</v>
      </c>
      <c r="T3671">
        <v>3.7</v>
      </c>
    </row>
    <row r="3672" spans="1:20" x14ac:dyDescent="0.25">
      <c r="A3672" t="s">
        <v>6839</v>
      </c>
      <c r="B3672" s="1">
        <v>41981</v>
      </c>
      <c r="C3672" s="1">
        <v>41986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10.4</v>
      </c>
      <c r="R3672">
        <v>2</v>
      </c>
      <c r="S3672">
        <v>0.2</v>
      </c>
      <c r="T3672">
        <v>3.6</v>
      </c>
    </row>
    <row r="3673" spans="1:20" x14ac:dyDescent="0.25">
      <c r="A3673" t="s">
        <v>6839</v>
      </c>
      <c r="B3673" s="1">
        <v>41981</v>
      </c>
      <c r="C3673" s="1">
        <v>41986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39.1</v>
      </c>
      <c r="R3673">
        <v>3</v>
      </c>
      <c r="S3673">
        <v>0.2</v>
      </c>
      <c r="T3673">
        <v>2.9</v>
      </c>
    </row>
    <row r="3674" spans="1:20" x14ac:dyDescent="0.25">
      <c r="A3674" t="s">
        <v>6846</v>
      </c>
      <c r="B3674" s="1">
        <v>42468</v>
      </c>
      <c r="C3674" s="1">
        <v>42474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8.9</v>
      </c>
      <c r="R3674">
        <v>1</v>
      </c>
      <c r="S3674">
        <v>0.2</v>
      </c>
      <c r="T3674">
        <v>3.2</v>
      </c>
    </row>
    <row r="3675" spans="1:20" x14ac:dyDescent="0.25">
      <c r="A3675" t="s">
        <v>6846</v>
      </c>
      <c r="B3675" s="1">
        <v>42468</v>
      </c>
      <c r="C3675" s="1">
        <v>42474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</v>
      </c>
      <c r="R3675">
        <v>6</v>
      </c>
      <c r="S3675">
        <v>0.7</v>
      </c>
      <c r="T3675">
        <v>-100.9</v>
      </c>
    </row>
    <row r="3676" spans="1:20" x14ac:dyDescent="0.25">
      <c r="A3676" t="s">
        <v>6847</v>
      </c>
      <c r="B3676" s="1">
        <v>43045</v>
      </c>
      <c r="C3676" s="1">
        <v>43050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127.4</v>
      </c>
      <c r="R3676">
        <v>2</v>
      </c>
      <c r="S3676">
        <v>0.3</v>
      </c>
      <c r="T3676">
        <v>-30.9</v>
      </c>
    </row>
    <row r="3677" spans="1:20" x14ac:dyDescent="0.25">
      <c r="A3677" t="s">
        <v>6847</v>
      </c>
      <c r="B3677" s="1">
        <v>43045</v>
      </c>
      <c r="C3677" s="1">
        <v>43050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48</v>
      </c>
      <c r="R3677">
        <v>3</v>
      </c>
      <c r="S3677">
        <v>0.2</v>
      </c>
      <c r="T3677">
        <v>16.2</v>
      </c>
    </row>
    <row r="3678" spans="1:20" x14ac:dyDescent="0.25">
      <c r="A3678" t="s">
        <v>6848</v>
      </c>
      <c r="B3678" s="1">
        <v>42343</v>
      </c>
      <c r="C3678" s="1">
        <v>42347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44.5</v>
      </c>
      <c r="R3678">
        <v>2</v>
      </c>
      <c r="S3678">
        <v>0</v>
      </c>
      <c r="T3678">
        <v>14.7</v>
      </c>
    </row>
    <row r="3679" spans="1:20" x14ac:dyDescent="0.25">
      <c r="A3679" t="s">
        <v>6849</v>
      </c>
      <c r="B3679" s="1">
        <v>42194</v>
      </c>
      <c r="C3679" s="1">
        <v>42199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5.0999999999999996</v>
      </c>
    </row>
    <row r="3680" spans="1:20" x14ac:dyDescent="0.25">
      <c r="A3680" t="s">
        <v>6849</v>
      </c>
      <c r="B3680" s="1">
        <v>42194</v>
      </c>
      <c r="C3680" s="1">
        <v>42199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465</v>
      </c>
      <c r="R3680">
        <v>3</v>
      </c>
      <c r="S3680">
        <v>0</v>
      </c>
      <c r="T3680">
        <v>209.2</v>
      </c>
    </row>
    <row r="3681" spans="1:20" x14ac:dyDescent="0.25">
      <c r="A3681" t="s">
        <v>6849</v>
      </c>
      <c r="B3681" s="1">
        <v>42194</v>
      </c>
      <c r="C3681" s="1">
        <v>42199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182</v>
      </c>
      <c r="R3681">
        <v>2</v>
      </c>
      <c r="S3681">
        <v>0</v>
      </c>
      <c r="T3681">
        <v>20</v>
      </c>
    </row>
    <row r="3682" spans="1:20" x14ac:dyDescent="0.25">
      <c r="A3682" t="s">
        <v>6849</v>
      </c>
      <c r="B3682" s="1">
        <v>42194</v>
      </c>
      <c r="C3682" s="1">
        <v>42199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12.4</v>
      </c>
      <c r="R3682">
        <v>3</v>
      </c>
      <c r="S3682">
        <v>0</v>
      </c>
      <c r="T3682">
        <v>5.7</v>
      </c>
    </row>
    <row r="3683" spans="1:20" x14ac:dyDescent="0.25">
      <c r="A3683" t="s">
        <v>6849</v>
      </c>
      <c r="B3683" s="1">
        <v>42194</v>
      </c>
      <c r="C3683" s="1">
        <v>42199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84.1</v>
      </c>
      <c r="R3683">
        <v>3</v>
      </c>
      <c r="S3683">
        <v>0</v>
      </c>
      <c r="T3683">
        <v>42</v>
      </c>
    </row>
    <row r="3684" spans="1:20" x14ac:dyDescent="0.25">
      <c r="A3684" t="s">
        <v>6849</v>
      </c>
      <c r="B3684" s="1">
        <v>42194</v>
      </c>
      <c r="C3684" s="1">
        <v>42199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79.400000000000006</v>
      </c>
      <c r="R3684">
        <v>4</v>
      </c>
      <c r="S3684">
        <v>0</v>
      </c>
      <c r="T3684">
        <v>32.5</v>
      </c>
    </row>
    <row r="3685" spans="1:20" x14ac:dyDescent="0.25">
      <c r="A3685" t="s">
        <v>6849</v>
      </c>
      <c r="B3685" s="1">
        <v>42194</v>
      </c>
      <c r="C3685" s="1">
        <v>42199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153.4</v>
      </c>
      <c r="R3685">
        <v>9</v>
      </c>
      <c r="S3685">
        <v>0</v>
      </c>
      <c r="T3685">
        <v>70.5</v>
      </c>
    </row>
    <row r="3686" spans="1:20" x14ac:dyDescent="0.25">
      <c r="A3686" t="s">
        <v>6849</v>
      </c>
      <c r="B3686" s="1">
        <v>42194</v>
      </c>
      <c r="C3686" s="1">
        <v>42199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43.7</v>
      </c>
      <c r="R3686">
        <v>6</v>
      </c>
      <c r="S3686">
        <v>0</v>
      </c>
      <c r="T3686">
        <v>21.4</v>
      </c>
    </row>
    <row r="3687" spans="1:20" x14ac:dyDescent="0.25">
      <c r="A3687" t="s">
        <v>6849</v>
      </c>
      <c r="B3687" s="1">
        <v>42194</v>
      </c>
      <c r="C3687" s="1">
        <v>42199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</v>
      </c>
      <c r="R3687">
        <v>7</v>
      </c>
      <c r="S3687">
        <v>0</v>
      </c>
      <c r="T3687">
        <v>28.5</v>
      </c>
    </row>
    <row r="3688" spans="1:20" x14ac:dyDescent="0.25">
      <c r="A3688" t="s">
        <v>6854</v>
      </c>
      <c r="B3688" s="1">
        <v>42717</v>
      </c>
      <c r="C3688" s="1">
        <v>42723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9.8000000000000007</v>
      </c>
      <c r="R3688">
        <v>3</v>
      </c>
      <c r="S3688">
        <v>0</v>
      </c>
      <c r="T3688">
        <v>3.2</v>
      </c>
    </row>
    <row r="3689" spans="1:20" x14ac:dyDescent="0.25">
      <c r="A3689" t="s">
        <v>6855</v>
      </c>
      <c r="B3689" s="1">
        <v>42510</v>
      </c>
      <c r="C3689" s="1">
        <v>42514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2.7</v>
      </c>
      <c r="R3689">
        <v>2</v>
      </c>
      <c r="S3689">
        <v>0.7</v>
      </c>
      <c r="T3689">
        <v>-2.2000000000000002</v>
      </c>
    </row>
    <row r="3690" spans="1:20" x14ac:dyDescent="0.25">
      <c r="A3690" t="s">
        <v>6857</v>
      </c>
      <c r="B3690" s="1">
        <v>42888</v>
      </c>
      <c r="C3690" s="1">
        <v>42891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</v>
      </c>
      <c r="R3690">
        <v>6</v>
      </c>
      <c r="S3690">
        <v>0.2</v>
      </c>
      <c r="T3690">
        <v>7.9</v>
      </c>
    </row>
    <row r="3691" spans="1:20" x14ac:dyDescent="0.25">
      <c r="A3691" t="s">
        <v>6857</v>
      </c>
      <c r="B3691" s="1">
        <v>42888</v>
      </c>
      <c r="C3691" s="1">
        <v>42891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</v>
      </c>
      <c r="R3691">
        <v>5</v>
      </c>
      <c r="S3691">
        <v>0.2</v>
      </c>
      <c r="T3691">
        <v>15.9</v>
      </c>
    </row>
    <row r="3692" spans="1:20" x14ac:dyDescent="0.25">
      <c r="A3692" t="s">
        <v>6858</v>
      </c>
      <c r="B3692" s="1">
        <v>42307</v>
      </c>
      <c r="C3692" s="1">
        <v>42310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60</v>
      </c>
      <c r="R3692">
        <v>2</v>
      </c>
      <c r="S3692">
        <v>0.7</v>
      </c>
      <c r="T3692">
        <v>-46</v>
      </c>
    </row>
    <row r="3693" spans="1:20" x14ac:dyDescent="0.25">
      <c r="A3693" t="s">
        <v>6858</v>
      </c>
      <c r="B3693" s="1">
        <v>42307</v>
      </c>
      <c r="C3693" s="1">
        <v>42310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440</v>
      </c>
      <c r="R3693">
        <v>1</v>
      </c>
      <c r="S3693">
        <v>0.2</v>
      </c>
      <c r="T3693">
        <v>165</v>
      </c>
    </row>
    <row r="3694" spans="1:20" x14ac:dyDescent="0.25">
      <c r="A3694" t="s">
        <v>6858</v>
      </c>
      <c r="B3694" s="1">
        <v>42307</v>
      </c>
      <c r="C3694" s="1">
        <v>42310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88</v>
      </c>
      <c r="R3694">
        <v>5</v>
      </c>
      <c r="S3694">
        <v>0.2</v>
      </c>
      <c r="T3694">
        <v>30.8</v>
      </c>
    </row>
    <row r="3695" spans="1:20" x14ac:dyDescent="0.25">
      <c r="A3695" t="s">
        <v>6858</v>
      </c>
      <c r="B3695" s="1">
        <v>42307</v>
      </c>
      <c r="C3695" s="1">
        <v>42310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15.5</v>
      </c>
      <c r="R3695">
        <v>4</v>
      </c>
      <c r="S3695">
        <v>0.2</v>
      </c>
      <c r="T3695">
        <v>3.7</v>
      </c>
    </row>
    <row r="3696" spans="1:20" x14ac:dyDescent="0.25">
      <c r="A3696" t="s">
        <v>6863</v>
      </c>
      <c r="B3696" s="1">
        <v>42658</v>
      </c>
      <c r="C3696" s="1">
        <v>42663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233</v>
      </c>
      <c r="R3696">
        <v>7</v>
      </c>
      <c r="S3696">
        <v>0</v>
      </c>
      <c r="T3696">
        <v>116.5</v>
      </c>
    </row>
    <row r="3697" spans="1:20" x14ac:dyDescent="0.25">
      <c r="A3697" t="s">
        <v>6863</v>
      </c>
      <c r="B3697" s="1">
        <v>42658</v>
      </c>
      <c r="C3697" s="1">
        <v>42663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</v>
      </c>
      <c r="R3697">
        <v>6</v>
      </c>
      <c r="S3697">
        <v>0</v>
      </c>
      <c r="T3697">
        <v>32.6</v>
      </c>
    </row>
    <row r="3698" spans="1:20" x14ac:dyDescent="0.25">
      <c r="A3698" t="s">
        <v>6863</v>
      </c>
      <c r="B3698" s="1">
        <v>42658</v>
      </c>
      <c r="C3698" s="1">
        <v>42663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43.3</v>
      </c>
      <c r="R3698">
        <v>3</v>
      </c>
      <c r="S3698">
        <v>0</v>
      </c>
      <c r="T3698">
        <v>14.3</v>
      </c>
    </row>
    <row r="3699" spans="1:20" x14ac:dyDescent="0.25">
      <c r="A3699" t="s">
        <v>6864</v>
      </c>
      <c r="B3699" s="1">
        <v>42327</v>
      </c>
      <c r="C3699" s="1">
        <v>42329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142</v>
      </c>
      <c r="R3699">
        <v>2</v>
      </c>
      <c r="S3699">
        <v>0</v>
      </c>
      <c r="T3699">
        <v>22.7</v>
      </c>
    </row>
    <row r="3700" spans="1:20" x14ac:dyDescent="0.25">
      <c r="A3700" t="s">
        <v>6865</v>
      </c>
      <c r="B3700" s="1">
        <v>41895</v>
      </c>
      <c r="C3700" s="1">
        <v>41899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6</v>
      </c>
    </row>
    <row r="3701" spans="1:20" x14ac:dyDescent="0.25">
      <c r="A3701" t="s">
        <v>6868</v>
      </c>
      <c r="B3701" s="1">
        <v>43052</v>
      </c>
      <c r="C3701" s="1">
        <v>43057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164</v>
      </c>
      <c r="R3701">
        <v>4</v>
      </c>
      <c r="S3701">
        <v>0</v>
      </c>
      <c r="T3701">
        <v>70.5</v>
      </c>
    </row>
    <row r="3702" spans="1:20" x14ac:dyDescent="0.25">
      <c r="A3702" t="s">
        <v>6869</v>
      </c>
      <c r="B3702" s="1">
        <v>43093</v>
      </c>
      <c r="C3702" s="1">
        <v>43098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</v>
      </c>
      <c r="R3702">
        <v>1</v>
      </c>
      <c r="S3702">
        <v>0</v>
      </c>
      <c r="T3702">
        <v>6.8</v>
      </c>
    </row>
    <row r="3703" spans="1:20" x14ac:dyDescent="0.25">
      <c r="A3703" t="s">
        <v>6870</v>
      </c>
      <c r="B3703" s="1">
        <v>42378</v>
      </c>
      <c r="C3703" s="1">
        <v>42382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15.2</v>
      </c>
      <c r="R3703">
        <v>2</v>
      </c>
      <c r="S3703">
        <v>0.2</v>
      </c>
      <c r="T3703">
        <v>3.8</v>
      </c>
    </row>
    <row r="3704" spans="1:20" x14ac:dyDescent="0.25">
      <c r="A3704" t="s">
        <v>6873</v>
      </c>
      <c r="B3704" s="1">
        <v>42168</v>
      </c>
      <c r="C3704" s="1">
        <v>42174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24.8</v>
      </c>
      <c r="R3704">
        <v>6</v>
      </c>
      <c r="S3704">
        <v>0</v>
      </c>
      <c r="T3704">
        <v>6.9</v>
      </c>
    </row>
    <row r="3705" spans="1:20" x14ac:dyDescent="0.25">
      <c r="A3705" t="s">
        <v>6873</v>
      </c>
      <c r="B3705" s="1">
        <v>42168</v>
      </c>
      <c r="C3705" s="1">
        <v>42174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19.100000000000001</v>
      </c>
      <c r="R3705">
        <v>3</v>
      </c>
      <c r="S3705">
        <v>0</v>
      </c>
      <c r="T3705">
        <v>8.8000000000000007</v>
      </c>
    </row>
    <row r="3706" spans="1:20" x14ac:dyDescent="0.25">
      <c r="A3706" t="s">
        <v>6873</v>
      </c>
      <c r="B3706" s="1">
        <v>42168</v>
      </c>
      <c r="C3706" s="1">
        <v>42174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900</v>
      </c>
      <c r="R3706">
        <v>3</v>
      </c>
      <c r="S3706">
        <v>0</v>
      </c>
      <c r="T3706">
        <v>315</v>
      </c>
    </row>
    <row r="3707" spans="1:20" x14ac:dyDescent="0.25">
      <c r="A3707" t="s">
        <v>6873</v>
      </c>
      <c r="B3707" s="1">
        <v>42168</v>
      </c>
      <c r="C3707" s="1">
        <v>42174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15.6</v>
      </c>
    </row>
    <row r="3708" spans="1:20" x14ac:dyDescent="0.25">
      <c r="A3708" t="s">
        <v>6874</v>
      </c>
      <c r="B3708" s="1">
        <v>42812</v>
      </c>
      <c r="C3708" s="1">
        <v>42816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</v>
      </c>
      <c r="R3708">
        <v>3</v>
      </c>
      <c r="S3708">
        <v>0.2</v>
      </c>
      <c r="T3708">
        <v>6.6</v>
      </c>
    </row>
    <row r="3709" spans="1:20" x14ac:dyDescent="0.25">
      <c r="A3709" t="s">
        <v>6875</v>
      </c>
      <c r="B3709" s="1">
        <v>41966</v>
      </c>
      <c r="C3709" s="1">
        <v>41970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6.4</v>
      </c>
      <c r="R3709">
        <v>2</v>
      </c>
      <c r="S3709">
        <v>0.6</v>
      </c>
      <c r="T3709">
        <v>-2.5</v>
      </c>
    </row>
    <row r="3710" spans="1:20" x14ac:dyDescent="0.25">
      <c r="A3710" t="s">
        <v>6875</v>
      </c>
      <c r="B3710" s="1">
        <v>41966</v>
      </c>
      <c r="C3710" s="1">
        <v>41970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34.200000000000003</v>
      </c>
      <c r="R3710">
        <v>3</v>
      </c>
      <c r="S3710">
        <v>0.8</v>
      </c>
      <c r="T3710">
        <v>-87.1</v>
      </c>
    </row>
    <row r="3711" spans="1:20" x14ac:dyDescent="0.25">
      <c r="A3711" t="s">
        <v>6875</v>
      </c>
      <c r="B3711" s="1">
        <v>41966</v>
      </c>
      <c r="C3711" s="1">
        <v>41970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</v>
      </c>
      <c r="R3711">
        <v>7</v>
      </c>
      <c r="S3711">
        <v>0.2</v>
      </c>
      <c r="T3711">
        <v>1.7</v>
      </c>
    </row>
    <row r="3712" spans="1:20" x14ac:dyDescent="0.25">
      <c r="A3712" t="s">
        <v>6876</v>
      </c>
      <c r="B3712" s="1">
        <v>43023</v>
      </c>
      <c r="C3712" s="1">
        <v>43025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</v>
      </c>
      <c r="R3712">
        <v>3</v>
      </c>
      <c r="S3712">
        <v>0.2</v>
      </c>
      <c r="T3712">
        <v>6.4</v>
      </c>
    </row>
    <row r="3713" spans="1:20" x14ac:dyDescent="0.25">
      <c r="A3713" t="s">
        <v>6876</v>
      </c>
      <c r="B3713" s="1">
        <v>43023</v>
      </c>
      <c r="C3713" s="1">
        <v>43025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205</v>
      </c>
      <c r="R3713">
        <v>5</v>
      </c>
      <c r="S3713">
        <v>0</v>
      </c>
      <c r="T3713">
        <v>100.4</v>
      </c>
    </row>
    <row r="3714" spans="1:20" x14ac:dyDescent="0.25">
      <c r="A3714" t="s">
        <v>6877</v>
      </c>
      <c r="B3714" s="1">
        <v>42846</v>
      </c>
      <c r="C3714" s="1">
        <v>42849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</v>
      </c>
      <c r="R3714">
        <v>1</v>
      </c>
      <c r="S3714">
        <v>0</v>
      </c>
      <c r="T3714">
        <v>3.5</v>
      </c>
    </row>
    <row r="3715" spans="1:20" x14ac:dyDescent="0.25">
      <c r="A3715" t="s">
        <v>6877</v>
      </c>
      <c r="B3715" s="1">
        <v>42846</v>
      </c>
      <c r="C3715" s="1">
        <v>42849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</v>
      </c>
    </row>
    <row r="3716" spans="1:20" x14ac:dyDescent="0.25">
      <c r="A3716" t="s">
        <v>6880</v>
      </c>
      <c r="B3716" s="1">
        <v>41981</v>
      </c>
      <c r="C3716" s="1">
        <v>41983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45.7</v>
      </c>
      <c r="R3716">
        <v>2</v>
      </c>
      <c r="S3716">
        <v>0</v>
      </c>
      <c r="T3716">
        <v>21</v>
      </c>
    </row>
    <row r="3717" spans="1:20" x14ac:dyDescent="0.25">
      <c r="A3717" t="s">
        <v>6880</v>
      </c>
      <c r="B3717" s="1">
        <v>41981</v>
      </c>
      <c r="C3717" s="1">
        <v>41983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</v>
      </c>
      <c r="R3717">
        <v>5</v>
      </c>
      <c r="S3717">
        <v>0.2</v>
      </c>
      <c r="T3717">
        <v>45.3</v>
      </c>
    </row>
    <row r="3718" spans="1:20" x14ac:dyDescent="0.25">
      <c r="A3718" t="s">
        <v>6881</v>
      </c>
      <c r="B3718" s="1">
        <v>42884</v>
      </c>
      <c r="C3718" s="1">
        <v>42888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23.6</v>
      </c>
      <c r="R3718">
        <v>5</v>
      </c>
      <c r="S3718">
        <v>0</v>
      </c>
      <c r="T3718">
        <v>1.2</v>
      </c>
    </row>
    <row r="3719" spans="1:20" x14ac:dyDescent="0.25">
      <c r="A3719" t="s">
        <v>6882</v>
      </c>
      <c r="B3719" s="1">
        <v>42632</v>
      </c>
      <c r="C3719" s="1">
        <v>42636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</v>
      </c>
      <c r="R3719">
        <v>2</v>
      </c>
      <c r="S3719">
        <v>0</v>
      </c>
      <c r="T3719">
        <v>0.2</v>
      </c>
    </row>
    <row r="3720" spans="1:20" x14ac:dyDescent="0.25">
      <c r="A3720" t="s">
        <v>6882</v>
      </c>
      <c r="B3720" s="1">
        <v>42632</v>
      </c>
      <c r="C3720" s="1">
        <v>42636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250</v>
      </c>
      <c r="R3720">
        <v>5</v>
      </c>
      <c r="S3720">
        <v>0</v>
      </c>
      <c r="T3720">
        <v>107.5</v>
      </c>
    </row>
    <row r="3721" spans="1:20" x14ac:dyDescent="0.25">
      <c r="A3721" t="s">
        <v>6885</v>
      </c>
      <c r="B3721" s="1">
        <v>42630</v>
      </c>
      <c r="C3721" s="1">
        <v>42636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12.4</v>
      </c>
    </row>
    <row r="3722" spans="1:20" x14ac:dyDescent="0.25">
      <c r="A3722" t="s">
        <v>6886</v>
      </c>
      <c r="B3722" s="1">
        <v>42724</v>
      </c>
      <c r="C3722" s="1">
        <v>42728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18.899999999999999</v>
      </c>
      <c r="R3722">
        <v>4</v>
      </c>
      <c r="S3722">
        <v>0</v>
      </c>
      <c r="T3722">
        <v>7.4</v>
      </c>
    </row>
    <row r="3723" spans="1:20" x14ac:dyDescent="0.25">
      <c r="A3723" t="s">
        <v>6886</v>
      </c>
      <c r="B3723" s="1">
        <v>42724</v>
      </c>
      <c r="C3723" s="1">
        <v>42728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</v>
      </c>
      <c r="R3723">
        <v>2</v>
      </c>
      <c r="S3723">
        <v>0</v>
      </c>
      <c r="T3723">
        <v>6.9</v>
      </c>
    </row>
    <row r="3724" spans="1:20" x14ac:dyDescent="0.25">
      <c r="A3724" t="s">
        <v>6887</v>
      </c>
      <c r="B3724" s="1">
        <v>43061</v>
      </c>
      <c r="C3724" s="1">
        <v>43065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35.700000000000003</v>
      </c>
      <c r="R3724">
        <v>8</v>
      </c>
      <c r="S3724">
        <v>0.2</v>
      </c>
      <c r="T3724">
        <v>2.2000000000000002</v>
      </c>
    </row>
    <row r="3725" spans="1:20" x14ac:dyDescent="0.25">
      <c r="A3725" t="s">
        <v>6888</v>
      </c>
      <c r="B3725" s="1">
        <v>42003</v>
      </c>
      <c r="C3725" s="1">
        <v>42008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552</v>
      </c>
      <c r="R3725">
        <v>5</v>
      </c>
      <c r="S3725">
        <v>0.7</v>
      </c>
      <c r="T3725">
        <v>-460</v>
      </c>
    </row>
    <row r="3726" spans="1:20" x14ac:dyDescent="0.25">
      <c r="A3726" t="s">
        <v>6889</v>
      </c>
      <c r="B3726" s="1">
        <v>42828</v>
      </c>
      <c r="C3726" s="1">
        <v>42830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7.1</v>
      </c>
      <c r="R3726">
        <v>3</v>
      </c>
      <c r="S3726">
        <v>0.2</v>
      </c>
      <c r="T3726">
        <v>2.2000000000000002</v>
      </c>
    </row>
    <row r="3727" spans="1:20" x14ac:dyDescent="0.25">
      <c r="A3727" t="s">
        <v>6890</v>
      </c>
      <c r="B3727" s="1">
        <v>42730</v>
      </c>
      <c r="C3727" s="1">
        <v>42737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</v>
      </c>
      <c r="R3727">
        <v>2</v>
      </c>
      <c r="S3727">
        <v>0.2</v>
      </c>
      <c r="T3727">
        <v>3.5</v>
      </c>
    </row>
    <row r="3728" spans="1:20" x14ac:dyDescent="0.25">
      <c r="A3728" t="s">
        <v>6891</v>
      </c>
      <c r="B3728" s="1">
        <v>42526</v>
      </c>
      <c r="C3728" s="1">
        <v>42532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360.4</v>
      </c>
      <c r="R3728">
        <v>2</v>
      </c>
      <c r="S3728">
        <v>0</v>
      </c>
      <c r="T3728">
        <v>93.7</v>
      </c>
    </row>
    <row r="3729" spans="1:20" x14ac:dyDescent="0.25">
      <c r="A3729" t="s">
        <v>6891</v>
      </c>
      <c r="B3729" s="1">
        <v>42526</v>
      </c>
      <c r="C3729" s="1">
        <v>42532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11.2</v>
      </c>
      <c r="R3729">
        <v>2</v>
      </c>
      <c r="S3729">
        <v>0</v>
      </c>
      <c r="T3729">
        <v>2.8</v>
      </c>
    </row>
    <row r="3730" spans="1:20" x14ac:dyDescent="0.25">
      <c r="A3730" t="s">
        <v>6891</v>
      </c>
      <c r="B3730" s="1">
        <v>42526</v>
      </c>
      <c r="C3730" s="1">
        <v>42532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</v>
      </c>
      <c r="R3730">
        <v>3</v>
      </c>
      <c r="S3730">
        <v>0</v>
      </c>
      <c r="T3730">
        <v>6.9</v>
      </c>
    </row>
    <row r="3731" spans="1:20" x14ac:dyDescent="0.25">
      <c r="A3731" t="s">
        <v>6892</v>
      </c>
      <c r="B3731" s="1">
        <v>42265</v>
      </c>
      <c r="C3731" s="1">
        <v>42270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42</v>
      </c>
      <c r="R3731">
        <v>2</v>
      </c>
      <c r="S3731">
        <v>0</v>
      </c>
      <c r="T3731">
        <v>8</v>
      </c>
    </row>
    <row r="3732" spans="1:20" x14ac:dyDescent="0.25">
      <c r="A3732" t="s">
        <v>6892</v>
      </c>
      <c r="B3732" s="1">
        <v>42265</v>
      </c>
      <c r="C3732" s="1">
        <v>42270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636.9</v>
      </c>
      <c r="R3732">
        <v>7</v>
      </c>
      <c r="S3732">
        <v>0</v>
      </c>
      <c r="T3732">
        <v>0</v>
      </c>
    </row>
    <row r="3733" spans="1:20" x14ac:dyDescent="0.25">
      <c r="A3733" t="s">
        <v>6892</v>
      </c>
      <c r="B3733" s="1">
        <v>42265</v>
      </c>
      <c r="C3733" s="1">
        <v>42270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500</v>
      </c>
      <c r="R3733">
        <v>1</v>
      </c>
      <c r="S3733">
        <v>0</v>
      </c>
      <c r="T3733">
        <v>130</v>
      </c>
    </row>
    <row r="3734" spans="1:20" x14ac:dyDescent="0.25">
      <c r="A3734" t="s">
        <v>6892</v>
      </c>
      <c r="B3734" s="1">
        <v>42265</v>
      </c>
      <c r="C3734" s="1">
        <v>42270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 s="2">
        <v>1259.9000000000001</v>
      </c>
      <c r="R3734">
        <v>7</v>
      </c>
      <c r="S3734">
        <v>0</v>
      </c>
      <c r="T3734">
        <v>327.60000000000002</v>
      </c>
    </row>
    <row r="3735" spans="1:20" x14ac:dyDescent="0.25">
      <c r="A3735" t="s">
        <v>6892</v>
      </c>
      <c r="B3735" s="1">
        <v>42265</v>
      </c>
      <c r="C3735" s="1">
        <v>42270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65.099999999999994</v>
      </c>
      <c r="R3735">
        <v>4</v>
      </c>
      <c r="S3735">
        <v>0</v>
      </c>
      <c r="T3735">
        <v>31.9</v>
      </c>
    </row>
    <row r="3736" spans="1:20" x14ac:dyDescent="0.25">
      <c r="A3736" t="s">
        <v>6895</v>
      </c>
      <c r="B3736" s="1">
        <v>42800</v>
      </c>
      <c r="C3736" s="1">
        <v>42805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26.4</v>
      </c>
      <c r="R3736">
        <v>1</v>
      </c>
      <c r="S3736">
        <v>0</v>
      </c>
      <c r="T3736">
        <v>12.1</v>
      </c>
    </row>
    <row r="3737" spans="1:20" x14ac:dyDescent="0.25">
      <c r="A3737" t="s">
        <v>6895</v>
      </c>
      <c r="B3737" s="1">
        <v>42800</v>
      </c>
      <c r="C3737" s="1">
        <v>42805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72</v>
      </c>
      <c r="R3737">
        <v>3</v>
      </c>
      <c r="S3737">
        <v>0</v>
      </c>
      <c r="T3737">
        <v>16.600000000000001</v>
      </c>
    </row>
    <row r="3738" spans="1:20" x14ac:dyDescent="0.25">
      <c r="A3738" t="s">
        <v>6898</v>
      </c>
      <c r="B3738" s="1">
        <v>42446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130</v>
      </c>
      <c r="R3738">
        <v>2</v>
      </c>
      <c r="S3738">
        <v>0</v>
      </c>
      <c r="T3738">
        <v>62.4</v>
      </c>
    </row>
    <row r="3739" spans="1:20" x14ac:dyDescent="0.25">
      <c r="A3739" t="s">
        <v>6898</v>
      </c>
      <c r="B3739" s="1">
        <v>42446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</v>
      </c>
      <c r="R3739">
        <v>2</v>
      </c>
      <c r="S3739">
        <v>0</v>
      </c>
      <c r="T3739">
        <v>15.9</v>
      </c>
    </row>
    <row r="3740" spans="1:20" x14ac:dyDescent="0.25">
      <c r="A3740" t="s">
        <v>6901</v>
      </c>
      <c r="B3740" s="1">
        <v>42713</v>
      </c>
      <c r="C3740" s="1">
        <v>42717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3.1</v>
      </c>
    </row>
    <row r="3741" spans="1:20" x14ac:dyDescent="0.25">
      <c r="A3741" t="s">
        <v>6901</v>
      </c>
      <c r="B3741" s="1">
        <v>42713</v>
      </c>
      <c r="C3741" s="1">
        <v>42717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60</v>
      </c>
      <c r="R3741">
        <v>2</v>
      </c>
      <c r="S3741">
        <v>0</v>
      </c>
      <c r="T3741">
        <v>25.2</v>
      </c>
    </row>
    <row r="3742" spans="1:20" x14ac:dyDescent="0.25">
      <c r="A3742" t="s">
        <v>6901</v>
      </c>
      <c r="B3742" s="1">
        <v>42713</v>
      </c>
      <c r="C3742" s="1">
        <v>42717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</v>
      </c>
      <c r="R3742">
        <v>1</v>
      </c>
      <c r="S3742">
        <v>0.1</v>
      </c>
      <c r="T3742">
        <v>23.4</v>
      </c>
    </row>
    <row r="3743" spans="1:20" x14ac:dyDescent="0.25">
      <c r="A3743" t="s">
        <v>6902</v>
      </c>
      <c r="B3743" s="1">
        <v>42384</v>
      </c>
      <c r="C3743" s="1">
        <v>42390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</v>
      </c>
      <c r="R3743">
        <v>4</v>
      </c>
      <c r="S3743">
        <v>0</v>
      </c>
      <c r="T3743">
        <v>7.6</v>
      </c>
    </row>
    <row r="3744" spans="1:20" x14ac:dyDescent="0.25">
      <c r="A3744" t="s">
        <v>6902</v>
      </c>
      <c r="B3744" s="1">
        <v>42384</v>
      </c>
      <c r="C3744" s="1">
        <v>42390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</v>
      </c>
      <c r="R3744">
        <v>9</v>
      </c>
      <c r="S3744">
        <v>0</v>
      </c>
      <c r="T3744">
        <v>28.9</v>
      </c>
    </row>
    <row r="3745" spans="1:20" x14ac:dyDescent="0.25">
      <c r="A3745" t="s">
        <v>6902</v>
      </c>
      <c r="B3745" s="1">
        <v>42384</v>
      </c>
      <c r="C3745" s="1">
        <v>42390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</v>
      </c>
      <c r="R3745">
        <v>3</v>
      </c>
      <c r="S3745">
        <v>0.2</v>
      </c>
      <c r="T3745">
        <v>17.3</v>
      </c>
    </row>
    <row r="3746" spans="1:20" x14ac:dyDescent="0.25">
      <c r="A3746" t="s">
        <v>6903</v>
      </c>
      <c r="B3746" s="1">
        <v>41936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11.9</v>
      </c>
      <c r="R3746">
        <v>3</v>
      </c>
      <c r="S3746">
        <v>0</v>
      </c>
      <c r="T3746">
        <v>3.8</v>
      </c>
    </row>
    <row r="3747" spans="1:20" x14ac:dyDescent="0.25">
      <c r="A3747" t="s">
        <v>6905</v>
      </c>
      <c r="B3747" s="1">
        <v>42636</v>
      </c>
      <c r="C3747" s="1">
        <v>42641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118.3</v>
      </c>
      <c r="R3747">
        <v>5</v>
      </c>
      <c r="S3747">
        <v>0</v>
      </c>
      <c r="T3747">
        <v>34.299999999999997</v>
      </c>
    </row>
    <row r="3748" spans="1:20" x14ac:dyDescent="0.25">
      <c r="A3748" t="s">
        <v>6905</v>
      </c>
      <c r="B3748" s="1">
        <v>42636</v>
      </c>
      <c r="C3748" s="1">
        <v>42641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369</v>
      </c>
      <c r="R3748">
        <v>3</v>
      </c>
      <c r="S3748">
        <v>0</v>
      </c>
      <c r="T3748">
        <v>81.2</v>
      </c>
    </row>
    <row r="3749" spans="1:20" x14ac:dyDescent="0.25">
      <c r="A3749" t="s">
        <v>6906</v>
      </c>
      <c r="B3749" s="1">
        <v>42974</v>
      </c>
      <c r="C3749" s="1">
        <v>42976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198.5</v>
      </c>
      <c r="R3749">
        <v>2</v>
      </c>
      <c r="S3749">
        <v>0</v>
      </c>
      <c r="T3749">
        <v>99.2</v>
      </c>
    </row>
    <row r="3750" spans="1:20" x14ac:dyDescent="0.25">
      <c r="A3750" t="s">
        <v>6906</v>
      </c>
      <c r="B3750" s="1">
        <v>42974</v>
      </c>
      <c r="C3750" s="1">
        <v>42976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321.89999999999998</v>
      </c>
      <c r="R3750">
        <v>4</v>
      </c>
      <c r="S3750">
        <v>0</v>
      </c>
      <c r="T3750">
        <v>96.6</v>
      </c>
    </row>
    <row r="3751" spans="1:20" x14ac:dyDescent="0.25">
      <c r="A3751" t="s">
        <v>6906</v>
      </c>
      <c r="B3751" s="1">
        <v>42974</v>
      </c>
      <c r="C3751" s="1">
        <v>42976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880</v>
      </c>
      <c r="R3751">
        <v>2</v>
      </c>
      <c r="S3751">
        <v>0.2</v>
      </c>
      <c r="T3751">
        <v>330</v>
      </c>
    </row>
    <row r="3752" spans="1:20" x14ac:dyDescent="0.25">
      <c r="A3752" t="s">
        <v>6906</v>
      </c>
      <c r="B3752" s="1">
        <v>42974</v>
      </c>
      <c r="C3752" s="1">
        <v>42976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8.1999999999999993</v>
      </c>
    </row>
    <row r="3753" spans="1:20" x14ac:dyDescent="0.25">
      <c r="A3753" t="s">
        <v>6906</v>
      </c>
      <c r="B3753" s="1">
        <v>42974</v>
      </c>
      <c r="C3753" s="1">
        <v>42976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230.3</v>
      </c>
      <c r="R3753">
        <v>3</v>
      </c>
      <c r="S3753">
        <v>0.2</v>
      </c>
      <c r="T3753">
        <v>23</v>
      </c>
    </row>
    <row r="3754" spans="1:20" x14ac:dyDescent="0.25">
      <c r="A3754" t="s">
        <v>6906</v>
      </c>
      <c r="B3754" s="1">
        <v>42974</v>
      </c>
      <c r="C3754" s="1">
        <v>42976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116.3</v>
      </c>
      <c r="R3754">
        <v>3</v>
      </c>
      <c r="S3754">
        <v>0</v>
      </c>
      <c r="T3754">
        <v>57</v>
      </c>
    </row>
    <row r="3755" spans="1:20" x14ac:dyDescent="0.25">
      <c r="A3755" t="s">
        <v>6906</v>
      </c>
      <c r="B3755" s="1">
        <v>42974</v>
      </c>
      <c r="C3755" s="1">
        <v>42976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841.6</v>
      </c>
      <c r="R3755">
        <v>2</v>
      </c>
      <c r="S3755">
        <v>0.2</v>
      </c>
      <c r="T3755">
        <v>294.5</v>
      </c>
    </row>
    <row r="3756" spans="1:20" x14ac:dyDescent="0.25">
      <c r="A3756" t="s">
        <v>6906</v>
      </c>
      <c r="B3756" s="1">
        <v>42974</v>
      </c>
      <c r="C3756" s="1">
        <v>42976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</v>
      </c>
    </row>
    <row r="3757" spans="1:20" x14ac:dyDescent="0.25">
      <c r="A3757" t="s">
        <v>6907</v>
      </c>
      <c r="B3757" s="1">
        <v>42432</v>
      </c>
      <c r="C3757" s="1">
        <v>42435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42.8</v>
      </c>
      <c r="R3757">
        <v>7</v>
      </c>
      <c r="S3757">
        <v>0.2</v>
      </c>
      <c r="T3757">
        <v>15.5</v>
      </c>
    </row>
    <row r="3758" spans="1:20" x14ac:dyDescent="0.25">
      <c r="A3758" t="s">
        <v>6907</v>
      </c>
      <c r="B3758" s="1">
        <v>42432</v>
      </c>
      <c r="C3758" s="1">
        <v>42435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</v>
      </c>
      <c r="R3758">
        <v>5</v>
      </c>
      <c r="S3758">
        <v>0.3</v>
      </c>
      <c r="T3758">
        <v>-56.3</v>
      </c>
    </row>
    <row r="3759" spans="1:20" x14ac:dyDescent="0.25">
      <c r="A3759" t="s">
        <v>6911</v>
      </c>
      <c r="B3759" s="1">
        <v>42429</v>
      </c>
      <c r="C3759" s="1">
        <v>42433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</v>
      </c>
      <c r="R3759">
        <v>7</v>
      </c>
      <c r="S3759">
        <v>0.2</v>
      </c>
      <c r="T3759">
        <v>8.3000000000000007</v>
      </c>
    </row>
    <row r="3760" spans="1:20" x14ac:dyDescent="0.25">
      <c r="A3760" t="s">
        <v>6912</v>
      </c>
      <c r="B3760" s="1">
        <v>42265</v>
      </c>
      <c r="C3760" s="1">
        <v>42270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11.7</v>
      </c>
      <c r="R3760">
        <v>2</v>
      </c>
      <c r="S3760">
        <v>0</v>
      </c>
      <c r="T3760">
        <v>5.5</v>
      </c>
    </row>
    <row r="3761" spans="1:20" x14ac:dyDescent="0.25">
      <c r="A3761" t="s">
        <v>6912</v>
      </c>
      <c r="B3761" s="1">
        <v>42265</v>
      </c>
      <c r="C3761" s="1">
        <v>42270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5.0999999999999996</v>
      </c>
    </row>
    <row r="3762" spans="1:20" x14ac:dyDescent="0.25">
      <c r="A3762" t="s">
        <v>6912</v>
      </c>
      <c r="B3762" s="1">
        <v>42265</v>
      </c>
      <c r="C3762" s="1">
        <v>42270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10.199999999999999</v>
      </c>
    </row>
    <row r="3763" spans="1:20" x14ac:dyDescent="0.25">
      <c r="A3763" t="s">
        <v>6913</v>
      </c>
      <c r="B3763" s="1">
        <v>42867</v>
      </c>
      <c r="C3763" s="1">
        <v>42872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</v>
      </c>
    </row>
    <row r="3764" spans="1:20" x14ac:dyDescent="0.25">
      <c r="A3764" t="s">
        <v>6914</v>
      </c>
      <c r="B3764" s="1">
        <v>42595</v>
      </c>
      <c r="C3764" s="1">
        <v>42600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242</v>
      </c>
      <c r="R3764">
        <v>2</v>
      </c>
      <c r="S3764">
        <v>0</v>
      </c>
      <c r="T3764">
        <v>24.2</v>
      </c>
    </row>
    <row r="3765" spans="1:20" x14ac:dyDescent="0.25">
      <c r="A3765" t="s">
        <v>6914</v>
      </c>
      <c r="B3765" s="1">
        <v>42595</v>
      </c>
      <c r="C3765" s="1">
        <v>42600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</v>
      </c>
      <c r="R3765">
        <v>3</v>
      </c>
      <c r="S3765">
        <v>0</v>
      </c>
      <c r="T3765">
        <v>4.2</v>
      </c>
    </row>
    <row r="3766" spans="1:20" x14ac:dyDescent="0.25">
      <c r="A3766" t="s">
        <v>6916</v>
      </c>
      <c r="B3766" s="1">
        <v>42791</v>
      </c>
      <c r="C3766" s="1">
        <v>42796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1.8</v>
      </c>
      <c r="R3766">
        <v>3</v>
      </c>
      <c r="S3766">
        <v>0.8</v>
      </c>
      <c r="T3766">
        <v>-3</v>
      </c>
    </row>
    <row r="3767" spans="1:20" x14ac:dyDescent="0.25">
      <c r="A3767" t="s">
        <v>6917</v>
      </c>
      <c r="B3767" s="1">
        <v>42450</v>
      </c>
      <c r="C3767" s="1">
        <v>42454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99.4</v>
      </c>
      <c r="R3767">
        <v>2</v>
      </c>
      <c r="S3767">
        <v>0.3</v>
      </c>
      <c r="T3767">
        <v>-1.4</v>
      </c>
    </row>
    <row r="3768" spans="1:20" x14ac:dyDescent="0.25">
      <c r="A3768" t="s">
        <v>6917</v>
      </c>
      <c r="B3768" s="1">
        <v>42450</v>
      </c>
      <c r="C3768" s="1">
        <v>42454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</v>
      </c>
      <c r="R3768">
        <v>1</v>
      </c>
      <c r="S3768">
        <v>0.2</v>
      </c>
      <c r="T3768">
        <v>0.5</v>
      </c>
    </row>
    <row r="3769" spans="1:20" x14ac:dyDescent="0.25">
      <c r="A3769" t="s">
        <v>6918</v>
      </c>
      <c r="B3769" s="1">
        <v>42346</v>
      </c>
      <c r="C3769" s="1">
        <v>42348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120</v>
      </c>
      <c r="R3769">
        <v>5</v>
      </c>
      <c r="S3769">
        <v>0.2</v>
      </c>
      <c r="T3769">
        <v>12</v>
      </c>
    </row>
    <row r="3770" spans="1:20" x14ac:dyDescent="0.25">
      <c r="A3770" t="s">
        <v>6919</v>
      </c>
      <c r="B3770" s="1">
        <v>41989</v>
      </c>
      <c r="C3770" s="1">
        <v>41993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 s="2">
        <v>1013.8</v>
      </c>
      <c r="R3770">
        <v>9</v>
      </c>
      <c r="S3770">
        <v>0.2</v>
      </c>
      <c r="T3770">
        <v>101.4</v>
      </c>
    </row>
    <row r="3771" spans="1:20" x14ac:dyDescent="0.25">
      <c r="A3771" t="s">
        <v>6919</v>
      </c>
      <c r="B3771" s="1">
        <v>41989</v>
      </c>
      <c r="C3771" s="1">
        <v>41993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2</v>
      </c>
      <c r="R3771">
        <v>2</v>
      </c>
      <c r="S3771">
        <v>0.2</v>
      </c>
      <c r="T3771">
        <v>0.7</v>
      </c>
    </row>
    <row r="3772" spans="1:20" x14ac:dyDescent="0.25">
      <c r="A3772" t="s">
        <v>6920</v>
      </c>
      <c r="B3772" s="1">
        <v>42721</v>
      </c>
      <c r="C3772" s="1">
        <v>42725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 s="2">
        <v>2003.5</v>
      </c>
      <c r="R3772">
        <v>6</v>
      </c>
      <c r="S3772">
        <v>0.2</v>
      </c>
      <c r="T3772">
        <v>-325.60000000000002</v>
      </c>
    </row>
    <row r="3773" spans="1:20" x14ac:dyDescent="0.25">
      <c r="A3773" t="s">
        <v>6921</v>
      </c>
      <c r="B3773" s="1">
        <v>42502</v>
      </c>
      <c r="C3773" s="1">
        <v>42507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82.4</v>
      </c>
      <c r="R3773">
        <v>2</v>
      </c>
      <c r="S3773">
        <v>0.2</v>
      </c>
      <c r="T3773">
        <v>-19.600000000000001</v>
      </c>
    </row>
    <row r="3774" spans="1:20" x14ac:dyDescent="0.25">
      <c r="A3774" t="s">
        <v>6922</v>
      </c>
      <c r="B3774" s="1">
        <v>41857</v>
      </c>
      <c r="C3774" s="1">
        <v>41862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</v>
      </c>
      <c r="R3774">
        <v>3</v>
      </c>
      <c r="S3774">
        <v>0</v>
      </c>
      <c r="T3774">
        <v>22.6</v>
      </c>
    </row>
    <row r="3775" spans="1:20" x14ac:dyDescent="0.25">
      <c r="A3775" t="s">
        <v>6923</v>
      </c>
      <c r="B3775" s="1">
        <v>41740</v>
      </c>
      <c r="C3775" s="1">
        <v>41742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</v>
      </c>
      <c r="R3775">
        <v>3</v>
      </c>
      <c r="S3775">
        <v>0.2</v>
      </c>
      <c r="T3775">
        <v>2.2999999999999998</v>
      </c>
    </row>
    <row r="3776" spans="1:20" x14ac:dyDescent="0.25">
      <c r="A3776" t="s">
        <v>6923</v>
      </c>
      <c r="B3776" s="1">
        <v>41740</v>
      </c>
      <c r="C3776" s="1">
        <v>41742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384</v>
      </c>
      <c r="R3776">
        <v>3</v>
      </c>
      <c r="S3776">
        <v>0.2</v>
      </c>
      <c r="T3776">
        <v>81.599999999999994</v>
      </c>
    </row>
    <row r="3777" spans="1:20" x14ac:dyDescent="0.25">
      <c r="A3777" t="s">
        <v>6923</v>
      </c>
      <c r="B3777" s="1">
        <v>41740</v>
      </c>
      <c r="C3777" s="1">
        <v>41742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10.4</v>
      </c>
      <c r="R3777">
        <v>2</v>
      </c>
      <c r="S3777">
        <v>0.2</v>
      </c>
      <c r="T3777">
        <v>3.6</v>
      </c>
    </row>
    <row r="3778" spans="1:20" x14ac:dyDescent="0.25">
      <c r="A3778" t="s">
        <v>6923</v>
      </c>
      <c r="B3778" s="1">
        <v>41740</v>
      </c>
      <c r="C3778" s="1">
        <v>41742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</v>
      </c>
      <c r="R3778">
        <v>7</v>
      </c>
      <c r="S3778">
        <v>0.2</v>
      </c>
      <c r="T3778">
        <v>42</v>
      </c>
    </row>
    <row r="3779" spans="1:20" x14ac:dyDescent="0.25">
      <c r="A3779" t="s">
        <v>6928</v>
      </c>
      <c r="B3779" s="1">
        <v>42127</v>
      </c>
      <c r="C3779" s="1">
        <v>42132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665.9</v>
      </c>
      <c r="R3779">
        <v>6</v>
      </c>
      <c r="S3779">
        <v>0</v>
      </c>
      <c r="T3779">
        <v>106.5</v>
      </c>
    </row>
    <row r="3780" spans="1:20" x14ac:dyDescent="0.25">
      <c r="A3780" t="s">
        <v>6930</v>
      </c>
      <c r="B3780" s="1">
        <v>43069</v>
      </c>
      <c r="C3780" s="1">
        <v>43071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72</v>
      </c>
      <c r="R3780">
        <v>3</v>
      </c>
      <c r="S3780">
        <v>0.2</v>
      </c>
      <c r="T3780">
        <v>9</v>
      </c>
    </row>
    <row r="3781" spans="1:20" x14ac:dyDescent="0.25">
      <c r="A3781" t="s">
        <v>6931</v>
      </c>
      <c r="B3781" s="1">
        <v>42782</v>
      </c>
      <c r="C3781" s="1">
        <v>42786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</v>
      </c>
      <c r="R3781">
        <v>2</v>
      </c>
      <c r="S3781">
        <v>0</v>
      </c>
      <c r="T3781">
        <v>18.2</v>
      </c>
    </row>
    <row r="3782" spans="1:20" x14ac:dyDescent="0.25">
      <c r="A3782" t="s">
        <v>6932</v>
      </c>
      <c r="B3782" s="1">
        <v>41959</v>
      </c>
      <c r="C3782" s="1">
        <v>41963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274</v>
      </c>
      <c r="R3782">
        <v>2</v>
      </c>
      <c r="S3782">
        <v>0</v>
      </c>
      <c r="T3782">
        <v>11</v>
      </c>
    </row>
    <row r="3783" spans="1:20" x14ac:dyDescent="0.25">
      <c r="A3783" t="s">
        <v>6934</v>
      </c>
      <c r="B3783" s="1">
        <v>42194</v>
      </c>
      <c r="C3783" s="1">
        <v>42199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270</v>
      </c>
      <c r="R3783">
        <v>3</v>
      </c>
      <c r="S3783">
        <v>0.4</v>
      </c>
      <c r="T3783">
        <v>40.5</v>
      </c>
    </row>
    <row r="3784" spans="1:20" x14ac:dyDescent="0.25">
      <c r="A3784" t="s">
        <v>6935</v>
      </c>
      <c r="B3784" s="1">
        <v>43052</v>
      </c>
      <c r="C3784" s="1">
        <v>43055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</v>
      </c>
      <c r="R3784">
        <v>3</v>
      </c>
      <c r="S3784">
        <v>0.2</v>
      </c>
      <c r="T3784">
        <v>3.3</v>
      </c>
    </row>
    <row r="3785" spans="1:20" x14ac:dyDescent="0.25">
      <c r="A3785" t="s">
        <v>6935</v>
      </c>
      <c r="B3785" s="1">
        <v>43052</v>
      </c>
      <c r="C3785" s="1">
        <v>43055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720.1</v>
      </c>
      <c r="R3785">
        <v>4</v>
      </c>
      <c r="S3785">
        <v>0.2</v>
      </c>
      <c r="T3785">
        <v>-63</v>
      </c>
    </row>
    <row r="3786" spans="1:20" x14ac:dyDescent="0.25">
      <c r="A3786" t="s">
        <v>6936</v>
      </c>
      <c r="B3786" s="1">
        <v>42947</v>
      </c>
      <c r="C3786" s="1">
        <v>42951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</v>
      </c>
      <c r="R3786">
        <v>2</v>
      </c>
      <c r="S3786">
        <v>0.2</v>
      </c>
      <c r="T3786">
        <v>8.3000000000000007</v>
      </c>
    </row>
    <row r="3787" spans="1:20" x14ac:dyDescent="0.25">
      <c r="A3787" t="s">
        <v>6937</v>
      </c>
      <c r="B3787" s="1">
        <v>43095</v>
      </c>
      <c r="C3787" s="1">
        <v>43099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</v>
      </c>
      <c r="R3787">
        <v>2</v>
      </c>
      <c r="S3787">
        <v>0.7</v>
      </c>
      <c r="T3787">
        <v>-2.6</v>
      </c>
    </row>
    <row r="3788" spans="1:20" x14ac:dyDescent="0.25">
      <c r="A3788" t="s">
        <v>6940</v>
      </c>
      <c r="B3788" s="1">
        <v>42674</v>
      </c>
      <c r="C3788" s="1">
        <v>42678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 s="2">
        <v>1085.4000000000001</v>
      </c>
      <c r="R3788">
        <v>7</v>
      </c>
      <c r="S3788">
        <v>0</v>
      </c>
      <c r="T3788">
        <v>282.2</v>
      </c>
    </row>
    <row r="3789" spans="1:20" x14ac:dyDescent="0.25">
      <c r="A3789" t="s">
        <v>6941</v>
      </c>
      <c r="B3789" s="1">
        <v>42617</v>
      </c>
      <c r="C3789" s="1">
        <v>42622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</v>
      </c>
      <c r="R3789">
        <v>1</v>
      </c>
      <c r="S3789">
        <v>0.2</v>
      </c>
      <c r="T3789">
        <v>1</v>
      </c>
    </row>
    <row r="3790" spans="1:20" x14ac:dyDescent="0.25">
      <c r="A3790" t="s">
        <v>6941</v>
      </c>
      <c r="B3790" s="1">
        <v>42617</v>
      </c>
      <c r="C3790" s="1">
        <v>42622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62.4</v>
      </c>
      <c r="R3790">
        <v>3</v>
      </c>
      <c r="S3790">
        <v>0.2</v>
      </c>
      <c r="T3790">
        <v>7</v>
      </c>
    </row>
    <row r="3791" spans="1:20" x14ac:dyDescent="0.25">
      <c r="A3791" t="s">
        <v>6942</v>
      </c>
      <c r="B3791" s="1">
        <v>42477</v>
      </c>
      <c r="C3791" s="1">
        <v>42481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29.1</v>
      </c>
      <c r="R3791">
        <v>5</v>
      </c>
      <c r="S3791">
        <v>0</v>
      </c>
      <c r="T3791">
        <v>9</v>
      </c>
    </row>
    <row r="3792" spans="1:20" x14ac:dyDescent="0.25">
      <c r="A3792" t="s">
        <v>6943</v>
      </c>
      <c r="B3792" s="1">
        <v>41825</v>
      </c>
      <c r="C3792" s="1">
        <v>41831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181</v>
      </c>
      <c r="R3792">
        <v>6</v>
      </c>
      <c r="S3792">
        <v>0.2</v>
      </c>
      <c r="T3792">
        <v>67.900000000000006</v>
      </c>
    </row>
    <row r="3793" spans="1:20" x14ac:dyDescent="0.25">
      <c r="A3793" t="s">
        <v>6944</v>
      </c>
      <c r="B3793" s="1">
        <v>42062</v>
      </c>
      <c r="C3793" s="1">
        <v>42063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4.4000000000000004</v>
      </c>
      <c r="R3793">
        <v>3</v>
      </c>
      <c r="S3793">
        <v>0.7</v>
      </c>
      <c r="T3793">
        <v>-3.4</v>
      </c>
    </row>
    <row r="3794" spans="1:20" x14ac:dyDescent="0.25">
      <c r="A3794" t="s">
        <v>6944</v>
      </c>
      <c r="B3794" s="1">
        <v>42062</v>
      </c>
      <c r="C3794" s="1">
        <v>42063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</v>
      </c>
      <c r="R3794">
        <v>6</v>
      </c>
      <c r="S3794">
        <v>0.2</v>
      </c>
      <c r="T3794">
        <v>2.2000000000000002</v>
      </c>
    </row>
    <row r="3795" spans="1:20" x14ac:dyDescent="0.25">
      <c r="A3795" t="s">
        <v>6946</v>
      </c>
      <c r="B3795" s="1">
        <v>42335</v>
      </c>
      <c r="C3795" s="1">
        <v>42339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29.8</v>
      </c>
      <c r="R3795">
        <v>3</v>
      </c>
      <c r="S3795">
        <v>0</v>
      </c>
      <c r="T3795">
        <v>12.5</v>
      </c>
    </row>
    <row r="3796" spans="1:20" x14ac:dyDescent="0.25">
      <c r="A3796" t="s">
        <v>6947</v>
      </c>
      <c r="B3796" s="1">
        <v>41666</v>
      </c>
      <c r="C3796" s="1">
        <v>41672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</v>
      </c>
      <c r="R3796">
        <v>1</v>
      </c>
      <c r="S3796">
        <v>0</v>
      </c>
      <c r="T3796">
        <v>14.3</v>
      </c>
    </row>
    <row r="3797" spans="1:20" x14ac:dyDescent="0.25">
      <c r="A3797" t="s">
        <v>6947</v>
      </c>
      <c r="B3797" s="1">
        <v>41666</v>
      </c>
      <c r="C3797" s="1">
        <v>41672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-16.7</v>
      </c>
    </row>
    <row r="3798" spans="1:20" x14ac:dyDescent="0.25">
      <c r="A3798" t="s">
        <v>6947</v>
      </c>
      <c r="B3798" s="1">
        <v>41666</v>
      </c>
      <c r="C3798" s="1">
        <v>41672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</v>
      </c>
      <c r="R3798">
        <v>4</v>
      </c>
      <c r="S3798">
        <v>0</v>
      </c>
      <c r="T3798">
        <v>12</v>
      </c>
    </row>
    <row r="3799" spans="1:20" x14ac:dyDescent="0.25">
      <c r="A3799" t="s">
        <v>6954</v>
      </c>
      <c r="B3799" s="1">
        <v>43001</v>
      </c>
      <c r="C3799" s="1">
        <v>43004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</v>
      </c>
      <c r="R3799">
        <v>3</v>
      </c>
      <c r="S3799">
        <v>0.2</v>
      </c>
      <c r="T3799">
        <v>88.1</v>
      </c>
    </row>
    <row r="3800" spans="1:20" x14ac:dyDescent="0.25">
      <c r="A3800" t="s">
        <v>6955</v>
      </c>
      <c r="B3800" s="1">
        <v>43043</v>
      </c>
      <c r="C3800" s="1">
        <v>43044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523.79999999999995</v>
      </c>
      <c r="R3800">
        <v>3</v>
      </c>
      <c r="S3800">
        <v>0.4</v>
      </c>
      <c r="T3800">
        <v>-192</v>
      </c>
    </row>
    <row r="3801" spans="1:20" x14ac:dyDescent="0.25">
      <c r="A3801" t="s">
        <v>6955</v>
      </c>
      <c r="B3801" s="1">
        <v>43043</v>
      </c>
      <c r="C3801" s="1">
        <v>43044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 s="2">
        <v>1360</v>
      </c>
      <c r="R3801">
        <v>5</v>
      </c>
      <c r="S3801">
        <v>0.2</v>
      </c>
      <c r="T3801">
        <v>119</v>
      </c>
    </row>
    <row r="3802" spans="1:20" x14ac:dyDescent="0.25">
      <c r="A3802" t="s">
        <v>6956</v>
      </c>
      <c r="B3802" s="1">
        <v>42657</v>
      </c>
      <c r="C3802" s="1">
        <v>42663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102.6</v>
      </c>
      <c r="R3802">
        <v>1</v>
      </c>
      <c r="S3802">
        <v>0.2</v>
      </c>
      <c r="T3802">
        <v>10.3</v>
      </c>
    </row>
    <row r="3803" spans="1:20" x14ac:dyDescent="0.25">
      <c r="A3803" t="s">
        <v>6956</v>
      </c>
      <c r="B3803" s="1">
        <v>42657</v>
      </c>
      <c r="C3803" s="1">
        <v>42663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</v>
      </c>
      <c r="R3803">
        <v>1</v>
      </c>
      <c r="S3803">
        <v>0.2</v>
      </c>
      <c r="T3803">
        <v>6</v>
      </c>
    </row>
    <row r="3804" spans="1:20" x14ac:dyDescent="0.25">
      <c r="A3804" t="s">
        <v>6956</v>
      </c>
      <c r="B3804" s="1">
        <v>42657</v>
      </c>
      <c r="C3804" s="1">
        <v>42663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</v>
      </c>
      <c r="R3804">
        <v>3</v>
      </c>
      <c r="S3804">
        <v>0.2</v>
      </c>
      <c r="T3804">
        <v>33.700000000000003</v>
      </c>
    </row>
    <row r="3805" spans="1:20" x14ac:dyDescent="0.25">
      <c r="A3805" t="s">
        <v>6956</v>
      </c>
      <c r="B3805" s="1">
        <v>42657</v>
      </c>
      <c r="C3805" s="1">
        <v>42663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12.8</v>
      </c>
      <c r="R3805">
        <v>2</v>
      </c>
      <c r="S3805">
        <v>0.2</v>
      </c>
      <c r="T3805">
        <v>1.4</v>
      </c>
    </row>
    <row r="3806" spans="1:20" x14ac:dyDescent="0.25">
      <c r="A3806" t="s">
        <v>6956</v>
      </c>
      <c r="B3806" s="1">
        <v>42657</v>
      </c>
      <c r="C3806" s="1">
        <v>42663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</v>
      </c>
      <c r="R3806">
        <v>4</v>
      </c>
      <c r="S3806">
        <v>0.2</v>
      </c>
      <c r="T3806">
        <v>13.1</v>
      </c>
    </row>
    <row r="3807" spans="1:20" x14ac:dyDescent="0.25">
      <c r="A3807" t="s">
        <v>6956</v>
      </c>
      <c r="B3807" s="1">
        <v>42657</v>
      </c>
      <c r="C3807" s="1">
        <v>42663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39.200000000000003</v>
      </c>
      <c r="R3807">
        <v>1</v>
      </c>
      <c r="S3807">
        <v>0.2</v>
      </c>
      <c r="T3807">
        <v>14.7</v>
      </c>
    </row>
    <row r="3808" spans="1:20" x14ac:dyDescent="0.25">
      <c r="A3808" t="s">
        <v>6961</v>
      </c>
      <c r="B3808" s="1">
        <v>42320</v>
      </c>
      <c r="C3808" s="1">
        <v>42327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11.8</v>
      </c>
      <c r="R3808">
        <v>5</v>
      </c>
      <c r="S3808">
        <v>0.2</v>
      </c>
      <c r="T3808">
        <v>1.3</v>
      </c>
    </row>
    <row r="3809" spans="1:20" x14ac:dyDescent="0.25">
      <c r="A3809" t="s">
        <v>6961</v>
      </c>
      <c r="B3809" s="1">
        <v>42320</v>
      </c>
      <c r="C3809" s="1">
        <v>42327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</v>
      </c>
      <c r="R3809">
        <v>2</v>
      </c>
      <c r="S3809">
        <v>0.7</v>
      </c>
      <c r="T3809">
        <v>-4</v>
      </c>
    </row>
    <row r="3810" spans="1:20" x14ac:dyDescent="0.25">
      <c r="A3810" t="s">
        <v>6961</v>
      </c>
      <c r="B3810" s="1">
        <v>42320</v>
      </c>
      <c r="C3810" s="1">
        <v>42327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4.7</v>
      </c>
      <c r="R3810">
        <v>3</v>
      </c>
      <c r="S3810">
        <v>0.7</v>
      </c>
      <c r="T3810">
        <v>-3.7</v>
      </c>
    </row>
    <row r="3811" spans="1:20" x14ac:dyDescent="0.25">
      <c r="A3811" t="s">
        <v>6961</v>
      </c>
      <c r="B3811" s="1">
        <v>42320</v>
      </c>
      <c r="C3811" s="1">
        <v>42327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</v>
      </c>
      <c r="R3811">
        <v>5</v>
      </c>
      <c r="S3811">
        <v>0.2</v>
      </c>
      <c r="T3811">
        <v>-72</v>
      </c>
    </row>
    <row r="3812" spans="1:20" x14ac:dyDescent="0.25">
      <c r="A3812" t="s">
        <v>6961</v>
      </c>
      <c r="B3812" s="1">
        <v>42320</v>
      </c>
      <c r="C3812" s="1">
        <v>42327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100.8</v>
      </c>
      <c r="R3812">
        <v>1</v>
      </c>
      <c r="S3812">
        <v>0.2</v>
      </c>
      <c r="T3812">
        <v>10.1</v>
      </c>
    </row>
    <row r="3813" spans="1:20" x14ac:dyDescent="0.25">
      <c r="A3813" t="s">
        <v>6961</v>
      </c>
      <c r="B3813" s="1">
        <v>42320</v>
      </c>
      <c r="C3813" s="1">
        <v>42327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</v>
      </c>
      <c r="R3813">
        <v>3</v>
      </c>
      <c r="S3813">
        <v>0.2</v>
      </c>
      <c r="T3813">
        <v>16.399999999999999</v>
      </c>
    </row>
    <row r="3814" spans="1:20" x14ac:dyDescent="0.25">
      <c r="A3814" t="s">
        <v>6964</v>
      </c>
      <c r="B3814" s="1">
        <v>42799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25.1</v>
      </c>
      <c r="R3814">
        <v>2</v>
      </c>
      <c r="S3814">
        <v>0</v>
      </c>
      <c r="T3814">
        <v>11.8</v>
      </c>
    </row>
    <row r="3815" spans="1:20" x14ac:dyDescent="0.25">
      <c r="A3815" t="s">
        <v>6967</v>
      </c>
      <c r="B3815" s="1">
        <v>42313</v>
      </c>
      <c r="C3815" s="1">
        <v>42317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</v>
      </c>
      <c r="R3815">
        <v>6</v>
      </c>
      <c r="S3815">
        <v>0.2</v>
      </c>
      <c r="T3815">
        <v>6.4</v>
      </c>
    </row>
    <row r="3816" spans="1:20" x14ac:dyDescent="0.25">
      <c r="A3816" t="s">
        <v>6968</v>
      </c>
      <c r="B3816" s="1">
        <v>42559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824</v>
      </c>
      <c r="R3816">
        <v>5</v>
      </c>
      <c r="S3816">
        <v>0.2</v>
      </c>
      <c r="T3816">
        <v>51.5</v>
      </c>
    </row>
    <row r="3817" spans="1:20" x14ac:dyDescent="0.25">
      <c r="A3817" t="s">
        <v>6968</v>
      </c>
      <c r="B3817" s="1">
        <v>42559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16</v>
      </c>
      <c r="R3817">
        <v>2</v>
      </c>
      <c r="S3817">
        <v>0.2</v>
      </c>
      <c r="T3817">
        <v>5</v>
      </c>
    </row>
    <row r="3818" spans="1:20" x14ac:dyDescent="0.25">
      <c r="A3818" t="s">
        <v>6969</v>
      </c>
      <c r="B3818" s="1">
        <v>42262</v>
      </c>
      <c r="C3818" s="1">
        <v>42266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802</v>
      </c>
      <c r="R3818">
        <v>2</v>
      </c>
      <c r="S3818">
        <v>0</v>
      </c>
      <c r="T3818">
        <v>200.5</v>
      </c>
    </row>
    <row r="3819" spans="1:20" x14ac:dyDescent="0.25">
      <c r="A3819" t="s">
        <v>6969</v>
      </c>
      <c r="B3819" s="1">
        <v>42262</v>
      </c>
      <c r="C3819" s="1">
        <v>42266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60</v>
      </c>
      <c r="R3819">
        <v>3</v>
      </c>
      <c r="S3819">
        <v>0</v>
      </c>
      <c r="T3819">
        <v>0</v>
      </c>
    </row>
    <row r="3820" spans="1:20" x14ac:dyDescent="0.25">
      <c r="A3820" t="s">
        <v>6969</v>
      </c>
      <c r="B3820" s="1">
        <v>42262</v>
      </c>
      <c r="C3820" s="1">
        <v>42266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 s="2">
        <v>1056.9000000000001</v>
      </c>
      <c r="R3820">
        <v>7</v>
      </c>
      <c r="S3820">
        <v>0</v>
      </c>
      <c r="T3820">
        <v>306.5</v>
      </c>
    </row>
    <row r="3821" spans="1:20" x14ac:dyDescent="0.25">
      <c r="A3821" t="s">
        <v>6970</v>
      </c>
      <c r="B3821" s="1">
        <v>43017</v>
      </c>
      <c r="C3821" s="1">
        <v>43022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</v>
      </c>
      <c r="R3821">
        <v>3</v>
      </c>
      <c r="S3821">
        <v>0.2</v>
      </c>
      <c r="T3821">
        <v>4.3</v>
      </c>
    </row>
    <row r="3822" spans="1:20" x14ac:dyDescent="0.25">
      <c r="A3822" t="s">
        <v>6970</v>
      </c>
      <c r="B3822" s="1">
        <v>43017</v>
      </c>
      <c r="C3822" s="1">
        <v>43022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314.39999999999998</v>
      </c>
      <c r="R3822">
        <v>3</v>
      </c>
      <c r="S3822">
        <v>0.2</v>
      </c>
      <c r="T3822">
        <v>-15.7</v>
      </c>
    </row>
    <row r="3823" spans="1:20" x14ac:dyDescent="0.25">
      <c r="A3823" t="s">
        <v>6970</v>
      </c>
      <c r="B3823" s="1">
        <v>43017</v>
      </c>
      <c r="C3823" s="1">
        <v>43022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19</v>
      </c>
      <c r="R3823">
        <v>2</v>
      </c>
      <c r="S3823">
        <v>0</v>
      </c>
      <c r="T3823">
        <v>8.9</v>
      </c>
    </row>
    <row r="3824" spans="1:20" x14ac:dyDescent="0.25">
      <c r="A3824" t="s">
        <v>6970</v>
      </c>
      <c r="B3824" s="1">
        <v>43017</v>
      </c>
      <c r="C3824" s="1">
        <v>43022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</v>
      </c>
      <c r="R3824">
        <v>6</v>
      </c>
      <c r="S3824">
        <v>0.2</v>
      </c>
      <c r="T3824">
        <v>6.2</v>
      </c>
    </row>
    <row r="3825" spans="1:20" x14ac:dyDescent="0.25">
      <c r="A3825" t="s">
        <v>6973</v>
      </c>
      <c r="B3825" s="1">
        <v>42261</v>
      </c>
      <c r="C3825" s="1">
        <v>42265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</v>
      </c>
    </row>
    <row r="3826" spans="1:20" x14ac:dyDescent="0.25">
      <c r="A3826" t="s">
        <v>6973</v>
      </c>
      <c r="B3826" s="1">
        <v>42261</v>
      </c>
      <c r="C3826" s="1">
        <v>42265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880</v>
      </c>
      <c r="R3826">
        <v>2</v>
      </c>
      <c r="S3826">
        <v>0.2</v>
      </c>
      <c r="T3826">
        <v>330</v>
      </c>
    </row>
    <row r="3827" spans="1:20" x14ac:dyDescent="0.25">
      <c r="A3827" t="s">
        <v>6973</v>
      </c>
      <c r="B3827" s="1">
        <v>42261</v>
      </c>
      <c r="C3827" s="1">
        <v>42265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13</v>
      </c>
      <c r="R3827">
        <v>9</v>
      </c>
      <c r="S3827">
        <v>0.2</v>
      </c>
      <c r="T3827">
        <v>4.5</v>
      </c>
    </row>
    <row r="3828" spans="1:20" x14ac:dyDescent="0.25">
      <c r="A3828" t="s">
        <v>6974</v>
      </c>
      <c r="B3828" s="1">
        <v>41919</v>
      </c>
      <c r="C3828" s="1">
        <v>41924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</v>
      </c>
      <c r="R3828">
        <v>10</v>
      </c>
      <c r="S3828">
        <v>0.2</v>
      </c>
      <c r="T3828">
        <v>10.7</v>
      </c>
    </row>
    <row r="3829" spans="1:20" x14ac:dyDescent="0.25">
      <c r="A3829" t="s">
        <v>6975</v>
      </c>
      <c r="B3829" s="1">
        <v>42862</v>
      </c>
      <c r="C3829" s="1">
        <v>42866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 s="2">
        <v>1458.7</v>
      </c>
      <c r="R3829">
        <v>5</v>
      </c>
      <c r="S3829">
        <v>0</v>
      </c>
      <c r="T3829">
        <v>423</v>
      </c>
    </row>
    <row r="3830" spans="1:20" x14ac:dyDescent="0.25">
      <c r="A3830" t="s">
        <v>6975</v>
      </c>
      <c r="B3830" s="1">
        <v>42862</v>
      </c>
      <c r="C3830" s="1">
        <v>42866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</v>
      </c>
      <c r="R3830">
        <v>1</v>
      </c>
      <c r="S3830">
        <v>0</v>
      </c>
      <c r="T3830">
        <v>7.5</v>
      </c>
    </row>
    <row r="3831" spans="1:20" x14ac:dyDescent="0.25">
      <c r="A3831" t="s">
        <v>6975</v>
      </c>
      <c r="B3831" s="1">
        <v>42862</v>
      </c>
      <c r="C3831" s="1">
        <v>42866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25">
      <c r="A3832" t="s">
        <v>6975</v>
      </c>
      <c r="B3832" s="1">
        <v>42862</v>
      </c>
      <c r="C3832" s="1">
        <v>42866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</v>
      </c>
      <c r="R3832">
        <v>2</v>
      </c>
      <c r="S3832">
        <v>0.1</v>
      </c>
      <c r="T3832">
        <v>18.5</v>
      </c>
    </row>
    <row r="3833" spans="1:20" x14ac:dyDescent="0.25">
      <c r="A3833" t="s">
        <v>6976</v>
      </c>
      <c r="B3833" s="1">
        <v>42322</v>
      </c>
      <c r="C3833" s="1">
        <v>42327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76.099999999999994</v>
      </c>
      <c r="R3833">
        <v>3</v>
      </c>
      <c r="S3833">
        <v>0</v>
      </c>
      <c r="T3833">
        <v>26.6</v>
      </c>
    </row>
    <row r="3834" spans="1:20" x14ac:dyDescent="0.25">
      <c r="A3834" t="s">
        <v>6976</v>
      </c>
      <c r="B3834" s="1">
        <v>42322</v>
      </c>
      <c r="C3834" s="1">
        <v>42327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20</v>
      </c>
      <c r="R3834">
        <v>2</v>
      </c>
      <c r="S3834">
        <v>0</v>
      </c>
      <c r="T3834">
        <v>9.4</v>
      </c>
    </row>
    <row r="3835" spans="1:20" x14ac:dyDescent="0.25">
      <c r="A3835" t="s">
        <v>6980</v>
      </c>
      <c r="B3835" s="1">
        <v>41967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 s="2">
        <v>1050</v>
      </c>
      <c r="R3835">
        <v>5</v>
      </c>
      <c r="S3835">
        <v>0.4</v>
      </c>
      <c r="T3835">
        <v>-210</v>
      </c>
    </row>
    <row r="3836" spans="1:20" x14ac:dyDescent="0.25">
      <c r="A3836" t="s">
        <v>6980</v>
      </c>
      <c r="B3836" s="1">
        <v>41967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611.1</v>
      </c>
      <c r="R3836">
        <v>3</v>
      </c>
      <c r="S3836">
        <v>0.3</v>
      </c>
      <c r="T3836">
        <v>-34.9</v>
      </c>
    </row>
    <row r="3837" spans="1:20" x14ac:dyDescent="0.25">
      <c r="A3837" t="s">
        <v>6981</v>
      </c>
      <c r="B3837" s="1">
        <v>41737</v>
      </c>
      <c r="C3837" s="1">
        <v>41744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2.4</v>
      </c>
      <c r="R3837">
        <v>2</v>
      </c>
      <c r="S3837">
        <v>0.2</v>
      </c>
      <c r="T3837">
        <v>0.8</v>
      </c>
    </row>
    <row r="3838" spans="1:20" x14ac:dyDescent="0.25">
      <c r="A3838" t="s">
        <v>6981</v>
      </c>
      <c r="B3838" s="1">
        <v>41737</v>
      </c>
      <c r="C3838" s="1">
        <v>41744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</v>
      </c>
      <c r="R3838">
        <v>3</v>
      </c>
      <c r="S3838">
        <v>0.2</v>
      </c>
      <c r="T3838">
        <v>6.9</v>
      </c>
    </row>
    <row r="3839" spans="1:20" x14ac:dyDescent="0.25">
      <c r="A3839" t="s">
        <v>6984</v>
      </c>
      <c r="B3839" s="1">
        <v>41846</v>
      </c>
      <c r="C3839" s="1">
        <v>41853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912</v>
      </c>
      <c r="R3839">
        <v>2</v>
      </c>
      <c r="S3839">
        <v>0.2</v>
      </c>
      <c r="T3839">
        <v>114</v>
      </c>
    </row>
    <row r="3840" spans="1:20" x14ac:dyDescent="0.25">
      <c r="A3840" t="s">
        <v>6984</v>
      </c>
      <c r="B3840" s="1">
        <v>41846</v>
      </c>
      <c r="C3840" s="1">
        <v>41853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674.4</v>
      </c>
      <c r="R3840">
        <v>3</v>
      </c>
      <c r="S3840">
        <v>0.2</v>
      </c>
      <c r="T3840">
        <v>-109.6</v>
      </c>
    </row>
    <row r="3841" spans="1:20" x14ac:dyDescent="0.25">
      <c r="A3841" t="s">
        <v>6984</v>
      </c>
      <c r="B3841" s="1">
        <v>41846</v>
      </c>
      <c r="C3841" s="1">
        <v>41853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</v>
      </c>
      <c r="R3841">
        <v>9</v>
      </c>
      <c r="S3841">
        <v>0</v>
      </c>
      <c r="T3841">
        <v>36.200000000000003</v>
      </c>
    </row>
    <row r="3842" spans="1:20" x14ac:dyDescent="0.25">
      <c r="A3842" t="s">
        <v>6984</v>
      </c>
      <c r="B3842" s="1">
        <v>41846</v>
      </c>
      <c r="C3842" s="1">
        <v>41853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171</v>
      </c>
      <c r="R3842">
        <v>3</v>
      </c>
      <c r="S3842">
        <v>0</v>
      </c>
      <c r="T3842">
        <v>70.099999999999994</v>
      </c>
    </row>
    <row r="3843" spans="1:20" x14ac:dyDescent="0.25">
      <c r="A3843" t="s">
        <v>6987</v>
      </c>
      <c r="B3843" s="1">
        <v>41798</v>
      </c>
      <c r="C3843" s="1">
        <v>41802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170.4</v>
      </c>
      <c r="R3843">
        <v>3</v>
      </c>
      <c r="S3843">
        <v>0.2</v>
      </c>
      <c r="T3843">
        <v>10.6</v>
      </c>
    </row>
    <row r="3844" spans="1:20" x14ac:dyDescent="0.25">
      <c r="A3844" t="s">
        <v>6990</v>
      </c>
      <c r="B3844" s="1">
        <v>41940</v>
      </c>
      <c r="C3844" s="1">
        <v>41943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7.2</v>
      </c>
      <c r="R3844">
        <v>2</v>
      </c>
      <c r="S3844">
        <v>0.2</v>
      </c>
      <c r="T3844">
        <v>2.2000000000000002</v>
      </c>
    </row>
    <row r="3845" spans="1:20" x14ac:dyDescent="0.25">
      <c r="A3845" t="s">
        <v>6990</v>
      </c>
      <c r="B3845" s="1">
        <v>41940</v>
      </c>
      <c r="C3845" s="1">
        <v>41943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6.3</v>
      </c>
      <c r="R3845">
        <v>2</v>
      </c>
      <c r="S3845">
        <v>0</v>
      </c>
      <c r="T3845">
        <v>0.1</v>
      </c>
    </row>
    <row r="3846" spans="1:20" x14ac:dyDescent="0.25">
      <c r="A3846" t="s">
        <v>6990</v>
      </c>
      <c r="B3846" s="1">
        <v>41940</v>
      </c>
      <c r="C3846" s="1">
        <v>41943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</v>
      </c>
      <c r="R3846">
        <v>2</v>
      </c>
      <c r="S3846">
        <v>0</v>
      </c>
      <c r="T3846">
        <v>14.4</v>
      </c>
    </row>
    <row r="3847" spans="1:20" x14ac:dyDescent="0.25">
      <c r="A3847" t="s">
        <v>6990</v>
      </c>
      <c r="B3847" s="1">
        <v>41940</v>
      </c>
      <c r="C3847" s="1">
        <v>41943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617</v>
      </c>
      <c r="R3847">
        <v>6</v>
      </c>
      <c r="S3847">
        <v>0.2</v>
      </c>
      <c r="T3847">
        <v>-36.299999999999997</v>
      </c>
    </row>
    <row r="3848" spans="1:20" x14ac:dyDescent="0.25">
      <c r="A3848" t="s">
        <v>6990</v>
      </c>
      <c r="B3848" s="1">
        <v>41940</v>
      </c>
      <c r="C3848" s="1">
        <v>41943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38.200000000000003</v>
      </c>
    </row>
    <row r="3849" spans="1:20" x14ac:dyDescent="0.25">
      <c r="A3849" t="s">
        <v>6993</v>
      </c>
      <c r="B3849" s="1">
        <v>43064</v>
      </c>
      <c r="C3849" s="1">
        <v>43066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</v>
      </c>
      <c r="R3849">
        <v>3</v>
      </c>
      <c r="S3849">
        <v>0</v>
      </c>
      <c r="T3849">
        <v>0</v>
      </c>
    </row>
    <row r="3850" spans="1:20" x14ac:dyDescent="0.25">
      <c r="A3850" t="s">
        <v>6994</v>
      </c>
      <c r="B3850" s="1">
        <v>43000</v>
      </c>
      <c r="C3850" s="1">
        <v>43001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692</v>
      </c>
      <c r="R3850">
        <v>4</v>
      </c>
      <c r="S3850">
        <v>0</v>
      </c>
      <c r="T3850">
        <v>318.3</v>
      </c>
    </row>
    <row r="3851" spans="1:20" x14ac:dyDescent="0.25">
      <c r="A3851" t="s">
        <v>6994</v>
      </c>
      <c r="B3851" s="1">
        <v>43000</v>
      </c>
      <c r="C3851" s="1">
        <v>43001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35</v>
      </c>
      <c r="R3851">
        <v>5</v>
      </c>
      <c r="S3851">
        <v>0</v>
      </c>
      <c r="T3851">
        <v>15.4</v>
      </c>
    </row>
    <row r="3852" spans="1:20" x14ac:dyDescent="0.25">
      <c r="A3852" t="s">
        <v>6997</v>
      </c>
      <c r="B3852" s="1">
        <v>42342</v>
      </c>
      <c r="C3852" s="1">
        <v>42347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86</v>
      </c>
      <c r="R3852">
        <v>7</v>
      </c>
      <c r="S3852">
        <v>0</v>
      </c>
      <c r="T3852">
        <v>40.4</v>
      </c>
    </row>
    <row r="3853" spans="1:20" x14ac:dyDescent="0.25">
      <c r="A3853" t="s">
        <v>6998</v>
      </c>
      <c r="B3853" s="1">
        <v>42268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</v>
      </c>
    </row>
    <row r="3854" spans="1:20" x14ac:dyDescent="0.25">
      <c r="A3854" t="s">
        <v>7001</v>
      </c>
      <c r="B3854" s="1">
        <v>43065</v>
      </c>
      <c r="C3854" s="1">
        <v>43068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33.6</v>
      </c>
      <c r="R3854">
        <v>8</v>
      </c>
      <c r="S3854">
        <v>0.8</v>
      </c>
      <c r="T3854">
        <v>-53.7</v>
      </c>
    </row>
    <row r="3855" spans="1:20" x14ac:dyDescent="0.25">
      <c r="A3855" t="s">
        <v>7002</v>
      </c>
      <c r="B3855" s="1">
        <v>42892</v>
      </c>
      <c r="C3855" s="1">
        <v>42896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5</v>
      </c>
      <c r="R3855">
        <v>1</v>
      </c>
      <c r="S3855">
        <v>0</v>
      </c>
      <c r="T3855">
        <v>2.2000000000000002</v>
      </c>
    </row>
    <row r="3856" spans="1:20" x14ac:dyDescent="0.25">
      <c r="A3856" t="s">
        <v>7002</v>
      </c>
      <c r="B3856" s="1">
        <v>42892</v>
      </c>
      <c r="C3856" s="1">
        <v>42896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25">
      <c r="A3857" t="s">
        <v>7005</v>
      </c>
      <c r="B3857" s="1">
        <v>43031</v>
      </c>
      <c r="C3857" s="1">
        <v>43036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3.6</v>
      </c>
      <c r="R3857">
        <v>3</v>
      </c>
      <c r="S3857">
        <v>0.8</v>
      </c>
      <c r="T3857">
        <v>-6.2</v>
      </c>
    </row>
    <row r="3858" spans="1:20" x14ac:dyDescent="0.25">
      <c r="A3858" t="s">
        <v>7005</v>
      </c>
      <c r="B3858" s="1">
        <v>43031</v>
      </c>
      <c r="C3858" s="1">
        <v>43036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824</v>
      </c>
      <c r="R3858">
        <v>5</v>
      </c>
      <c r="S3858">
        <v>0.2</v>
      </c>
      <c r="T3858">
        <v>51.5</v>
      </c>
    </row>
    <row r="3859" spans="1:20" x14ac:dyDescent="0.25">
      <c r="A3859" t="s">
        <v>7005</v>
      </c>
      <c r="B3859" s="1">
        <v>43031</v>
      </c>
      <c r="C3859" s="1">
        <v>43036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10.3</v>
      </c>
      <c r="R3859">
        <v>3</v>
      </c>
      <c r="S3859">
        <v>0.2</v>
      </c>
      <c r="T3859">
        <v>0.9</v>
      </c>
    </row>
    <row r="3860" spans="1:20" x14ac:dyDescent="0.25">
      <c r="A3860" t="s">
        <v>7006</v>
      </c>
      <c r="B3860" s="1">
        <v>41993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</v>
      </c>
      <c r="R3860">
        <v>7</v>
      </c>
      <c r="S3860">
        <v>0.2</v>
      </c>
      <c r="T3860">
        <v>89.6</v>
      </c>
    </row>
    <row r="3861" spans="1:20" x14ac:dyDescent="0.25">
      <c r="A3861" t="s">
        <v>7010</v>
      </c>
      <c r="B3861" s="1">
        <v>42783</v>
      </c>
      <c r="C3861" s="1">
        <v>42788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481</v>
      </c>
      <c r="R3861">
        <v>3</v>
      </c>
      <c r="S3861">
        <v>0.5</v>
      </c>
      <c r="T3861">
        <v>-269.3</v>
      </c>
    </row>
    <row r="3862" spans="1:20" x14ac:dyDescent="0.25">
      <c r="A3862" t="s">
        <v>7010</v>
      </c>
      <c r="B3862" s="1">
        <v>42783</v>
      </c>
      <c r="C3862" s="1">
        <v>42788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124.8</v>
      </c>
      <c r="R3862">
        <v>1</v>
      </c>
      <c r="S3862">
        <v>0.2</v>
      </c>
      <c r="T3862">
        <v>10.9</v>
      </c>
    </row>
    <row r="3863" spans="1:20" x14ac:dyDescent="0.25">
      <c r="A3863" t="s">
        <v>7013</v>
      </c>
      <c r="B3863" s="1">
        <v>41762</v>
      </c>
      <c r="C3863" s="1">
        <v>41769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40.200000000000003</v>
      </c>
      <c r="R3863">
        <v>3</v>
      </c>
      <c r="S3863">
        <v>0.2</v>
      </c>
      <c r="T3863">
        <v>14.6</v>
      </c>
    </row>
    <row r="3864" spans="1:20" x14ac:dyDescent="0.25">
      <c r="A3864" t="s">
        <v>7013</v>
      </c>
      <c r="B3864" s="1">
        <v>41762</v>
      </c>
      <c r="C3864" s="1">
        <v>41769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10.9</v>
      </c>
      <c r="R3864">
        <v>3</v>
      </c>
      <c r="S3864">
        <v>0.2</v>
      </c>
      <c r="T3864">
        <v>3.9</v>
      </c>
    </row>
    <row r="3865" spans="1:20" x14ac:dyDescent="0.25">
      <c r="A3865" t="s">
        <v>7016</v>
      </c>
      <c r="B3865" s="1">
        <v>43025</v>
      </c>
      <c r="C3865" s="1">
        <v>43027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</v>
      </c>
      <c r="R3865">
        <v>4</v>
      </c>
      <c r="S3865">
        <v>0</v>
      </c>
      <c r="T3865">
        <v>2.8</v>
      </c>
    </row>
    <row r="3866" spans="1:20" x14ac:dyDescent="0.25">
      <c r="A3866" t="s">
        <v>7019</v>
      </c>
      <c r="B3866" s="1">
        <v>42336</v>
      </c>
      <c r="C3866" s="1">
        <v>42341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152</v>
      </c>
      <c r="R3866">
        <v>5</v>
      </c>
      <c r="S3866">
        <v>0.6</v>
      </c>
      <c r="T3866">
        <v>-182.4</v>
      </c>
    </row>
    <row r="3867" spans="1:20" x14ac:dyDescent="0.25">
      <c r="A3867" t="s">
        <v>7023</v>
      </c>
      <c r="B3867" s="1">
        <v>41847</v>
      </c>
      <c r="C3867" s="1">
        <v>41849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38.1</v>
      </c>
    </row>
    <row r="3868" spans="1:20" x14ac:dyDescent="0.25">
      <c r="A3868" t="s">
        <v>7024</v>
      </c>
      <c r="B3868" s="1">
        <v>42848</v>
      </c>
      <c r="C3868" s="1">
        <v>42850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155.30000000000001</v>
      </c>
      <c r="R3868">
        <v>6</v>
      </c>
      <c r="S3868">
        <v>0</v>
      </c>
      <c r="T3868">
        <v>55.9</v>
      </c>
    </row>
    <row r="3869" spans="1:20" x14ac:dyDescent="0.25">
      <c r="A3869" t="s">
        <v>7025</v>
      </c>
      <c r="B3869" s="1">
        <v>42300</v>
      </c>
      <c r="C3869" s="1">
        <v>42304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148.30000000000001</v>
      </c>
      <c r="R3869">
        <v>9</v>
      </c>
      <c r="S3869">
        <v>0</v>
      </c>
      <c r="T3869">
        <v>63.8</v>
      </c>
    </row>
    <row r="3870" spans="1:20" x14ac:dyDescent="0.25">
      <c r="A3870" t="s">
        <v>7025</v>
      </c>
      <c r="B3870" s="1">
        <v>42300</v>
      </c>
      <c r="C3870" s="1">
        <v>42304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240.8</v>
      </c>
      <c r="R3870">
        <v>1</v>
      </c>
      <c r="S3870">
        <v>0.2</v>
      </c>
      <c r="T3870">
        <v>27.1</v>
      </c>
    </row>
    <row r="3871" spans="1:20" x14ac:dyDescent="0.25">
      <c r="A3871" t="s">
        <v>7025</v>
      </c>
      <c r="B3871" s="1">
        <v>42300</v>
      </c>
      <c r="C3871" s="1">
        <v>42304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192</v>
      </c>
      <c r="R3871">
        <v>7</v>
      </c>
      <c r="S3871">
        <v>0.2</v>
      </c>
      <c r="T3871">
        <v>16.8</v>
      </c>
    </row>
    <row r="3872" spans="1:20" x14ac:dyDescent="0.25">
      <c r="A3872" t="s">
        <v>7025</v>
      </c>
      <c r="B3872" s="1">
        <v>42300</v>
      </c>
      <c r="C3872" s="1">
        <v>42304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11.6</v>
      </c>
      <c r="R3872">
        <v>2</v>
      </c>
      <c r="S3872">
        <v>0</v>
      </c>
      <c r="T3872">
        <v>5.7</v>
      </c>
    </row>
    <row r="3873" spans="1:20" x14ac:dyDescent="0.25">
      <c r="A3873" t="s">
        <v>7025</v>
      </c>
      <c r="B3873" s="1">
        <v>42300</v>
      </c>
      <c r="C3873" s="1">
        <v>42304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5.7</v>
      </c>
    </row>
    <row r="3874" spans="1:20" x14ac:dyDescent="0.25">
      <c r="A3874" t="s">
        <v>7025</v>
      </c>
      <c r="B3874" s="1">
        <v>42300</v>
      </c>
      <c r="C3874" s="1">
        <v>42304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842.4</v>
      </c>
      <c r="R3874">
        <v>3</v>
      </c>
      <c r="S3874">
        <v>0.2</v>
      </c>
      <c r="T3874">
        <v>42.1</v>
      </c>
    </row>
    <row r="3875" spans="1:20" x14ac:dyDescent="0.25">
      <c r="A3875" t="s">
        <v>7026</v>
      </c>
      <c r="B3875" s="1">
        <v>42618</v>
      </c>
      <c r="C3875" s="1">
        <v>42620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23.5</v>
      </c>
      <c r="R3875">
        <v>3</v>
      </c>
      <c r="S3875">
        <v>0.2</v>
      </c>
      <c r="T3875">
        <v>7.6</v>
      </c>
    </row>
    <row r="3876" spans="1:20" x14ac:dyDescent="0.25">
      <c r="A3876" t="s">
        <v>7026</v>
      </c>
      <c r="B3876" s="1">
        <v>42618</v>
      </c>
      <c r="C3876" s="1">
        <v>42620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86.1</v>
      </c>
      <c r="R3876">
        <v>7</v>
      </c>
      <c r="S3876">
        <v>0.7</v>
      </c>
      <c r="T3876">
        <v>-63.1</v>
      </c>
    </row>
    <row r="3877" spans="1:20" x14ac:dyDescent="0.25">
      <c r="A3877" t="s">
        <v>7026</v>
      </c>
      <c r="B3877" s="1">
        <v>42618</v>
      </c>
      <c r="C3877" s="1">
        <v>42620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108.8</v>
      </c>
      <c r="R3877">
        <v>2</v>
      </c>
      <c r="S3877">
        <v>0.2</v>
      </c>
      <c r="T3877">
        <v>6.8</v>
      </c>
    </row>
    <row r="3878" spans="1:20" x14ac:dyDescent="0.25">
      <c r="A3878" t="s">
        <v>7026</v>
      </c>
      <c r="B3878" s="1">
        <v>42618</v>
      </c>
      <c r="C3878" s="1">
        <v>42620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10.3</v>
      </c>
      <c r="R3878">
        <v>3</v>
      </c>
      <c r="S3878">
        <v>0.2</v>
      </c>
      <c r="T3878">
        <v>3.2</v>
      </c>
    </row>
    <row r="3879" spans="1:20" x14ac:dyDescent="0.25">
      <c r="A3879" t="s">
        <v>7027</v>
      </c>
      <c r="B3879" s="1">
        <v>42671</v>
      </c>
      <c r="C3879" s="1">
        <v>42676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38.200000000000003</v>
      </c>
      <c r="R3879">
        <v>5</v>
      </c>
      <c r="S3879">
        <v>0.7</v>
      </c>
      <c r="T3879">
        <v>-26.7</v>
      </c>
    </row>
    <row r="3880" spans="1:20" x14ac:dyDescent="0.25">
      <c r="A3880" t="s">
        <v>7028</v>
      </c>
      <c r="B3880" s="1">
        <v>41734</v>
      </c>
      <c r="C3880" s="1">
        <v>41736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</v>
      </c>
      <c r="R3880">
        <v>4</v>
      </c>
      <c r="S3880">
        <v>0.2</v>
      </c>
      <c r="T3880">
        <v>3.7</v>
      </c>
    </row>
    <row r="3881" spans="1:20" x14ac:dyDescent="0.25">
      <c r="A3881" t="s">
        <v>7028</v>
      </c>
      <c r="B3881" s="1">
        <v>41734</v>
      </c>
      <c r="C3881" s="1">
        <v>41736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52.1</v>
      </c>
      <c r="R3881">
        <v>4</v>
      </c>
      <c r="S3881">
        <v>0.2</v>
      </c>
      <c r="T3881">
        <v>3.9</v>
      </c>
    </row>
    <row r="3882" spans="1:20" x14ac:dyDescent="0.25">
      <c r="A3882" t="s">
        <v>7029</v>
      </c>
      <c r="B3882" s="1">
        <v>42170</v>
      </c>
      <c r="C3882" s="1">
        <v>42175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9.6</v>
      </c>
      <c r="R3882">
        <v>2</v>
      </c>
      <c r="S3882">
        <v>0.2</v>
      </c>
      <c r="T3882">
        <v>3</v>
      </c>
    </row>
    <row r="3883" spans="1:20" x14ac:dyDescent="0.25">
      <c r="A3883" t="s">
        <v>7029</v>
      </c>
      <c r="B3883" s="1">
        <v>42170</v>
      </c>
      <c r="C3883" s="1">
        <v>42175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82.4</v>
      </c>
      <c r="R3883">
        <v>2</v>
      </c>
      <c r="S3883">
        <v>0.2</v>
      </c>
      <c r="T3883">
        <v>-19.600000000000001</v>
      </c>
    </row>
    <row r="3884" spans="1:20" x14ac:dyDescent="0.25">
      <c r="A3884" t="s">
        <v>7029</v>
      </c>
      <c r="B3884" s="1">
        <v>42170</v>
      </c>
      <c r="C3884" s="1">
        <v>42175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</v>
      </c>
      <c r="R3884">
        <v>6</v>
      </c>
      <c r="S3884">
        <v>0.2</v>
      </c>
      <c r="T3884">
        <v>-36.5</v>
      </c>
    </row>
    <row r="3885" spans="1:20" x14ac:dyDescent="0.25">
      <c r="A3885" t="s">
        <v>7029</v>
      </c>
      <c r="B3885" s="1">
        <v>42170</v>
      </c>
      <c r="C3885" s="1">
        <v>42175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40.299999999999997</v>
      </c>
      <c r="R3885">
        <v>4</v>
      </c>
      <c r="S3885">
        <v>0.2</v>
      </c>
      <c r="T3885">
        <v>11.1</v>
      </c>
    </row>
    <row r="3886" spans="1:20" x14ac:dyDescent="0.25">
      <c r="A3886" t="s">
        <v>7034</v>
      </c>
      <c r="B3886" s="1">
        <v>41825</v>
      </c>
      <c r="C3886" s="1">
        <v>41832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4.4000000000000004</v>
      </c>
      <c r="R3886">
        <v>3</v>
      </c>
      <c r="S3886">
        <v>0.2</v>
      </c>
      <c r="T3886">
        <v>0.4</v>
      </c>
    </row>
    <row r="3887" spans="1:20" x14ac:dyDescent="0.25">
      <c r="A3887" t="s">
        <v>7035</v>
      </c>
      <c r="B3887" s="1">
        <v>42764</v>
      </c>
      <c r="C3887" s="1">
        <v>42768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</v>
      </c>
      <c r="R3887">
        <v>4</v>
      </c>
      <c r="S3887">
        <v>0.8</v>
      </c>
      <c r="T3887">
        <v>-20.6</v>
      </c>
    </row>
    <row r="3888" spans="1:20" x14ac:dyDescent="0.25">
      <c r="A3888" t="s">
        <v>7036</v>
      </c>
      <c r="B3888" s="1">
        <v>42432</v>
      </c>
      <c r="C3888" s="1">
        <v>42437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134.9</v>
      </c>
      <c r="R3888">
        <v>3</v>
      </c>
      <c r="S3888">
        <v>0</v>
      </c>
      <c r="T3888">
        <v>37.799999999999997</v>
      </c>
    </row>
    <row r="3889" spans="1:20" x14ac:dyDescent="0.25">
      <c r="A3889" t="s">
        <v>7037</v>
      </c>
      <c r="B3889" s="1">
        <v>41792</v>
      </c>
      <c r="C3889" s="1">
        <v>41796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8.6</v>
      </c>
      <c r="R3889">
        <v>2</v>
      </c>
      <c r="S3889">
        <v>0</v>
      </c>
      <c r="T3889">
        <v>2.7</v>
      </c>
    </row>
    <row r="3890" spans="1:20" x14ac:dyDescent="0.25">
      <c r="A3890" t="s">
        <v>7037</v>
      </c>
      <c r="B3890" s="1">
        <v>41792</v>
      </c>
      <c r="C3890" s="1">
        <v>41796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240</v>
      </c>
      <c r="R3890">
        <v>3</v>
      </c>
      <c r="S3890">
        <v>0</v>
      </c>
      <c r="T3890">
        <v>67.2</v>
      </c>
    </row>
    <row r="3891" spans="1:20" x14ac:dyDescent="0.25">
      <c r="A3891" t="s">
        <v>7037</v>
      </c>
      <c r="B3891" s="1">
        <v>41792</v>
      </c>
      <c r="C3891" s="1">
        <v>41796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</v>
      </c>
      <c r="R3891">
        <v>2</v>
      </c>
      <c r="S3891">
        <v>0</v>
      </c>
      <c r="T3891">
        <v>107.1</v>
      </c>
    </row>
    <row r="3892" spans="1:20" x14ac:dyDescent="0.25">
      <c r="A3892" t="s">
        <v>7038</v>
      </c>
      <c r="B3892" s="1">
        <v>42698</v>
      </c>
      <c r="C3892" s="1">
        <v>42704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217.8</v>
      </c>
    </row>
    <row r="3893" spans="1:20" x14ac:dyDescent="0.25">
      <c r="A3893" t="s">
        <v>7038</v>
      </c>
      <c r="B3893" s="1">
        <v>42698</v>
      </c>
      <c r="C3893" s="1">
        <v>42704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 s="2">
        <v>1684.8</v>
      </c>
      <c r="R3893">
        <v>6</v>
      </c>
      <c r="S3893">
        <v>0.2</v>
      </c>
      <c r="T3893">
        <v>210.6</v>
      </c>
    </row>
    <row r="3894" spans="1:20" x14ac:dyDescent="0.25">
      <c r="A3894" t="s">
        <v>7038</v>
      </c>
      <c r="B3894" s="1">
        <v>42698</v>
      </c>
      <c r="C3894" s="1">
        <v>42704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</v>
      </c>
      <c r="R3894">
        <v>8</v>
      </c>
      <c r="S3894">
        <v>0</v>
      </c>
      <c r="T3894">
        <v>190.4</v>
      </c>
    </row>
    <row r="3895" spans="1:20" x14ac:dyDescent="0.25">
      <c r="A3895" t="s">
        <v>7039</v>
      </c>
      <c r="B3895" s="1">
        <v>42684</v>
      </c>
      <c r="C3895" s="1">
        <v>42688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279.89999999999998</v>
      </c>
      <c r="R3895">
        <v>7</v>
      </c>
      <c r="S3895">
        <v>0.2</v>
      </c>
      <c r="T3895">
        <v>49</v>
      </c>
    </row>
    <row r="3896" spans="1:20" x14ac:dyDescent="0.25">
      <c r="A3896" t="s">
        <v>7040</v>
      </c>
      <c r="B3896" s="1">
        <v>41965</v>
      </c>
      <c r="C3896" s="1">
        <v>41971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10</v>
      </c>
      <c r="R3896">
        <v>5</v>
      </c>
      <c r="S3896">
        <v>0.8</v>
      </c>
      <c r="T3896">
        <v>-16.5</v>
      </c>
    </row>
    <row r="3897" spans="1:20" x14ac:dyDescent="0.25">
      <c r="A3897" t="s">
        <v>7041</v>
      </c>
      <c r="B3897" s="1">
        <v>42856</v>
      </c>
      <c r="C3897" s="1">
        <v>42860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18.100000000000001</v>
      </c>
    </row>
    <row r="3898" spans="1:20" x14ac:dyDescent="0.25">
      <c r="A3898" t="s">
        <v>7045</v>
      </c>
      <c r="B3898" s="1">
        <v>43076</v>
      </c>
      <c r="C3898" s="1">
        <v>43081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3.6</v>
      </c>
      <c r="R3898">
        <v>3</v>
      </c>
      <c r="S3898">
        <v>0.2</v>
      </c>
      <c r="T3898">
        <v>1.2</v>
      </c>
    </row>
    <row r="3899" spans="1:20" x14ac:dyDescent="0.25">
      <c r="A3899" t="s">
        <v>7045</v>
      </c>
      <c r="B3899" s="1">
        <v>43076</v>
      </c>
      <c r="C3899" s="1">
        <v>43081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15.6</v>
      </c>
      <c r="R3899">
        <v>3</v>
      </c>
      <c r="S3899">
        <v>0.2</v>
      </c>
      <c r="T3899">
        <v>5.4</v>
      </c>
    </row>
    <row r="3900" spans="1:20" x14ac:dyDescent="0.25">
      <c r="A3900" t="s">
        <v>7046</v>
      </c>
      <c r="B3900" s="1">
        <v>43069</v>
      </c>
      <c r="C3900" s="1">
        <v>43073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2.4</v>
      </c>
      <c r="R3900">
        <v>2</v>
      </c>
      <c r="S3900">
        <v>0.2</v>
      </c>
      <c r="T3900">
        <v>0.8</v>
      </c>
    </row>
    <row r="3901" spans="1:20" x14ac:dyDescent="0.25">
      <c r="A3901" t="s">
        <v>7048</v>
      </c>
      <c r="B3901" s="1">
        <v>43076</v>
      </c>
      <c r="C3901" s="1">
        <v>43078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128</v>
      </c>
      <c r="R3901">
        <v>2</v>
      </c>
      <c r="S3901">
        <v>0.2</v>
      </c>
      <c r="T3901">
        <v>25.6</v>
      </c>
    </row>
    <row r="3902" spans="1:20" x14ac:dyDescent="0.25">
      <c r="A3902" t="s">
        <v>7049</v>
      </c>
      <c r="B3902" s="1">
        <v>42007</v>
      </c>
      <c r="C3902" s="1">
        <v>42012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10.4</v>
      </c>
      <c r="R3902">
        <v>2</v>
      </c>
      <c r="S3902">
        <v>0.2</v>
      </c>
      <c r="T3902">
        <v>3.6</v>
      </c>
    </row>
    <row r="3903" spans="1:20" x14ac:dyDescent="0.25">
      <c r="A3903" t="s">
        <v>7051</v>
      </c>
      <c r="B3903" s="1">
        <v>42322</v>
      </c>
      <c r="C3903" s="1">
        <v>42328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48</v>
      </c>
      <c r="R3903">
        <v>2</v>
      </c>
      <c r="S3903">
        <v>0.2</v>
      </c>
      <c r="T3903">
        <v>-1.2</v>
      </c>
    </row>
    <row r="3904" spans="1:20" x14ac:dyDescent="0.25">
      <c r="A3904" t="s">
        <v>7054</v>
      </c>
      <c r="B3904" s="1">
        <v>42279</v>
      </c>
      <c r="C3904" s="1">
        <v>42284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</v>
      </c>
      <c r="R3904">
        <v>14</v>
      </c>
      <c r="S3904">
        <v>0</v>
      </c>
      <c r="T3904">
        <v>75.7</v>
      </c>
    </row>
    <row r="3905" spans="1:20" x14ac:dyDescent="0.25">
      <c r="A3905" t="s">
        <v>7055</v>
      </c>
      <c r="B3905" s="1">
        <v>42099</v>
      </c>
      <c r="C3905" s="1">
        <v>42104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</v>
      </c>
      <c r="R3905">
        <v>7</v>
      </c>
      <c r="S3905">
        <v>0.2</v>
      </c>
      <c r="T3905">
        <v>18.399999999999999</v>
      </c>
    </row>
    <row r="3906" spans="1:20" x14ac:dyDescent="0.25">
      <c r="A3906" t="s">
        <v>7055</v>
      </c>
      <c r="B3906" s="1">
        <v>42099</v>
      </c>
      <c r="C3906" s="1">
        <v>42104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563.79999999999995</v>
      </c>
      <c r="R3906">
        <v>4</v>
      </c>
      <c r="S3906">
        <v>0.2</v>
      </c>
      <c r="T3906">
        <v>21.1</v>
      </c>
    </row>
    <row r="3907" spans="1:20" x14ac:dyDescent="0.25">
      <c r="A3907" t="s">
        <v>7055</v>
      </c>
      <c r="B3907" s="1">
        <v>42099</v>
      </c>
      <c r="C3907" s="1">
        <v>42104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</v>
      </c>
      <c r="R3907">
        <v>4</v>
      </c>
      <c r="S3907">
        <v>0.7</v>
      </c>
      <c r="T3907">
        <v>-7</v>
      </c>
    </row>
    <row r="3908" spans="1:20" x14ac:dyDescent="0.25">
      <c r="A3908" t="s">
        <v>7055</v>
      </c>
      <c r="B3908" s="1">
        <v>42099</v>
      </c>
      <c r="C3908" s="1">
        <v>42104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</v>
      </c>
      <c r="R3908">
        <v>4</v>
      </c>
      <c r="S3908">
        <v>0.2</v>
      </c>
      <c r="T3908">
        <v>-68.400000000000006</v>
      </c>
    </row>
    <row r="3909" spans="1:20" x14ac:dyDescent="0.25">
      <c r="A3909" t="s">
        <v>7055</v>
      </c>
      <c r="B3909" s="1">
        <v>42099</v>
      </c>
      <c r="C3909" s="1">
        <v>42104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14.9</v>
      </c>
      <c r="R3909">
        <v>5</v>
      </c>
      <c r="S3909">
        <v>0.4</v>
      </c>
      <c r="T3909">
        <v>-3.2</v>
      </c>
    </row>
    <row r="3910" spans="1:20" x14ac:dyDescent="0.25">
      <c r="A3910" t="s">
        <v>7055</v>
      </c>
      <c r="B3910" s="1">
        <v>42099</v>
      </c>
      <c r="C3910" s="1">
        <v>42104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42</v>
      </c>
      <c r="R3910">
        <v>2</v>
      </c>
      <c r="S3910">
        <v>0.4</v>
      </c>
      <c r="T3910">
        <v>-9.8000000000000007</v>
      </c>
    </row>
    <row r="3911" spans="1:20" x14ac:dyDescent="0.25">
      <c r="A3911" t="s">
        <v>7055</v>
      </c>
      <c r="B3911" s="1">
        <v>42099</v>
      </c>
      <c r="C3911" s="1">
        <v>42104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7.6</v>
      </c>
      <c r="R3911">
        <v>1</v>
      </c>
      <c r="S3911">
        <v>0.2</v>
      </c>
      <c r="T3911">
        <v>2.4</v>
      </c>
    </row>
    <row r="3912" spans="1:20" x14ac:dyDescent="0.25">
      <c r="A3912" t="s">
        <v>7055</v>
      </c>
      <c r="B3912" s="1">
        <v>42099</v>
      </c>
      <c r="C3912" s="1">
        <v>42104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352.5</v>
      </c>
      <c r="R3912">
        <v>5</v>
      </c>
      <c r="S3912">
        <v>0.5</v>
      </c>
      <c r="T3912">
        <v>-211.5</v>
      </c>
    </row>
    <row r="3913" spans="1:20" x14ac:dyDescent="0.25">
      <c r="A3913" t="s">
        <v>7060</v>
      </c>
      <c r="B3913" s="1">
        <v>42891</v>
      </c>
      <c r="C3913" s="1">
        <v>42892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470.4</v>
      </c>
      <c r="R3913">
        <v>3</v>
      </c>
      <c r="S3913">
        <v>0.2</v>
      </c>
      <c r="T3913">
        <v>52.9</v>
      </c>
    </row>
    <row r="3914" spans="1:20" x14ac:dyDescent="0.25">
      <c r="A3914" t="s">
        <v>7063</v>
      </c>
      <c r="B3914" s="1">
        <v>42996</v>
      </c>
      <c r="C3914" s="1">
        <v>43003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19.399999999999999</v>
      </c>
      <c r="R3914">
        <v>3</v>
      </c>
      <c r="S3914">
        <v>0</v>
      </c>
      <c r="T3914">
        <v>9.3000000000000007</v>
      </c>
    </row>
    <row r="3915" spans="1:20" x14ac:dyDescent="0.25">
      <c r="A3915" t="s">
        <v>7063</v>
      </c>
      <c r="B3915" s="1">
        <v>42996</v>
      </c>
      <c r="C3915" s="1">
        <v>43003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9.8000000000000007</v>
      </c>
      <c r="R3915">
        <v>2</v>
      </c>
      <c r="S3915">
        <v>0</v>
      </c>
      <c r="T3915">
        <v>3.2</v>
      </c>
    </row>
    <row r="3916" spans="1:20" x14ac:dyDescent="0.25">
      <c r="A3916" t="s">
        <v>7064</v>
      </c>
      <c r="B3916" s="1">
        <v>42934</v>
      </c>
      <c r="C3916" s="1">
        <v>42939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-448.9</v>
      </c>
    </row>
    <row r="3917" spans="1:20" x14ac:dyDescent="0.25">
      <c r="A3917" t="s">
        <v>7064</v>
      </c>
      <c r="B3917" s="1">
        <v>42934</v>
      </c>
      <c r="C3917" s="1">
        <v>42939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161.6</v>
      </c>
      <c r="R3917">
        <v>2</v>
      </c>
      <c r="S3917">
        <v>0.2</v>
      </c>
      <c r="T3917">
        <v>10.1</v>
      </c>
    </row>
    <row r="3918" spans="1:20" x14ac:dyDescent="0.25">
      <c r="A3918" t="s">
        <v>7064</v>
      </c>
      <c r="B3918" s="1">
        <v>42934</v>
      </c>
      <c r="C3918" s="1">
        <v>42939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16.100000000000001</v>
      </c>
      <c r="R3918">
        <v>2</v>
      </c>
      <c r="S3918">
        <v>0.2</v>
      </c>
      <c r="T3918">
        <v>5.2</v>
      </c>
    </row>
    <row r="3919" spans="1:20" x14ac:dyDescent="0.25">
      <c r="A3919" t="s">
        <v>7064</v>
      </c>
      <c r="B3919" s="1">
        <v>42934</v>
      </c>
      <c r="C3919" s="1">
        <v>42939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7.7</v>
      </c>
      <c r="R3919">
        <v>4</v>
      </c>
      <c r="S3919">
        <v>0.7</v>
      </c>
      <c r="T3919">
        <v>-6.1</v>
      </c>
    </row>
    <row r="3920" spans="1:20" x14ac:dyDescent="0.25">
      <c r="A3920" t="s">
        <v>7064</v>
      </c>
      <c r="B3920" s="1">
        <v>42934</v>
      </c>
      <c r="C3920" s="1">
        <v>42939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312</v>
      </c>
      <c r="R3920">
        <v>3</v>
      </c>
      <c r="S3920">
        <v>0.2</v>
      </c>
      <c r="T3920">
        <v>-42.9</v>
      </c>
    </row>
    <row r="3921" spans="1:20" x14ac:dyDescent="0.25">
      <c r="A3921" t="s">
        <v>7067</v>
      </c>
      <c r="B3921" s="1">
        <v>42339</v>
      </c>
      <c r="C3921" s="1">
        <v>42345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61.7</v>
      </c>
      <c r="R3921">
        <v>4</v>
      </c>
      <c r="S3921">
        <v>0</v>
      </c>
      <c r="T3921">
        <v>16.7</v>
      </c>
    </row>
    <row r="3922" spans="1:20" x14ac:dyDescent="0.25">
      <c r="A3922" t="s">
        <v>7067</v>
      </c>
      <c r="B3922" s="1">
        <v>42339</v>
      </c>
      <c r="C3922" s="1">
        <v>42345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64</v>
      </c>
      <c r="R3922">
        <v>4</v>
      </c>
      <c r="S3922">
        <v>0</v>
      </c>
      <c r="T3922">
        <v>30.7</v>
      </c>
    </row>
    <row r="3923" spans="1:20" x14ac:dyDescent="0.25">
      <c r="A3923" t="s">
        <v>7068</v>
      </c>
      <c r="B3923" s="1">
        <v>42549</v>
      </c>
      <c r="C3923" s="1">
        <v>42553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360</v>
      </c>
      <c r="R3923">
        <v>3</v>
      </c>
      <c r="S3923">
        <v>0.2</v>
      </c>
      <c r="T3923">
        <v>36</v>
      </c>
    </row>
    <row r="3924" spans="1:20" x14ac:dyDescent="0.25">
      <c r="A3924" t="s">
        <v>7069</v>
      </c>
      <c r="B3924" s="1">
        <v>42975</v>
      </c>
      <c r="C3924" s="1">
        <v>42979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</v>
      </c>
      <c r="R3924">
        <v>6</v>
      </c>
      <c r="S3924">
        <v>0.2</v>
      </c>
      <c r="T3924">
        <v>7.9</v>
      </c>
    </row>
    <row r="3925" spans="1:20" x14ac:dyDescent="0.25">
      <c r="A3925" t="s">
        <v>7069</v>
      </c>
      <c r="B3925" s="1">
        <v>42975</v>
      </c>
      <c r="C3925" s="1">
        <v>42979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</v>
      </c>
      <c r="R3925">
        <v>5</v>
      </c>
      <c r="S3925">
        <v>0.2</v>
      </c>
      <c r="T3925">
        <v>9.4</v>
      </c>
    </row>
    <row r="3926" spans="1:20" x14ac:dyDescent="0.25">
      <c r="A3926" t="s">
        <v>7072</v>
      </c>
      <c r="B3926" s="1">
        <v>41899</v>
      </c>
      <c r="C3926" s="1">
        <v>41903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30.3</v>
      </c>
      <c r="R3926">
        <v>2</v>
      </c>
      <c r="S3926">
        <v>0</v>
      </c>
      <c r="T3926">
        <v>1.2</v>
      </c>
    </row>
    <row r="3927" spans="1:20" x14ac:dyDescent="0.25">
      <c r="A3927" t="s">
        <v>7072</v>
      </c>
      <c r="B3927" s="1">
        <v>41899</v>
      </c>
      <c r="C3927" s="1">
        <v>41903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</v>
      </c>
      <c r="R3927">
        <v>3</v>
      </c>
      <c r="S3927">
        <v>0</v>
      </c>
      <c r="T3927">
        <v>16.2</v>
      </c>
    </row>
    <row r="3928" spans="1:20" x14ac:dyDescent="0.25">
      <c r="A3928" t="s">
        <v>7072</v>
      </c>
      <c r="B3928" s="1">
        <v>41899</v>
      </c>
      <c r="C3928" s="1">
        <v>41903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35.299999999999997</v>
      </c>
      <c r="R3928">
        <v>2</v>
      </c>
      <c r="S3928">
        <v>0</v>
      </c>
      <c r="T3928">
        <v>13.4</v>
      </c>
    </row>
    <row r="3929" spans="1:20" x14ac:dyDescent="0.25">
      <c r="A3929" t="s">
        <v>7072</v>
      </c>
      <c r="B3929" s="1">
        <v>41899</v>
      </c>
      <c r="C3929" s="1">
        <v>41903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137.19999999999999</v>
      </c>
      <c r="R3929">
        <v>5</v>
      </c>
      <c r="S3929">
        <v>0.2</v>
      </c>
      <c r="T3929">
        <v>46.3</v>
      </c>
    </row>
    <row r="3930" spans="1:20" x14ac:dyDescent="0.25">
      <c r="A3930" t="s">
        <v>7073</v>
      </c>
      <c r="B3930" s="1">
        <v>42443</v>
      </c>
      <c r="C3930" s="1">
        <v>42446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</v>
      </c>
      <c r="R3930">
        <v>5</v>
      </c>
      <c r="S3930">
        <v>0.3</v>
      </c>
      <c r="T3930">
        <v>-14.2</v>
      </c>
    </row>
    <row r="3931" spans="1:20" x14ac:dyDescent="0.25">
      <c r="A3931" t="s">
        <v>7073</v>
      </c>
      <c r="B3931" s="1">
        <v>42443</v>
      </c>
      <c r="C3931" s="1">
        <v>42446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5.2</v>
      </c>
      <c r="R3931">
        <v>1</v>
      </c>
      <c r="S3931">
        <v>0.2</v>
      </c>
      <c r="T3931">
        <v>1.9</v>
      </c>
    </row>
    <row r="3932" spans="1:20" x14ac:dyDescent="0.25">
      <c r="A3932" t="s">
        <v>7073</v>
      </c>
      <c r="B3932" s="1">
        <v>42443</v>
      </c>
      <c r="C3932" s="1">
        <v>42446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</v>
      </c>
      <c r="R3932">
        <v>7</v>
      </c>
      <c r="S3932">
        <v>0.2</v>
      </c>
      <c r="T3932">
        <v>16.399999999999999</v>
      </c>
    </row>
    <row r="3933" spans="1:20" x14ac:dyDescent="0.25">
      <c r="A3933" t="s">
        <v>7074</v>
      </c>
      <c r="B3933" s="1">
        <v>42608</v>
      </c>
      <c r="C3933" s="1">
        <v>42615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5.5</v>
      </c>
      <c r="R3933">
        <v>3</v>
      </c>
      <c r="S3933">
        <v>0.2</v>
      </c>
      <c r="T3933">
        <v>1.6</v>
      </c>
    </row>
    <row r="3934" spans="1:20" x14ac:dyDescent="0.25">
      <c r="A3934" t="s">
        <v>7074</v>
      </c>
      <c r="B3934" s="1">
        <v>42608</v>
      </c>
      <c r="C3934" s="1">
        <v>42615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48</v>
      </c>
      <c r="R3934">
        <v>2</v>
      </c>
      <c r="S3934">
        <v>0.2</v>
      </c>
      <c r="T3934">
        <v>13.2</v>
      </c>
    </row>
    <row r="3935" spans="1:20" x14ac:dyDescent="0.25">
      <c r="A3935" t="s">
        <v>7077</v>
      </c>
      <c r="B3935" s="1">
        <v>42980</v>
      </c>
      <c r="C3935" s="1">
        <v>42986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</v>
      </c>
    </row>
    <row r="3936" spans="1:20" x14ac:dyDescent="0.25">
      <c r="A3936" t="s">
        <v>7077</v>
      </c>
      <c r="B3936" s="1">
        <v>42980</v>
      </c>
      <c r="C3936" s="1">
        <v>42986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 t="s">
        <v>7077</v>
      </c>
      <c r="B3937" s="1">
        <v>42980</v>
      </c>
      <c r="C3937" s="1">
        <v>42986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201.6</v>
      </c>
      <c r="R3937">
        <v>2</v>
      </c>
      <c r="S3937">
        <v>0.2</v>
      </c>
      <c r="T3937">
        <v>12.6</v>
      </c>
    </row>
    <row r="3938" spans="1:20" x14ac:dyDescent="0.25">
      <c r="A3938" t="s">
        <v>7078</v>
      </c>
      <c r="B3938" s="1">
        <v>42171</v>
      </c>
      <c r="C3938" s="1">
        <v>42175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28.8</v>
      </c>
      <c r="R3938">
        <v>3</v>
      </c>
      <c r="S3938">
        <v>0.2</v>
      </c>
      <c r="T3938">
        <v>9.3000000000000007</v>
      </c>
    </row>
    <row r="3939" spans="1:20" x14ac:dyDescent="0.25">
      <c r="A3939" t="s">
        <v>7078</v>
      </c>
      <c r="B3939" s="1">
        <v>42171</v>
      </c>
      <c r="C3939" s="1">
        <v>42175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</v>
      </c>
      <c r="R3939">
        <v>3</v>
      </c>
      <c r="S3939">
        <v>0.2</v>
      </c>
      <c r="T3939">
        <v>9.9</v>
      </c>
    </row>
    <row r="3940" spans="1:20" x14ac:dyDescent="0.25">
      <c r="A3940" t="s">
        <v>7078</v>
      </c>
      <c r="B3940" s="1">
        <v>42171</v>
      </c>
      <c r="C3940" s="1">
        <v>42175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197.4</v>
      </c>
      <c r="R3940">
        <v>2</v>
      </c>
      <c r="S3940">
        <v>0.3</v>
      </c>
      <c r="T3940">
        <v>-25.4</v>
      </c>
    </row>
    <row r="3941" spans="1:20" x14ac:dyDescent="0.25">
      <c r="A3941" t="s">
        <v>7080</v>
      </c>
      <c r="B3941" s="1">
        <v>42714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 s="2">
        <v>1424.9</v>
      </c>
      <c r="R3941">
        <v>5</v>
      </c>
      <c r="S3941">
        <v>0</v>
      </c>
      <c r="T3941">
        <v>356.2</v>
      </c>
    </row>
    <row r="3942" spans="1:20" x14ac:dyDescent="0.25">
      <c r="A3942" t="s">
        <v>7082</v>
      </c>
      <c r="B3942" s="1">
        <v>42873</v>
      </c>
      <c r="C3942" s="1">
        <v>42878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14.6</v>
      </c>
      <c r="R3942">
        <v>2</v>
      </c>
      <c r="S3942">
        <v>0</v>
      </c>
      <c r="T3942">
        <v>6.3</v>
      </c>
    </row>
    <row r="3943" spans="1:20" x14ac:dyDescent="0.25">
      <c r="A3943" t="s">
        <v>7082</v>
      </c>
      <c r="B3943" s="1">
        <v>42873</v>
      </c>
      <c r="C3943" s="1">
        <v>42878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3.1</v>
      </c>
      <c r="R3943">
        <v>1</v>
      </c>
      <c r="S3943">
        <v>0.2</v>
      </c>
      <c r="T3943">
        <v>1</v>
      </c>
    </row>
    <row r="3944" spans="1:20" x14ac:dyDescent="0.25">
      <c r="A3944" t="s">
        <v>7083</v>
      </c>
      <c r="B3944" s="1">
        <v>42882</v>
      </c>
      <c r="C3944" s="1">
        <v>42884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</v>
      </c>
      <c r="R3944">
        <v>5</v>
      </c>
      <c r="S3944">
        <v>0.2</v>
      </c>
      <c r="T3944">
        <v>9.1</v>
      </c>
    </row>
    <row r="3945" spans="1:20" x14ac:dyDescent="0.25">
      <c r="A3945" t="s">
        <v>7084</v>
      </c>
      <c r="B3945" s="1">
        <v>42544</v>
      </c>
      <c r="C3945" s="1">
        <v>42551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835.2</v>
      </c>
      <c r="R3945">
        <v>7</v>
      </c>
      <c r="S3945">
        <v>0</v>
      </c>
      <c r="T3945">
        <v>16.7</v>
      </c>
    </row>
    <row r="3946" spans="1:20" x14ac:dyDescent="0.25">
      <c r="A3946" t="s">
        <v>7087</v>
      </c>
      <c r="B3946" s="1">
        <v>42506</v>
      </c>
      <c r="C3946" s="1">
        <v>42511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</v>
      </c>
      <c r="R3946">
        <v>3</v>
      </c>
      <c r="S3946">
        <v>0</v>
      </c>
      <c r="T3946">
        <v>8.5</v>
      </c>
    </row>
    <row r="3947" spans="1:20" x14ac:dyDescent="0.25">
      <c r="A3947" t="s">
        <v>7088</v>
      </c>
      <c r="B3947" s="1">
        <v>43057</v>
      </c>
      <c r="C3947" s="1">
        <v>43062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44.4</v>
      </c>
      <c r="R3947">
        <v>1</v>
      </c>
      <c r="S3947">
        <v>0.2</v>
      </c>
      <c r="T3947">
        <v>15.5</v>
      </c>
    </row>
    <row r="3948" spans="1:20" x14ac:dyDescent="0.25">
      <c r="A3948" t="s">
        <v>7088</v>
      </c>
      <c r="B3948" s="1">
        <v>43057</v>
      </c>
      <c r="C3948" s="1">
        <v>43062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</v>
      </c>
      <c r="R3948">
        <v>1</v>
      </c>
      <c r="S3948">
        <v>0.2</v>
      </c>
      <c r="T3948">
        <v>-0.7</v>
      </c>
    </row>
    <row r="3949" spans="1:20" x14ac:dyDescent="0.25">
      <c r="A3949" t="s">
        <v>7089</v>
      </c>
      <c r="B3949" s="1">
        <v>42692</v>
      </c>
      <c r="C3949" s="1">
        <v>42696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6.4</v>
      </c>
      <c r="R3949">
        <v>2</v>
      </c>
      <c r="S3949">
        <v>0.2</v>
      </c>
      <c r="T3949">
        <v>1</v>
      </c>
    </row>
    <row r="3950" spans="1:20" x14ac:dyDescent="0.25">
      <c r="A3950" t="s">
        <v>7089</v>
      </c>
      <c r="B3950" s="1">
        <v>42692</v>
      </c>
      <c r="C3950" s="1">
        <v>42696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48.9</v>
      </c>
      <c r="R3950">
        <v>2</v>
      </c>
      <c r="S3950">
        <v>0.2</v>
      </c>
      <c r="T3950">
        <v>15.9</v>
      </c>
    </row>
    <row r="3951" spans="1:20" x14ac:dyDescent="0.25">
      <c r="A3951" t="s">
        <v>7089</v>
      </c>
      <c r="B3951" s="1">
        <v>42692</v>
      </c>
      <c r="C3951" s="1">
        <v>42696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19.7</v>
      </c>
      <c r="R3951">
        <v>2</v>
      </c>
      <c r="S3951">
        <v>0.2</v>
      </c>
      <c r="T3951">
        <v>6.6</v>
      </c>
    </row>
    <row r="3952" spans="1:20" x14ac:dyDescent="0.25">
      <c r="A3952" t="s">
        <v>7089</v>
      </c>
      <c r="B3952" s="1">
        <v>42692</v>
      </c>
      <c r="C3952" s="1">
        <v>42696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</v>
      </c>
      <c r="R3952">
        <v>6</v>
      </c>
      <c r="S3952">
        <v>0.3</v>
      </c>
      <c r="T3952">
        <v>-18.2</v>
      </c>
    </row>
    <row r="3953" spans="1:20" x14ac:dyDescent="0.25">
      <c r="A3953" t="s">
        <v>7090</v>
      </c>
      <c r="B3953" s="1">
        <v>41971</v>
      </c>
      <c r="C3953" s="1">
        <v>41973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17.3</v>
      </c>
      <c r="R3953">
        <v>2</v>
      </c>
      <c r="S3953">
        <v>0.2</v>
      </c>
      <c r="T3953">
        <v>6</v>
      </c>
    </row>
    <row r="3954" spans="1:20" x14ac:dyDescent="0.25">
      <c r="A3954" t="s">
        <v>7091</v>
      </c>
      <c r="B3954" s="1">
        <v>42430</v>
      </c>
      <c r="C3954" s="1">
        <v>42437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160</v>
      </c>
      <c r="R3954">
        <v>2</v>
      </c>
      <c r="S3954">
        <v>0.2</v>
      </c>
      <c r="T3954">
        <v>14</v>
      </c>
    </row>
    <row r="3955" spans="1:20" x14ac:dyDescent="0.25">
      <c r="A3955" t="s">
        <v>7094</v>
      </c>
      <c r="B3955" s="1">
        <v>42750</v>
      </c>
      <c r="C3955" s="1">
        <v>42754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</v>
      </c>
    </row>
    <row r="3956" spans="1:20" x14ac:dyDescent="0.25">
      <c r="A3956" t="s">
        <v>7095</v>
      </c>
      <c r="B3956" s="1">
        <v>41733</v>
      </c>
      <c r="C3956" s="1">
        <v>41738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5.5</v>
      </c>
      <c r="R3956">
        <v>1</v>
      </c>
      <c r="S3956">
        <v>0</v>
      </c>
      <c r="T3956">
        <v>2.4</v>
      </c>
    </row>
    <row r="3957" spans="1:20" x14ac:dyDescent="0.25">
      <c r="A3957" t="s">
        <v>7095</v>
      </c>
      <c r="B3957" s="1">
        <v>41733</v>
      </c>
      <c r="C3957" s="1">
        <v>41738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79.400000000000006</v>
      </c>
      <c r="R3957">
        <v>4</v>
      </c>
      <c r="S3957">
        <v>0</v>
      </c>
      <c r="T3957">
        <v>23.8</v>
      </c>
    </row>
    <row r="3958" spans="1:20" x14ac:dyDescent="0.25">
      <c r="A3958" t="s">
        <v>7096</v>
      </c>
      <c r="B3958" s="1">
        <v>42547</v>
      </c>
      <c r="C3958" s="1">
        <v>42554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</v>
      </c>
      <c r="R3958">
        <v>3</v>
      </c>
      <c r="S3958">
        <v>0</v>
      </c>
      <c r="T3958">
        <v>6.4</v>
      </c>
    </row>
    <row r="3959" spans="1:20" x14ac:dyDescent="0.25">
      <c r="A3959" t="s">
        <v>7097</v>
      </c>
      <c r="B3959" s="1">
        <v>42519</v>
      </c>
      <c r="C3959" s="1">
        <v>42523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11.3</v>
      </c>
      <c r="R3959">
        <v>3</v>
      </c>
      <c r="S3959">
        <v>0.7</v>
      </c>
      <c r="T3959">
        <v>-8.6</v>
      </c>
    </row>
    <row r="3960" spans="1:20" x14ac:dyDescent="0.25">
      <c r="A3960" t="s">
        <v>7097</v>
      </c>
      <c r="B3960" s="1">
        <v>42519</v>
      </c>
      <c r="C3960" s="1">
        <v>42523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4.5</v>
      </c>
      <c r="R3960">
        <v>2</v>
      </c>
      <c r="S3960">
        <v>0.2</v>
      </c>
      <c r="T3960">
        <v>0.3</v>
      </c>
    </row>
    <row r="3961" spans="1:20" x14ac:dyDescent="0.25">
      <c r="A3961" t="s">
        <v>7097</v>
      </c>
      <c r="B3961" s="1">
        <v>42519</v>
      </c>
      <c r="C3961" s="1">
        <v>42523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44.8</v>
      </c>
      <c r="R3961">
        <v>3</v>
      </c>
      <c r="S3961">
        <v>0.2</v>
      </c>
      <c r="T3961">
        <v>14.5</v>
      </c>
    </row>
    <row r="3962" spans="1:20" x14ac:dyDescent="0.25">
      <c r="A3962" t="s">
        <v>7100</v>
      </c>
      <c r="B3962" s="1">
        <v>42296</v>
      </c>
      <c r="C3962" s="1">
        <v>42301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38.299999999999997</v>
      </c>
      <c r="R3962">
        <v>6</v>
      </c>
      <c r="S3962">
        <v>0</v>
      </c>
      <c r="T3962">
        <v>17.600000000000001</v>
      </c>
    </row>
    <row r="3963" spans="1:20" x14ac:dyDescent="0.25">
      <c r="A3963" t="s">
        <v>7100</v>
      </c>
      <c r="B3963" s="1">
        <v>42296</v>
      </c>
      <c r="C3963" s="1">
        <v>42301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150</v>
      </c>
      <c r="R3963">
        <v>5</v>
      </c>
      <c r="S3963">
        <v>0</v>
      </c>
      <c r="T3963">
        <v>45</v>
      </c>
    </row>
    <row r="3964" spans="1:20" x14ac:dyDescent="0.25">
      <c r="A3964" t="s">
        <v>7101</v>
      </c>
      <c r="B3964" s="1">
        <v>42785</v>
      </c>
      <c r="C3964" s="1">
        <v>42786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</v>
      </c>
      <c r="R3964">
        <v>3</v>
      </c>
      <c r="S3964">
        <v>0</v>
      </c>
      <c r="T3964">
        <v>3.5</v>
      </c>
    </row>
    <row r="3965" spans="1:20" x14ac:dyDescent="0.25">
      <c r="A3965" t="s">
        <v>7101</v>
      </c>
      <c r="B3965" s="1">
        <v>42785</v>
      </c>
      <c r="C3965" s="1">
        <v>42786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44.7</v>
      </c>
      <c r="R3965">
        <v>3</v>
      </c>
      <c r="S3965">
        <v>0</v>
      </c>
      <c r="T3965">
        <v>12.1</v>
      </c>
    </row>
    <row r="3966" spans="1:20" x14ac:dyDescent="0.25">
      <c r="A3966" t="s">
        <v>7102</v>
      </c>
      <c r="B3966" s="1">
        <v>42635</v>
      </c>
      <c r="C3966" s="1">
        <v>42641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7.9</v>
      </c>
      <c r="R3966">
        <v>3</v>
      </c>
      <c r="S3966">
        <v>0.2</v>
      </c>
      <c r="T3966">
        <v>0.9</v>
      </c>
    </row>
    <row r="3967" spans="1:20" x14ac:dyDescent="0.25">
      <c r="A3967" t="s">
        <v>7105</v>
      </c>
      <c r="B3967" s="1">
        <v>41955</v>
      </c>
      <c r="C3967" s="1">
        <v>41960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7.9</v>
      </c>
      <c r="R3967">
        <v>3</v>
      </c>
      <c r="S3967">
        <v>0.2</v>
      </c>
      <c r="T3967">
        <v>0.9</v>
      </c>
    </row>
    <row r="3968" spans="1:20" x14ac:dyDescent="0.25">
      <c r="A3968" t="s">
        <v>7106</v>
      </c>
      <c r="B3968" s="1">
        <v>42461</v>
      </c>
      <c r="C3968" s="1">
        <v>42466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</v>
      </c>
      <c r="R3968">
        <v>4</v>
      </c>
      <c r="S3968">
        <v>0</v>
      </c>
      <c r="T3968">
        <v>22.9</v>
      </c>
    </row>
    <row r="3969" spans="1:20" x14ac:dyDescent="0.25">
      <c r="A3969" t="s">
        <v>7107</v>
      </c>
      <c r="B3969" s="1">
        <v>42510</v>
      </c>
      <c r="C3969" s="1">
        <v>42513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</v>
      </c>
      <c r="R3969">
        <v>7</v>
      </c>
      <c r="S3969">
        <v>0.7</v>
      </c>
      <c r="T3969">
        <v>-32.5</v>
      </c>
    </row>
    <row r="3970" spans="1:20" x14ac:dyDescent="0.25">
      <c r="A3970" t="s">
        <v>7108</v>
      </c>
      <c r="B3970" s="1">
        <v>42156</v>
      </c>
      <c r="C3970" s="1">
        <v>42160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</v>
      </c>
      <c r="R3970">
        <v>8</v>
      </c>
      <c r="S3970">
        <v>0.8</v>
      </c>
      <c r="T3970">
        <v>-9.1999999999999993</v>
      </c>
    </row>
    <row r="3971" spans="1:20" x14ac:dyDescent="0.25">
      <c r="A3971" t="s">
        <v>7108</v>
      </c>
      <c r="B3971" s="1">
        <v>42156</v>
      </c>
      <c r="C3971" s="1">
        <v>42160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</v>
      </c>
      <c r="R3971">
        <v>10</v>
      </c>
      <c r="S3971">
        <v>0.2</v>
      </c>
      <c r="T3971">
        <v>13.2</v>
      </c>
    </row>
    <row r="3972" spans="1:20" x14ac:dyDescent="0.25">
      <c r="A3972" t="s">
        <v>7111</v>
      </c>
      <c r="B3972" s="1">
        <v>41965</v>
      </c>
      <c r="C3972" s="1">
        <v>41969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</v>
      </c>
      <c r="R3972">
        <v>9</v>
      </c>
      <c r="S3972">
        <v>0</v>
      </c>
      <c r="T3972">
        <v>24.2</v>
      </c>
    </row>
    <row r="3973" spans="1:20" x14ac:dyDescent="0.25">
      <c r="A3973" t="s">
        <v>7114</v>
      </c>
      <c r="B3973" s="1">
        <v>42057</v>
      </c>
      <c r="C3973" s="1">
        <v>42059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79.400000000000006</v>
      </c>
      <c r="R3973">
        <v>4</v>
      </c>
      <c r="S3973">
        <v>0</v>
      </c>
      <c r="T3973">
        <v>20.6</v>
      </c>
    </row>
    <row r="3974" spans="1:20" x14ac:dyDescent="0.25">
      <c r="A3974" t="s">
        <v>7115</v>
      </c>
      <c r="B3974" s="1">
        <v>42458</v>
      </c>
      <c r="C3974" s="1">
        <v>42462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13.5</v>
      </c>
      <c r="R3974">
        <v>2</v>
      </c>
      <c r="S3974">
        <v>0</v>
      </c>
      <c r="T3974">
        <v>6.7</v>
      </c>
    </row>
    <row r="3975" spans="1:20" x14ac:dyDescent="0.25">
      <c r="A3975" t="s">
        <v>7115</v>
      </c>
      <c r="B3975" s="1">
        <v>42458</v>
      </c>
      <c r="C3975" s="1">
        <v>42462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9.3000000000000007</v>
      </c>
    </row>
    <row r="3976" spans="1:20" x14ac:dyDescent="0.25">
      <c r="A3976" t="s">
        <v>7115</v>
      </c>
      <c r="B3976" s="1">
        <v>42458</v>
      </c>
      <c r="C3976" s="1">
        <v>42462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25">
      <c r="A3977" t="s">
        <v>7115</v>
      </c>
      <c r="B3977" s="1">
        <v>42458</v>
      </c>
      <c r="C3977" s="1">
        <v>42462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</v>
      </c>
      <c r="R3977">
        <v>7</v>
      </c>
      <c r="S3977">
        <v>0.2</v>
      </c>
      <c r="T3977">
        <v>15</v>
      </c>
    </row>
    <row r="3978" spans="1:20" x14ac:dyDescent="0.25">
      <c r="A3978" t="s">
        <v>7116</v>
      </c>
      <c r="B3978" s="1">
        <v>42665</v>
      </c>
      <c r="C3978" s="1">
        <v>42667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</v>
      </c>
      <c r="R3978">
        <v>4</v>
      </c>
      <c r="S3978">
        <v>0</v>
      </c>
      <c r="T3978">
        <v>11.2</v>
      </c>
    </row>
    <row r="3979" spans="1:20" x14ac:dyDescent="0.25">
      <c r="A3979" t="s">
        <v>7119</v>
      </c>
      <c r="B3979" s="1">
        <v>43010</v>
      </c>
      <c r="C3979" s="1">
        <v>43015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</v>
      </c>
      <c r="R3979">
        <v>3</v>
      </c>
      <c r="S3979">
        <v>0</v>
      </c>
      <c r="T3979">
        <v>4.0999999999999996</v>
      </c>
    </row>
    <row r="3980" spans="1:20" x14ac:dyDescent="0.25">
      <c r="A3980" t="s">
        <v>7119</v>
      </c>
      <c r="B3980" s="1">
        <v>43010</v>
      </c>
      <c r="C3980" s="1">
        <v>43015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84.8</v>
      </c>
      <c r="R3980">
        <v>2</v>
      </c>
      <c r="S3980">
        <v>0.2</v>
      </c>
      <c r="T3980">
        <v>-20.100000000000001</v>
      </c>
    </row>
    <row r="3981" spans="1:20" x14ac:dyDescent="0.25">
      <c r="A3981" t="s">
        <v>7120</v>
      </c>
      <c r="B3981" s="1">
        <v>41996</v>
      </c>
      <c r="C3981" s="1">
        <v>42000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</v>
      </c>
      <c r="R3981">
        <v>2</v>
      </c>
      <c r="S3981">
        <v>0.4</v>
      </c>
      <c r="T3981">
        <v>-19.5</v>
      </c>
    </row>
    <row r="3982" spans="1:20" x14ac:dyDescent="0.25">
      <c r="A3982" t="s">
        <v>7120</v>
      </c>
      <c r="B3982" s="1">
        <v>41996</v>
      </c>
      <c r="C3982" s="1">
        <v>42000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</v>
      </c>
      <c r="R3982">
        <v>3</v>
      </c>
      <c r="S3982">
        <v>0</v>
      </c>
      <c r="T3982">
        <v>15.8</v>
      </c>
    </row>
    <row r="3983" spans="1:20" x14ac:dyDescent="0.25">
      <c r="A3983" t="s">
        <v>7121</v>
      </c>
      <c r="B3983" s="1">
        <v>43084</v>
      </c>
      <c r="C3983" s="1">
        <v>43089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22.8</v>
      </c>
      <c r="R3983">
        <v>3</v>
      </c>
      <c r="S3983">
        <v>0</v>
      </c>
      <c r="T3983">
        <v>9.8000000000000007</v>
      </c>
    </row>
    <row r="3984" spans="1:20" x14ac:dyDescent="0.25">
      <c r="A3984" t="s">
        <v>7122</v>
      </c>
      <c r="B3984" s="1">
        <v>42558</v>
      </c>
      <c r="C3984" s="1">
        <v>42560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288</v>
      </c>
      <c r="R3984">
        <v>4</v>
      </c>
      <c r="S3984">
        <v>0.2</v>
      </c>
      <c r="T3984">
        <v>-3.6</v>
      </c>
    </row>
    <row r="3985" spans="1:20" x14ac:dyDescent="0.25">
      <c r="A3985" t="s">
        <v>7122</v>
      </c>
      <c r="B3985" s="1">
        <v>42558</v>
      </c>
      <c r="C3985" s="1">
        <v>42560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 s="2">
        <v>2800</v>
      </c>
      <c r="R3985">
        <v>5</v>
      </c>
      <c r="S3985">
        <v>0.2</v>
      </c>
      <c r="T3985">
        <v>945</v>
      </c>
    </row>
    <row r="3986" spans="1:20" x14ac:dyDescent="0.25">
      <c r="A3986" t="s">
        <v>7122</v>
      </c>
      <c r="B3986" s="1">
        <v>42558</v>
      </c>
      <c r="C3986" s="1">
        <v>42560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</v>
      </c>
      <c r="R3986">
        <v>1</v>
      </c>
      <c r="S3986">
        <v>0</v>
      </c>
      <c r="T3986">
        <v>24.5</v>
      </c>
    </row>
    <row r="3987" spans="1:20" x14ac:dyDescent="0.25">
      <c r="A3987" t="s">
        <v>7123</v>
      </c>
      <c r="B3987" s="1">
        <v>42477</v>
      </c>
      <c r="C3987" s="1">
        <v>42481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257.5</v>
      </c>
      <c r="R3987">
        <v>3</v>
      </c>
      <c r="S3987">
        <v>0.2</v>
      </c>
      <c r="T3987">
        <v>24.2</v>
      </c>
    </row>
    <row r="3988" spans="1:20" x14ac:dyDescent="0.25">
      <c r="A3988" t="s">
        <v>7124</v>
      </c>
      <c r="B3988" s="1">
        <v>42833</v>
      </c>
      <c r="C3988" s="1">
        <v>42839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 s="2">
        <v>2591.6</v>
      </c>
      <c r="R3988">
        <v>4</v>
      </c>
      <c r="S3988">
        <v>0</v>
      </c>
      <c r="T3988">
        <v>622</v>
      </c>
    </row>
    <row r="3989" spans="1:20" x14ac:dyDescent="0.25">
      <c r="A3989" t="s">
        <v>7124</v>
      </c>
      <c r="B3989" s="1">
        <v>42833</v>
      </c>
      <c r="C3989" s="1">
        <v>42839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42</v>
      </c>
      <c r="R3989">
        <v>5</v>
      </c>
      <c r="S3989">
        <v>0</v>
      </c>
      <c r="T3989">
        <v>10.5</v>
      </c>
    </row>
    <row r="3990" spans="1:20" x14ac:dyDescent="0.25">
      <c r="A3990" t="s">
        <v>7127</v>
      </c>
      <c r="B3990" s="1">
        <v>42477</v>
      </c>
      <c r="C3990" s="1">
        <v>42482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79.099999999999994</v>
      </c>
      <c r="R3990">
        <v>5</v>
      </c>
      <c r="S3990">
        <v>0.2</v>
      </c>
      <c r="T3990">
        <v>13.8</v>
      </c>
    </row>
    <row r="3991" spans="1:20" x14ac:dyDescent="0.25">
      <c r="A3991" t="s">
        <v>7132</v>
      </c>
      <c r="B3991" s="1">
        <v>41968</v>
      </c>
      <c r="C3991" s="1">
        <v>41970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53</v>
      </c>
      <c r="R3991">
        <v>2</v>
      </c>
      <c r="S3991">
        <v>0</v>
      </c>
      <c r="T3991">
        <v>20.100000000000001</v>
      </c>
    </row>
    <row r="3992" spans="1:20" x14ac:dyDescent="0.25">
      <c r="A3992" t="s">
        <v>7134</v>
      </c>
      <c r="B3992" s="1">
        <v>41946</v>
      </c>
      <c r="C3992" s="1">
        <v>41951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</v>
      </c>
      <c r="R3992">
        <v>3</v>
      </c>
      <c r="S3992">
        <v>0.2</v>
      </c>
      <c r="T3992">
        <v>-64.400000000000006</v>
      </c>
    </row>
    <row r="3993" spans="1:20" x14ac:dyDescent="0.25">
      <c r="A3993" t="s">
        <v>7135</v>
      </c>
      <c r="B3993" s="1">
        <v>42125</v>
      </c>
      <c r="C3993" s="1">
        <v>42129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63.6</v>
      </c>
      <c r="R3993">
        <v>3</v>
      </c>
      <c r="S3993">
        <v>0.2</v>
      </c>
      <c r="T3993">
        <v>14.3</v>
      </c>
    </row>
    <row r="3994" spans="1:20" x14ac:dyDescent="0.25">
      <c r="A3994" t="s">
        <v>7135</v>
      </c>
      <c r="B3994" s="1">
        <v>42125</v>
      </c>
      <c r="C3994" s="1">
        <v>42129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41.4</v>
      </c>
      <c r="R3994">
        <v>3</v>
      </c>
      <c r="S3994">
        <v>0.2</v>
      </c>
      <c r="T3994">
        <v>4.7</v>
      </c>
    </row>
    <row r="3995" spans="1:20" x14ac:dyDescent="0.25">
      <c r="A3995" t="s">
        <v>7135</v>
      </c>
      <c r="B3995" s="1">
        <v>42125</v>
      </c>
      <c r="C3995" s="1">
        <v>42129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</v>
      </c>
      <c r="R3995">
        <v>6</v>
      </c>
      <c r="S3995">
        <v>0.2</v>
      </c>
      <c r="T3995">
        <v>10.8</v>
      </c>
    </row>
    <row r="3996" spans="1:20" x14ac:dyDescent="0.25">
      <c r="A3996" t="s">
        <v>7136</v>
      </c>
      <c r="B3996" s="1">
        <v>42071</v>
      </c>
      <c r="C3996" s="1">
        <v>42075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</v>
      </c>
      <c r="R3996">
        <v>3</v>
      </c>
      <c r="S3996">
        <v>0</v>
      </c>
      <c r="T3996">
        <v>97.5</v>
      </c>
    </row>
    <row r="3997" spans="1:20" x14ac:dyDescent="0.25">
      <c r="A3997" t="s">
        <v>7136</v>
      </c>
      <c r="B3997" s="1">
        <v>42071</v>
      </c>
      <c r="C3997" s="1">
        <v>42075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</v>
      </c>
      <c r="R3997">
        <v>7</v>
      </c>
      <c r="S3997">
        <v>0</v>
      </c>
      <c r="T3997">
        <v>189.4</v>
      </c>
    </row>
    <row r="3998" spans="1:20" x14ac:dyDescent="0.25">
      <c r="A3998" t="s">
        <v>7136</v>
      </c>
      <c r="B3998" s="1">
        <v>42071</v>
      </c>
      <c r="C3998" s="1">
        <v>42075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770</v>
      </c>
      <c r="R3998">
        <v>5</v>
      </c>
      <c r="S3998">
        <v>0</v>
      </c>
      <c r="T3998">
        <v>223.3</v>
      </c>
    </row>
    <row r="3999" spans="1:20" x14ac:dyDescent="0.25">
      <c r="A3999" t="s">
        <v>7136</v>
      </c>
      <c r="B3999" s="1">
        <v>42071</v>
      </c>
      <c r="C3999" s="1">
        <v>42075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15</v>
      </c>
      <c r="R3999">
        <v>1</v>
      </c>
      <c r="S3999">
        <v>0</v>
      </c>
      <c r="T3999">
        <v>4.5</v>
      </c>
    </row>
    <row r="4000" spans="1:20" x14ac:dyDescent="0.25">
      <c r="A4000" t="s">
        <v>7136</v>
      </c>
      <c r="B4000" s="1">
        <v>42071</v>
      </c>
      <c r="C4000" s="1">
        <v>42075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373.1</v>
      </c>
      <c r="R4000">
        <v>6</v>
      </c>
      <c r="S4000">
        <v>0</v>
      </c>
      <c r="T4000">
        <v>82.1</v>
      </c>
    </row>
    <row r="4001" spans="1:20" x14ac:dyDescent="0.25">
      <c r="A4001" t="s">
        <v>7141</v>
      </c>
      <c r="B4001" s="1">
        <v>42202</v>
      </c>
      <c r="C4001" s="1">
        <v>42205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</v>
      </c>
      <c r="R4001">
        <v>5</v>
      </c>
      <c r="S4001">
        <v>0.2</v>
      </c>
      <c r="T4001">
        <v>5.8</v>
      </c>
    </row>
    <row r="4002" spans="1:20" x14ac:dyDescent="0.25">
      <c r="A4002" t="s">
        <v>7142</v>
      </c>
      <c r="B4002" s="1">
        <v>41923</v>
      </c>
      <c r="C4002" s="1">
        <v>41928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63.5</v>
      </c>
      <c r="R4002">
        <v>11</v>
      </c>
      <c r="S4002">
        <v>0</v>
      </c>
      <c r="T4002">
        <v>19</v>
      </c>
    </row>
    <row r="4003" spans="1:20" x14ac:dyDescent="0.25">
      <c r="A4003" t="s">
        <v>7142</v>
      </c>
      <c r="B4003" s="1">
        <v>41923</v>
      </c>
      <c r="C4003" s="1">
        <v>41928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58.7</v>
      </c>
    </row>
    <row r="4004" spans="1:20" x14ac:dyDescent="0.25">
      <c r="A4004" t="s">
        <v>7145</v>
      </c>
      <c r="B4004" s="1">
        <v>42432</v>
      </c>
      <c r="C4004" s="1">
        <v>42437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637.9</v>
      </c>
      <c r="R4004">
        <v>3</v>
      </c>
      <c r="S4004">
        <v>0.3</v>
      </c>
      <c r="T4004">
        <v>-127.6</v>
      </c>
    </row>
    <row r="4005" spans="1:20" x14ac:dyDescent="0.25">
      <c r="A4005" t="s">
        <v>7145</v>
      </c>
      <c r="B4005" s="1">
        <v>42432</v>
      </c>
      <c r="C4005" s="1">
        <v>42437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287.89999999999998</v>
      </c>
      <c r="R4005">
        <v>3</v>
      </c>
      <c r="S4005">
        <v>0.4</v>
      </c>
      <c r="T4005">
        <v>33.6</v>
      </c>
    </row>
    <row r="4006" spans="1:20" x14ac:dyDescent="0.25">
      <c r="A4006" t="s">
        <v>7145</v>
      </c>
      <c r="B4006" s="1">
        <v>42432</v>
      </c>
      <c r="C4006" s="1">
        <v>42437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11.9</v>
      </c>
    </row>
    <row r="4007" spans="1:20" x14ac:dyDescent="0.25">
      <c r="A4007" t="s">
        <v>7148</v>
      </c>
      <c r="B4007" s="1">
        <v>42348</v>
      </c>
      <c r="C4007" s="1">
        <v>42354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1.8</v>
      </c>
      <c r="R4007">
        <v>1</v>
      </c>
      <c r="S4007">
        <v>0</v>
      </c>
      <c r="T4007">
        <v>0.5</v>
      </c>
    </row>
    <row r="4008" spans="1:20" x14ac:dyDescent="0.25">
      <c r="A4008" t="s">
        <v>7148</v>
      </c>
      <c r="B4008" s="1">
        <v>42348</v>
      </c>
      <c r="C4008" s="1">
        <v>42354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</v>
      </c>
      <c r="R4008">
        <v>4</v>
      </c>
      <c r="S4008">
        <v>0</v>
      </c>
      <c r="T4008">
        <v>12.4</v>
      </c>
    </row>
    <row r="4009" spans="1:20" x14ac:dyDescent="0.25">
      <c r="A4009" t="s">
        <v>7148</v>
      </c>
      <c r="B4009" s="1">
        <v>42348</v>
      </c>
      <c r="C4009" s="1">
        <v>42354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</v>
      </c>
      <c r="R4009">
        <v>6</v>
      </c>
      <c r="S4009">
        <v>0</v>
      </c>
      <c r="T4009">
        <v>21.4</v>
      </c>
    </row>
    <row r="4010" spans="1:20" x14ac:dyDescent="0.25">
      <c r="A4010" t="s">
        <v>7153</v>
      </c>
      <c r="B4010" s="1">
        <v>42356</v>
      </c>
      <c r="C4010" s="1">
        <v>42360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6.9</v>
      </c>
      <c r="R4010">
        <v>2</v>
      </c>
      <c r="S4010">
        <v>0.2</v>
      </c>
      <c r="T4010">
        <v>0.6</v>
      </c>
    </row>
    <row r="4011" spans="1:20" x14ac:dyDescent="0.25">
      <c r="A4011" t="s">
        <v>7154</v>
      </c>
      <c r="B4011" s="1">
        <v>42736</v>
      </c>
      <c r="C4011" s="1">
        <v>42740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</v>
      </c>
      <c r="R4011">
        <v>11</v>
      </c>
      <c r="S4011">
        <v>0</v>
      </c>
      <c r="T4011">
        <v>199.3</v>
      </c>
    </row>
    <row r="4012" spans="1:20" x14ac:dyDescent="0.25">
      <c r="A4012" t="s">
        <v>7157</v>
      </c>
      <c r="B4012" s="1">
        <v>43060</v>
      </c>
      <c r="C4012" s="1">
        <v>43063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8.5</v>
      </c>
      <c r="R4012">
        <v>2</v>
      </c>
      <c r="S4012">
        <v>0.2</v>
      </c>
      <c r="T4012">
        <v>2.6</v>
      </c>
    </row>
    <row r="4013" spans="1:20" x14ac:dyDescent="0.25">
      <c r="A4013" t="s">
        <v>7157</v>
      </c>
      <c r="B4013" s="1">
        <v>43060</v>
      </c>
      <c r="C4013" s="1">
        <v>43063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39.299999999999997</v>
      </c>
      <c r="R4013">
        <v>4</v>
      </c>
      <c r="S4013">
        <v>0.2</v>
      </c>
      <c r="T4013">
        <v>3.9</v>
      </c>
    </row>
    <row r="4014" spans="1:20" x14ac:dyDescent="0.25">
      <c r="A4014" t="s">
        <v>7158</v>
      </c>
      <c r="B4014" s="1">
        <v>42360</v>
      </c>
      <c r="C4014" s="1">
        <v>42365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17.100000000000001</v>
      </c>
      <c r="R4014">
        <v>4</v>
      </c>
      <c r="S4014">
        <v>0</v>
      </c>
      <c r="T4014">
        <v>5</v>
      </c>
    </row>
    <row r="4015" spans="1:20" x14ac:dyDescent="0.25">
      <c r="A4015" t="s">
        <v>7160</v>
      </c>
      <c r="B4015" s="1">
        <v>42239</v>
      </c>
      <c r="C4015" s="1">
        <v>42244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</v>
      </c>
      <c r="R4015">
        <v>3</v>
      </c>
      <c r="S4015">
        <v>0</v>
      </c>
      <c r="T4015">
        <v>152</v>
      </c>
    </row>
    <row r="4016" spans="1:20" x14ac:dyDescent="0.25">
      <c r="A4016" t="s">
        <v>7160</v>
      </c>
      <c r="B4016" s="1">
        <v>42239</v>
      </c>
      <c r="C4016" s="1">
        <v>42244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</v>
      </c>
      <c r="R4016">
        <v>3</v>
      </c>
      <c r="S4016">
        <v>0</v>
      </c>
      <c r="T4016">
        <v>4.2</v>
      </c>
    </row>
    <row r="4017" spans="1:20" x14ac:dyDescent="0.25">
      <c r="A4017" t="s">
        <v>7160</v>
      </c>
      <c r="B4017" s="1">
        <v>42239</v>
      </c>
      <c r="C4017" s="1">
        <v>42244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95</v>
      </c>
    </row>
    <row r="4018" spans="1:20" x14ac:dyDescent="0.25">
      <c r="A4018" t="s">
        <v>7160</v>
      </c>
      <c r="B4018" s="1">
        <v>42239</v>
      </c>
      <c r="C4018" s="1">
        <v>42244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</v>
      </c>
    </row>
    <row r="4019" spans="1:20" x14ac:dyDescent="0.25">
      <c r="A4019" t="s">
        <v>7160</v>
      </c>
      <c r="B4019" s="1">
        <v>42239</v>
      </c>
      <c r="C4019" s="1">
        <v>42244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97.9</v>
      </c>
      <c r="R4019">
        <v>2</v>
      </c>
      <c r="S4019">
        <v>0</v>
      </c>
      <c r="T4019">
        <v>48.9</v>
      </c>
    </row>
    <row r="4020" spans="1:20" x14ac:dyDescent="0.25">
      <c r="A4020" t="s">
        <v>7160</v>
      </c>
      <c r="B4020" s="1">
        <v>42239</v>
      </c>
      <c r="C4020" s="1">
        <v>42244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</v>
      </c>
      <c r="R4020">
        <v>9</v>
      </c>
      <c r="S4020">
        <v>0</v>
      </c>
      <c r="T4020">
        <v>47.9</v>
      </c>
    </row>
    <row r="4021" spans="1:20" x14ac:dyDescent="0.25">
      <c r="A4021" t="s">
        <v>7160</v>
      </c>
      <c r="B4021" s="1">
        <v>42239</v>
      </c>
      <c r="C4021" s="1">
        <v>42244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25.9</v>
      </c>
      <c r="R4021">
        <v>3</v>
      </c>
      <c r="S4021">
        <v>0</v>
      </c>
      <c r="T4021">
        <v>6.7</v>
      </c>
    </row>
    <row r="4022" spans="1:20" x14ac:dyDescent="0.25">
      <c r="A4022" t="s">
        <v>7163</v>
      </c>
      <c r="B4022" s="1">
        <v>41812</v>
      </c>
      <c r="C4022" s="1">
        <v>41817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170.1</v>
      </c>
      <c r="R4022">
        <v>3</v>
      </c>
      <c r="S4022">
        <v>0.3</v>
      </c>
      <c r="T4022">
        <v>-4.9000000000000004</v>
      </c>
    </row>
    <row r="4023" spans="1:20" x14ac:dyDescent="0.25">
      <c r="A4023" t="s">
        <v>7163</v>
      </c>
      <c r="B4023" s="1">
        <v>41812</v>
      </c>
      <c r="C4023" s="1">
        <v>41817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82.8</v>
      </c>
      <c r="R4023">
        <v>3</v>
      </c>
      <c r="S4023">
        <v>0.4</v>
      </c>
      <c r="T4023">
        <v>-15.2</v>
      </c>
    </row>
    <row r="4024" spans="1:20" x14ac:dyDescent="0.25">
      <c r="A4024" t="s">
        <v>7163</v>
      </c>
      <c r="B4024" s="1">
        <v>41812</v>
      </c>
      <c r="C4024" s="1">
        <v>41817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</v>
      </c>
      <c r="R4024">
        <v>5</v>
      </c>
      <c r="S4024">
        <v>0.3</v>
      </c>
      <c r="T4024">
        <v>0</v>
      </c>
    </row>
    <row r="4025" spans="1:20" x14ac:dyDescent="0.25">
      <c r="A4025" t="s">
        <v>7166</v>
      </c>
      <c r="B4025" s="1">
        <v>43035</v>
      </c>
      <c r="C4025" s="1">
        <v>43036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556.70000000000005</v>
      </c>
      <c r="R4025">
        <v>5</v>
      </c>
      <c r="S4025">
        <v>0.2</v>
      </c>
      <c r="T4025">
        <v>6.5</v>
      </c>
    </row>
    <row r="4026" spans="1:20" x14ac:dyDescent="0.25">
      <c r="A4026" t="s">
        <v>7166</v>
      </c>
      <c r="B4026" s="1">
        <v>43035</v>
      </c>
      <c r="C4026" s="1">
        <v>43036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</v>
      </c>
      <c r="R4026">
        <v>4</v>
      </c>
      <c r="S4026">
        <v>0.2</v>
      </c>
      <c r="T4026">
        <v>34.700000000000003</v>
      </c>
    </row>
    <row r="4027" spans="1:20" x14ac:dyDescent="0.25">
      <c r="A4027" t="s">
        <v>7169</v>
      </c>
      <c r="B4027" s="1">
        <v>42958</v>
      </c>
      <c r="C4027" s="1">
        <v>42960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29.7</v>
      </c>
      <c r="R4027">
        <v>4</v>
      </c>
      <c r="S4027">
        <v>0.2</v>
      </c>
      <c r="T4027">
        <v>10</v>
      </c>
    </row>
    <row r="4028" spans="1:20" x14ac:dyDescent="0.25">
      <c r="A4028" t="s">
        <v>7169</v>
      </c>
      <c r="B4028" s="1">
        <v>42958</v>
      </c>
      <c r="C4028" s="1">
        <v>42960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9.1999999999999993</v>
      </c>
      <c r="R4028">
        <v>7</v>
      </c>
      <c r="S4028">
        <v>0.2</v>
      </c>
      <c r="T4028">
        <v>2.9</v>
      </c>
    </row>
    <row r="4029" spans="1:20" x14ac:dyDescent="0.25">
      <c r="A4029" t="s">
        <v>7169</v>
      </c>
      <c r="B4029" s="1">
        <v>42958</v>
      </c>
      <c r="C4029" s="1">
        <v>42960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153.6</v>
      </c>
      <c r="R4029">
        <v>2</v>
      </c>
      <c r="S4029">
        <v>0.2</v>
      </c>
      <c r="T4029">
        <v>13.4</v>
      </c>
    </row>
    <row r="4030" spans="1:20" x14ac:dyDescent="0.25">
      <c r="A4030" t="s">
        <v>7169</v>
      </c>
      <c r="B4030" s="1">
        <v>42958</v>
      </c>
      <c r="C4030" s="1">
        <v>42960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12.9</v>
      </c>
      <c r="R4030">
        <v>8</v>
      </c>
      <c r="S4030">
        <v>0.8</v>
      </c>
      <c r="T4030">
        <v>-22.5</v>
      </c>
    </row>
    <row r="4031" spans="1:20" x14ac:dyDescent="0.25">
      <c r="A4031" t="s">
        <v>7171</v>
      </c>
      <c r="B4031" s="1">
        <v>43093</v>
      </c>
      <c r="C4031" s="1">
        <v>43097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480</v>
      </c>
      <c r="R4031">
        <v>3</v>
      </c>
      <c r="S4031">
        <v>0</v>
      </c>
      <c r="T4031">
        <v>240</v>
      </c>
    </row>
    <row r="4032" spans="1:20" x14ac:dyDescent="0.25">
      <c r="A4032" t="s">
        <v>7171</v>
      </c>
      <c r="B4032" s="1">
        <v>43093</v>
      </c>
      <c r="C4032" s="1">
        <v>43097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232.9</v>
      </c>
      <c r="R4032">
        <v>4</v>
      </c>
      <c r="S4032">
        <v>0</v>
      </c>
      <c r="T4032">
        <v>60.5</v>
      </c>
    </row>
    <row r="4033" spans="1:20" x14ac:dyDescent="0.25">
      <c r="A4033" t="s">
        <v>7172</v>
      </c>
      <c r="B4033" s="1">
        <v>42639</v>
      </c>
      <c r="C4033" s="1">
        <v>42643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236.9</v>
      </c>
      <c r="R4033">
        <v>6</v>
      </c>
      <c r="S4033">
        <v>0</v>
      </c>
      <c r="T4033">
        <v>66.3</v>
      </c>
    </row>
    <row r="4034" spans="1:20" x14ac:dyDescent="0.25">
      <c r="A4034" t="s">
        <v>7172</v>
      </c>
      <c r="B4034" s="1">
        <v>42639</v>
      </c>
      <c r="C4034" s="1">
        <v>42643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14.7</v>
      </c>
    </row>
    <row r="4035" spans="1:20" x14ac:dyDescent="0.25">
      <c r="A4035" t="s">
        <v>7172</v>
      </c>
      <c r="B4035" s="1">
        <v>42639</v>
      </c>
      <c r="C4035" s="1">
        <v>42643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 t="s">
        <v>7174</v>
      </c>
      <c r="B4036" s="1">
        <v>42716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18.7</v>
      </c>
      <c r="R4036">
        <v>3</v>
      </c>
      <c r="S4036">
        <v>0.7</v>
      </c>
      <c r="T4036">
        <v>-14.3</v>
      </c>
    </row>
    <row r="4037" spans="1:20" x14ac:dyDescent="0.25">
      <c r="A4037" t="s">
        <v>7174</v>
      </c>
      <c r="B4037" s="1">
        <v>42716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384</v>
      </c>
      <c r="R4037">
        <v>6</v>
      </c>
      <c r="S4037">
        <v>0.2</v>
      </c>
      <c r="T4037">
        <v>76.8</v>
      </c>
    </row>
    <row r="4038" spans="1:20" x14ac:dyDescent="0.25">
      <c r="A4038" t="s">
        <v>7175</v>
      </c>
      <c r="B4038" s="1">
        <v>42366</v>
      </c>
      <c r="C4038" s="1">
        <v>42370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</v>
      </c>
      <c r="R4038">
        <v>2</v>
      </c>
      <c r="S4038">
        <v>0.2</v>
      </c>
      <c r="T4038">
        <v>1.6</v>
      </c>
    </row>
    <row r="4039" spans="1:20" x14ac:dyDescent="0.25">
      <c r="A4039" t="s">
        <v>7176</v>
      </c>
      <c r="B4039" s="1">
        <v>42002</v>
      </c>
      <c r="C4039" s="1">
        <v>42006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8.1999999999999993</v>
      </c>
    </row>
    <row r="4040" spans="1:20" x14ac:dyDescent="0.25">
      <c r="A4040" t="s">
        <v>7176</v>
      </c>
      <c r="B4040" s="1">
        <v>42002</v>
      </c>
      <c r="C4040" s="1">
        <v>42006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</v>
      </c>
      <c r="R4040">
        <v>4</v>
      </c>
      <c r="S4040">
        <v>0</v>
      </c>
      <c r="T4040">
        <v>9.5</v>
      </c>
    </row>
    <row r="4041" spans="1:20" x14ac:dyDescent="0.25">
      <c r="A4041" t="s">
        <v>7176</v>
      </c>
      <c r="B4041" s="1">
        <v>42002</v>
      </c>
      <c r="C4041" s="1">
        <v>42006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768</v>
      </c>
      <c r="R4041">
        <v>6</v>
      </c>
      <c r="S4041">
        <v>0.2</v>
      </c>
      <c r="T4041">
        <v>288</v>
      </c>
    </row>
    <row r="4042" spans="1:20" x14ac:dyDescent="0.25">
      <c r="A4042" t="s">
        <v>7176</v>
      </c>
      <c r="B4042" s="1">
        <v>42002</v>
      </c>
      <c r="C4042" s="1">
        <v>42006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14.4</v>
      </c>
      <c r="R4042">
        <v>3</v>
      </c>
      <c r="S4042">
        <v>0.2</v>
      </c>
      <c r="T4042">
        <v>4.7</v>
      </c>
    </row>
    <row r="4043" spans="1:20" x14ac:dyDescent="0.25">
      <c r="A4043" t="s">
        <v>7176</v>
      </c>
      <c r="B4043" s="1">
        <v>42002</v>
      </c>
      <c r="C4043" s="1">
        <v>42006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192</v>
      </c>
      <c r="R4043">
        <v>3</v>
      </c>
      <c r="S4043">
        <v>0.2</v>
      </c>
      <c r="T4043">
        <v>19.2</v>
      </c>
    </row>
    <row r="4044" spans="1:20" x14ac:dyDescent="0.25">
      <c r="A4044" t="s">
        <v>7176</v>
      </c>
      <c r="B4044" s="1">
        <v>42002</v>
      </c>
      <c r="C4044" s="1">
        <v>42006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274.8</v>
      </c>
      <c r="R4044">
        <v>9</v>
      </c>
      <c r="S4044">
        <v>0</v>
      </c>
      <c r="T4044">
        <v>126.4</v>
      </c>
    </row>
    <row r="4045" spans="1:20" x14ac:dyDescent="0.25">
      <c r="A4045" t="s">
        <v>7176</v>
      </c>
      <c r="B4045" s="1">
        <v>42002</v>
      </c>
      <c r="C4045" s="1">
        <v>42006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70.599999999999994</v>
      </c>
      <c r="R4045">
        <v>6</v>
      </c>
      <c r="S4045">
        <v>0</v>
      </c>
      <c r="T4045">
        <v>24</v>
      </c>
    </row>
    <row r="4046" spans="1:20" x14ac:dyDescent="0.25">
      <c r="A4046" t="s">
        <v>7177</v>
      </c>
      <c r="B4046" s="1">
        <v>42180</v>
      </c>
      <c r="C4046" s="1">
        <v>42185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204.9</v>
      </c>
      <c r="R4046">
        <v>5</v>
      </c>
      <c r="S4046">
        <v>0</v>
      </c>
      <c r="T4046">
        <v>57.4</v>
      </c>
    </row>
    <row r="4047" spans="1:20" x14ac:dyDescent="0.25">
      <c r="A4047" t="s">
        <v>7178</v>
      </c>
      <c r="B4047" s="1">
        <v>42096</v>
      </c>
      <c r="C4047" s="1">
        <v>42101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9.1999999999999993</v>
      </c>
      <c r="R4047">
        <v>3</v>
      </c>
      <c r="S4047">
        <v>0.8</v>
      </c>
      <c r="T4047">
        <v>-13.7</v>
      </c>
    </row>
    <row r="4048" spans="1:20" x14ac:dyDescent="0.25">
      <c r="A4048" t="s">
        <v>7179</v>
      </c>
      <c r="B4048" s="1">
        <v>43029</v>
      </c>
      <c r="C4048" s="1">
        <v>43033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24</v>
      </c>
      <c r="R4048">
        <v>2</v>
      </c>
      <c r="S4048">
        <v>0.8</v>
      </c>
      <c r="T4048">
        <v>-62.4</v>
      </c>
    </row>
    <row r="4049" spans="1:20" x14ac:dyDescent="0.25">
      <c r="A4049" t="s">
        <v>7180</v>
      </c>
      <c r="B4049" s="1">
        <v>42201</v>
      </c>
      <c r="C4049" s="1">
        <v>42204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80.900000000000006</v>
      </c>
      <c r="R4049">
        <v>3</v>
      </c>
      <c r="S4049">
        <v>0</v>
      </c>
      <c r="T4049">
        <v>39.6</v>
      </c>
    </row>
    <row r="4050" spans="1:20" x14ac:dyDescent="0.25">
      <c r="A4050" t="s">
        <v>7180</v>
      </c>
      <c r="B4050" s="1">
        <v>42201</v>
      </c>
      <c r="C4050" s="1">
        <v>42204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192</v>
      </c>
    </row>
    <row r="4051" spans="1:20" x14ac:dyDescent="0.25">
      <c r="A4051" t="s">
        <v>7181</v>
      </c>
      <c r="B4051" s="1">
        <v>42910</v>
      </c>
      <c r="C4051" s="1">
        <v>42912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276.7</v>
      </c>
      <c r="R4051">
        <v>3</v>
      </c>
      <c r="S4051">
        <v>0</v>
      </c>
      <c r="T4051">
        <v>49.8</v>
      </c>
    </row>
    <row r="4052" spans="1:20" x14ac:dyDescent="0.25">
      <c r="A4052" t="s">
        <v>7181</v>
      </c>
      <c r="B4052" s="1">
        <v>42910</v>
      </c>
      <c r="C4052" s="1">
        <v>42912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172.8</v>
      </c>
      <c r="R4052">
        <v>2</v>
      </c>
      <c r="S4052">
        <v>0.1</v>
      </c>
      <c r="T4052">
        <v>32.6</v>
      </c>
    </row>
    <row r="4053" spans="1:20" x14ac:dyDescent="0.25">
      <c r="A4053" t="s">
        <v>7182</v>
      </c>
      <c r="B4053" s="1">
        <v>41911</v>
      </c>
      <c r="C4053" s="1">
        <v>41915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</v>
      </c>
      <c r="R4053">
        <v>3</v>
      </c>
      <c r="S4053">
        <v>0.2</v>
      </c>
      <c r="T4053">
        <v>1.5</v>
      </c>
    </row>
    <row r="4054" spans="1:20" x14ac:dyDescent="0.25">
      <c r="A4054" t="s">
        <v>7182</v>
      </c>
      <c r="B4054" s="1">
        <v>41911</v>
      </c>
      <c r="C4054" s="1">
        <v>41915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409.3</v>
      </c>
      <c r="R4054">
        <v>2</v>
      </c>
      <c r="S4054">
        <v>0.4</v>
      </c>
      <c r="T4054">
        <v>-81.900000000000006</v>
      </c>
    </row>
    <row r="4055" spans="1:20" x14ac:dyDescent="0.25">
      <c r="A4055" t="s">
        <v>7182</v>
      </c>
      <c r="B4055" s="1">
        <v>41911</v>
      </c>
      <c r="C4055" s="1">
        <v>41915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</v>
      </c>
      <c r="R4055">
        <v>11</v>
      </c>
      <c r="S4055">
        <v>0.2</v>
      </c>
      <c r="T4055">
        <v>18</v>
      </c>
    </row>
    <row r="4056" spans="1:20" x14ac:dyDescent="0.25">
      <c r="A4056" t="s">
        <v>7182</v>
      </c>
      <c r="B4056" s="1">
        <v>41911</v>
      </c>
      <c r="C4056" s="1">
        <v>41915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</v>
      </c>
      <c r="R4056">
        <v>4</v>
      </c>
      <c r="S4056">
        <v>0.2</v>
      </c>
      <c r="T4056">
        <v>6.8</v>
      </c>
    </row>
    <row r="4057" spans="1:20" x14ac:dyDescent="0.25">
      <c r="A4057" t="s">
        <v>7182</v>
      </c>
      <c r="B4057" s="1">
        <v>41911</v>
      </c>
      <c r="C4057" s="1">
        <v>41915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 s="2">
        <v>1801.6</v>
      </c>
      <c r="R4057">
        <v>6</v>
      </c>
      <c r="S4057">
        <v>0.2</v>
      </c>
      <c r="T4057">
        <v>-337.8</v>
      </c>
    </row>
    <row r="4058" spans="1:20" x14ac:dyDescent="0.25">
      <c r="A4058" t="s">
        <v>7182</v>
      </c>
      <c r="B4058" s="1">
        <v>41911</v>
      </c>
      <c r="C4058" s="1">
        <v>41915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67.2</v>
      </c>
      <c r="R4058">
        <v>1</v>
      </c>
      <c r="S4058">
        <v>0.4</v>
      </c>
      <c r="T4058">
        <v>-20.2</v>
      </c>
    </row>
    <row r="4059" spans="1:20" x14ac:dyDescent="0.25">
      <c r="A4059" t="s">
        <v>7185</v>
      </c>
      <c r="B4059" s="1">
        <v>41967</v>
      </c>
      <c r="C4059" s="1">
        <v>41971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-8.1</v>
      </c>
    </row>
    <row r="4060" spans="1:20" x14ac:dyDescent="0.25">
      <c r="A4060" t="s">
        <v>7186</v>
      </c>
      <c r="B4060" s="1">
        <v>42328</v>
      </c>
      <c r="C4060" s="1">
        <v>42332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</v>
      </c>
      <c r="R4060">
        <v>7</v>
      </c>
      <c r="S4060">
        <v>0.2</v>
      </c>
      <c r="T4060">
        <v>-15.5</v>
      </c>
    </row>
    <row r="4061" spans="1:20" x14ac:dyDescent="0.25">
      <c r="A4061" t="s">
        <v>7186</v>
      </c>
      <c r="B4061" s="1">
        <v>42328</v>
      </c>
      <c r="C4061" s="1">
        <v>42332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572.20000000000005</v>
      </c>
      <c r="R4061">
        <v>3</v>
      </c>
      <c r="S4061">
        <v>0.2</v>
      </c>
      <c r="T4061">
        <v>35.799999999999997</v>
      </c>
    </row>
    <row r="4062" spans="1:20" x14ac:dyDescent="0.25">
      <c r="A4062" t="s">
        <v>7187</v>
      </c>
      <c r="B4062" s="1">
        <v>42675</v>
      </c>
      <c r="C4062" s="1">
        <v>42681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68.099999999999994</v>
      </c>
      <c r="R4062">
        <v>3</v>
      </c>
      <c r="S4062">
        <v>0.2</v>
      </c>
      <c r="T4062">
        <v>17.899999999999999</v>
      </c>
    </row>
    <row r="4063" spans="1:20" x14ac:dyDescent="0.25">
      <c r="A4063" t="s">
        <v>7188</v>
      </c>
      <c r="B4063" s="1">
        <v>42264</v>
      </c>
      <c r="C4063" s="1">
        <v>42267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</v>
      </c>
      <c r="R4063">
        <v>3</v>
      </c>
      <c r="S4063">
        <v>0.2</v>
      </c>
      <c r="T4063">
        <v>7.8</v>
      </c>
    </row>
    <row r="4064" spans="1:20" x14ac:dyDescent="0.25">
      <c r="A4064" t="s">
        <v>7189</v>
      </c>
      <c r="B4064" s="1">
        <v>42439</v>
      </c>
      <c r="C4064" s="1">
        <v>42443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40</v>
      </c>
      <c r="R4064">
        <v>1</v>
      </c>
      <c r="S4064">
        <v>0.2</v>
      </c>
      <c r="T4064">
        <v>7.5</v>
      </c>
    </row>
    <row r="4065" spans="1:20" x14ac:dyDescent="0.25">
      <c r="A4065" t="s">
        <v>7190</v>
      </c>
      <c r="B4065" s="1">
        <v>41813</v>
      </c>
      <c r="C4065" s="1">
        <v>41816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</v>
      </c>
      <c r="R4065">
        <v>9</v>
      </c>
      <c r="S4065">
        <v>0.2</v>
      </c>
      <c r="T4065">
        <v>1.8</v>
      </c>
    </row>
    <row r="4066" spans="1:20" x14ac:dyDescent="0.25">
      <c r="A4066" t="s">
        <v>7190</v>
      </c>
      <c r="B4066" s="1">
        <v>41813</v>
      </c>
      <c r="C4066" s="1">
        <v>41816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</v>
      </c>
      <c r="R4066">
        <v>1</v>
      </c>
      <c r="S4066">
        <v>0.2</v>
      </c>
      <c r="T4066">
        <v>0.3</v>
      </c>
    </row>
    <row r="4067" spans="1:20" x14ac:dyDescent="0.25">
      <c r="A4067" t="s">
        <v>7192</v>
      </c>
      <c r="B4067" s="1">
        <v>41944</v>
      </c>
      <c r="C4067" s="1">
        <v>41948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</v>
      </c>
      <c r="R4067">
        <v>5</v>
      </c>
      <c r="S4067">
        <v>0.2</v>
      </c>
      <c r="T4067">
        <v>1.4</v>
      </c>
    </row>
    <row r="4068" spans="1:20" x14ac:dyDescent="0.25">
      <c r="A4068" t="s">
        <v>7192</v>
      </c>
      <c r="B4068" s="1">
        <v>41944</v>
      </c>
      <c r="C4068" s="1">
        <v>41948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10.3</v>
      </c>
      <c r="R4068">
        <v>3</v>
      </c>
      <c r="S4068">
        <v>0.2</v>
      </c>
      <c r="T4068">
        <v>0.9</v>
      </c>
    </row>
    <row r="4069" spans="1:20" x14ac:dyDescent="0.25">
      <c r="A4069" t="s">
        <v>7192</v>
      </c>
      <c r="B4069" s="1">
        <v>41944</v>
      </c>
      <c r="C4069" s="1">
        <v>41948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</v>
      </c>
      <c r="R4069">
        <v>12</v>
      </c>
      <c r="S4069">
        <v>0.2</v>
      </c>
      <c r="T4069">
        <v>15.5</v>
      </c>
    </row>
    <row r="4070" spans="1:20" x14ac:dyDescent="0.25">
      <c r="A4070" t="s">
        <v>7192</v>
      </c>
      <c r="B4070" s="1">
        <v>41944</v>
      </c>
      <c r="C4070" s="1">
        <v>41948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</v>
      </c>
      <c r="R4070">
        <v>9</v>
      </c>
      <c r="S4070">
        <v>0.2</v>
      </c>
      <c r="T4070">
        <v>110.1</v>
      </c>
    </row>
    <row r="4071" spans="1:20" x14ac:dyDescent="0.25">
      <c r="A4071" t="s">
        <v>7195</v>
      </c>
      <c r="B4071" s="1">
        <v>42610</v>
      </c>
      <c r="C4071" s="1">
        <v>42613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</v>
      </c>
      <c r="R4071">
        <v>9</v>
      </c>
      <c r="S4071">
        <v>0.8</v>
      </c>
      <c r="T4071">
        <v>-21.7</v>
      </c>
    </row>
    <row r="4072" spans="1:20" x14ac:dyDescent="0.25">
      <c r="A4072" t="s">
        <v>7195</v>
      </c>
      <c r="B4072" s="1">
        <v>42610</v>
      </c>
      <c r="C4072" s="1">
        <v>42613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</v>
      </c>
      <c r="R4072">
        <v>4</v>
      </c>
      <c r="S4072">
        <v>0.8</v>
      </c>
      <c r="T4072">
        <v>-16.5</v>
      </c>
    </row>
    <row r="4073" spans="1:20" x14ac:dyDescent="0.25">
      <c r="A4073" t="s">
        <v>7195</v>
      </c>
      <c r="B4073" s="1">
        <v>42610</v>
      </c>
      <c r="C4073" s="1">
        <v>42613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156.4</v>
      </c>
      <c r="R4073">
        <v>2</v>
      </c>
      <c r="S4073">
        <v>0.3</v>
      </c>
      <c r="T4073">
        <v>-52.9</v>
      </c>
    </row>
    <row r="4074" spans="1:20" x14ac:dyDescent="0.25">
      <c r="A4074" t="s">
        <v>7196</v>
      </c>
      <c r="B4074" s="1">
        <v>42344</v>
      </c>
      <c r="C4074" s="1">
        <v>42346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 s="2">
        <v>1000</v>
      </c>
      <c r="R4074">
        <v>2</v>
      </c>
      <c r="S4074">
        <v>0</v>
      </c>
      <c r="T4074">
        <v>450</v>
      </c>
    </row>
    <row r="4075" spans="1:20" x14ac:dyDescent="0.25">
      <c r="A4075" t="s">
        <v>7197</v>
      </c>
      <c r="B4075" s="1">
        <v>42271</v>
      </c>
      <c r="C4075" s="1">
        <v>42274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</v>
      </c>
      <c r="R4075">
        <v>6</v>
      </c>
      <c r="S4075">
        <v>0</v>
      </c>
      <c r="T4075">
        <v>213.7</v>
      </c>
    </row>
    <row r="4076" spans="1:20" x14ac:dyDescent="0.25">
      <c r="A4076" t="s">
        <v>7199</v>
      </c>
      <c r="B4076" s="1">
        <v>43054</v>
      </c>
      <c r="C4076" s="1">
        <v>43059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220.1</v>
      </c>
      <c r="R4076">
        <v>4</v>
      </c>
      <c r="S4076">
        <v>0.2</v>
      </c>
      <c r="T4076">
        <v>55</v>
      </c>
    </row>
    <row r="4077" spans="1:20" x14ac:dyDescent="0.25">
      <c r="A4077" t="s">
        <v>7199</v>
      </c>
      <c r="B4077" s="1">
        <v>43054</v>
      </c>
      <c r="C4077" s="1">
        <v>43059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</v>
      </c>
      <c r="R4077">
        <v>4</v>
      </c>
      <c r="S4077">
        <v>0.2</v>
      </c>
      <c r="T4077">
        <v>0</v>
      </c>
    </row>
    <row r="4078" spans="1:20" x14ac:dyDescent="0.25">
      <c r="A4078" t="s">
        <v>7201</v>
      </c>
      <c r="B4078" s="1">
        <v>42357</v>
      </c>
      <c r="C4078" s="1">
        <v>42359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</v>
      </c>
      <c r="R4078">
        <v>2</v>
      </c>
      <c r="S4078">
        <v>0</v>
      </c>
      <c r="T4078">
        <v>3.3</v>
      </c>
    </row>
    <row r="4079" spans="1:20" x14ac:dyDescent="0.25">
      <c r="A4079" t="s">
        <v>7201</v>
      </c>
      <c r="B4079" s="1">
        <v>42357</v>
      </c>
      <c r="C4079" s="1">
        <v>42359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</v>
      </c>
      <c r="R4079">
        <v>4</v>
      </c>
      <c r="S4079">
        <v>0</v>
      </c>
      <c r="T4079">
        <v>0.2</v>
      </c>
    </row>
    <row r="4080" spans="1:20" x14ac:dyDescent="0.25">
      <c r="A4080" t="s">
        <v>7201</v>
      </c>
      <c r="B4080" s="1">
        <v>42357</v>
      </c>
      <c r="C4080" s="1">
        <v>42359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116.3</v>
      </c>
      <c r="R4080">
        <v>3</v>
      </c>
      <c r="S4080">
        <v>0</v>
      </c>
      <c r="T4080">
        <v>57</v>
      </c>
    </row>
    <row r="4081" spans="1:20" x14ac:dyDescent="0.25">
      <c r="A4081" t="s">
        <v>7202</v>
      </c>
      <c r="B4081" s="1">
        <v>42359</v>
      </c>
      <c r="C4081" s="1">
        <v>42362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48</v>
      </c>
      <c r="R4081">
        <v>3</v>
      </c>
      <c r="S4081">
        <v>0.2</v>
      </c>
      <c r="T4081">
        <v>4.8</v>
      </c>
    </row>
    <row r="4082" spans="1:20" x14ac:dyDescent="0.25">
      <c r="A4082" t="s">
        <v>7203</v>
      </c>
      <c r="B4082" s="1">
        <v>42638</v>
      </c>
      <c r="C4082" s="1">
        <v>42642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60.1</v>
      </c>
      <c r="R4082">
        <v>9</v>
      </c>
      <c r="S4082">
        <v>0.2</v>
      </c>
      <c r="T4082">
        <v>22.5</v>
      </c>
    </row>
    <row r="4083" spans="1:20" x14ac:dyDescent="0.25">
      <c r="A4083" t="s">
        <v>7203</v>
      </c>
      <c r="B4083" s="1">
        <v>42638</v>
      </c>
      <c r="C4083" s="1">
        <v>42642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</v>
      </c>
      <c r="R4083">
        <v>1</v>
      </c>
      <c r="S4083">
        <v>0.7</v>
      </c>
      <c r="T4083">
        <v>-3.5</v>
      </c>
    </row>
    <row r="4084" spans="1:20" x14ac:dyDescent="0.25">
      <c r="A4084" t="s">
        <v>7204</v>
      </c>
      <c r="B4084" s="1">
        <v>42910</v>
      </c>
      <c r="C4084" s="1">
        <v>42916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183</v>
      </c>
      <c r="R4084">
        <v>3</v>
      </c>
      <c r="S4084">
        <v>0.8</v>
      </c>
      <c r="T4084">
        <v>-320.2</v>
      </c>
    </row>
    <row r="4085" spans="1:20" x14ac:dyDescent="0.25">
      <c r="A4085" t="s">
        <v>7204</v>
      </c>
      <c r="B4085" s="1">
        <v>42910</v>
      </c>
      <c r="C4085" s="1">
        <v>42916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10.3</v>
      </c>
      <c r="R4085">
        <v>3</v>
      </c>
      <c r="S4085">
        <v>0.2</v>
      </c>
      <c r="T4085">
        <v>3.2</v>
      </c>
    </row>
    <row r="4086" spans="1:20" x14ac:dyDescent="0.25">
      <c r="A4086" t="s">
        <v>7205</v>
      </c>
      <c r="B4086" s="1">
        <v>42985</v>
      </c>
      <c r="C4086" s="1">
        <v>42987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7.9</v>
      </c>
      <c r="R4086">
        <v>3</v>
      </c>
      <c r="S4086">
        <v>0.7</v>
      </c>
      <c r="T4086">
        <v>-6</v>
      </c>
    </row>
    <row r="4087" spans="1:20" x14ac:dyDescent="0.25">
      <c r="A4087" t="s">
        <v>7206</v>
      </c>
      <c r="B4087" s="1">
        <v>42586</v>
      </c>
      <c r="C4087" s="1">
        <v>42588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302.39999999999998</v>
      </c>
      <c r="R4087">
        <v>2</v>
      </c>
      <c r="S4087">
        <v>0.2</v>
      </c>
      <c r="T4087">
        <v>30.2</v>
      </c>
    </row>
    <row r="4088" spans="1:20" x14ac:dyDescent="0.25">
      <c r="A4088" t="s">
        <v>7206</v>
      </c>
      <c r="B4088" s="1">
        <v>42586</v>
      </c>
      <c r="C4088" s="1">
        <v>42588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21</v>
      </c>
      <c r="R4088">
        <v>3</v>
      </c>
      <c r="S4088">
        <v>0.2</v>
      </c>
      <c r="T4088">
        <v>7.1</v>
      </c>
    </row>
    <row r="4089" spans="1:20" x14ac:dyDescent="0.25">
      <c r="A4089" t="s">
        <v>7206</v>
      </c>
      <c r="B4089" s="1">
        <v>42586</v>
      </c>
      <c r="C4089" s="1">
        <v>42588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11.8</v>
      </c>
      <c r="R4089">
        <v>3</v>
      </c>
      <c r="S4089">
        <v>0.2</v>
      </c>
      <c r="T4089">
        <v>4</v>
      </c>
    </row>
    <row r="4090" spans="1:20" x14ac:dyDescent="0.25">
      <c r="A4090" t="s">
        <v>7207</v>
      </c>
      <c r="B4090" s="1">
        <v>41870</v>
      </c>
      <c r="C4090" s="1">
        <v>41877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638.79999999999995</v>
      </c>
      <c r="R4090">
        <v>9</v>
      </c>
      <c r="S4090">
        <v>0</v>
      </c>
      <c r="T4090">
        <v>172.5</v>
      </c>
    </row>
    <row r="4091" spans="1:20" x14ac:dyDescent="0.25">
      <c r="A4091" t="s">
        <v>7210</v>
      </c>
      <c r="B4091" s="1">
        <v>42461</v>
      </c>
      <c r="C4091" s="1">
        <v>42465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</v>
      </c>
    </row>
    <row r="4092" spans="1:20" x14ac:dyDescent="0.25">
      <c r="A4092" t="s">
        <v>7210</v>
      </c>
      <c r="B4092" s="1">
        <v>42461</v>
      </c>
      <c r="C4092" s="1">
        <v>42465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11</v>
      </c>
      <c r="R4092">
        <v>3</v>
      </c>
      <c r="S4092">
        <v>0</v>
      </c>
      <c r="T4092">
        <v>3.3</v>
      </c>
    </row>
    <row r="4093" spans="1:20" x14ac:dyDescent="0.25">
      <c r="A4093" t="s">
        <v>7210</v>
      </c>
      <c r="B4093" s="1">
        <v>42461</v>
      </c>
      <c r="C4093" s="1">
        <v>42465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14.4</v>
      </c>
      <c r="R4093">
        <v>3</v>
      </c>
      <c r="S4093">
        <v>0.2</v>
      </c>
      <c r="T4093">
        <v>4.7</v>
      </c>
    </row>
    <row r="4094" spans="1:20" x14ac:dyDescent="0.25">
      <c r="A4094" t="s">
        <v>7211</v>
      </c>
      <c r="B4094" s="1">
        <v>42871</v>
      </c>
      <c r="C4094" s="1">
        <v>42873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</v>
      </c>
      <c r="R4094">
        <v>2</v>
      </c>
      <c r="S4094">
        <v>0.2</v>
      </c>
      <c r="T4094">
        <v>-55.3</v>
      </c>
    </row>
    <row r="4095" spans="1:20" x14ac:dyDescent="0.25">
      <c r="A4095" t="s">
        <v>7212</v>
      </c>
      <c r="B4095" s="1">
        <v>42240</v>
      </c>
      <c r="C4095" s="1">
        <v>42244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 s="2">
        <v>3080</v>
      </c>
      <c r="R4095">
        <v>7</v>
      </c>
      <c r="S4095">
        <v>0</v>
      </c>
      <c r="T4095" s="2">
        <v>1416.8</v>
      </c>
    </row>
    <row r="4096" spans="1:20" x14ac:dyDescent="0.25">
      <c r="A4096" t="s">
        <v>7212</v>
      </c>
      <c r="B4096" s="1">
        <v>42240</v>
      </c>
      <c r="C4096" s="1">
        <v>42244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80</v>
      </c>
      <c r="R4096">
        <v>4</v>
      </c>
      <c r="S4096">
        <v>0</v>
      </c>
      <c r="T4096">
        <v>18.399999999999999</v>
      </c>
    </row>
    <row r="4097" spans="1:20" x14ac:dyDescent="0.25">
      <c r="A4097" t="s">
        <v>7212</v>
      </c>
      <c r="B4097" s="1">
        <v>42240</v>
      </c>
      <c r="C4097" s="1">
        <v>42244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588</v>
      </c>
      <c r="R4097">
        <v>3</v>
      </c>
      <c r="S4097">
        <v>0</v>
      </c>
      <c r="T4097">
        <v>170.5</v>
      </c>
    </row>
    <row r="4098" spans="1:20" x14ac:dyDescent="0.25">
      <c r="A4098" t="s">
        <v>7213</v>
      </c>
      <c r="B4098" s="1">
        <v>41905</v>
      </c>
      <c r="C4098" s="1">
        <v>41910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15.6</v>
      </c>
    </row>
    <row r="4099" spans="1:20" x14ac:dyDescent="0.25">
      <c r="A4099" t="s">
        <v>7213</v>
      </c>
      <c r="B4099" s="1">
        <v>41905</v>
      </c>
      <c r="C4099" s="1">
        <v>41910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16.2</v>
      </c>
    </row>
    <row r="4100" spans="1:20" x14ac:dyDescent="0.25">
      <c r="A4100" t="s">
        <v>7213</v>
      </c>
      <c r="B4100" s="1">
        <v>41905</v>
      </c>
      <c r="C4100" s="1">
        <v>41910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 s="2">
        <v>9450</v>
      </c>
      <c r="R4100">
        <v>5</v>
      </c>
      <c r="S4100">
        <v>0</v>
      </c>
      <c r="T4100" s="2">
        <v>4630.5</v>
      </c>
    </row>
    <row r="4101" spans="1:20" x14ac:dyDescent="0.25">
      <c r="A4101" t="s">
        <v>7213</v>
      </c>
      <c r="B4101" s="1">
        <v>41905</v>
      </c>
      <c r="C4101" s="1">
        <v>41910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</v>
      </c>
      <c r="R4101">
        <v>2</v>
      </c>
      <c r="S4101">
        <v>0</v>
      </c>
      <c r="T4101">
        <v>6.5</v>
      </c>
    </row>
    <row r="4102" spans="1:20" x14ac:dyDescent="0.25">
      <c r="A4102" t="s">
        <v>7216</v>
      </c>
      <c r="B4102" s="1">
        <v>42905</v>
      </c>
      <c r="C4102" s="1">
        <v>42909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2.2999999999999998</v>
      </c>
      <c r="R4102">
        <v>1</v>
      </c>
      <c r="S4102">
        <v>0.8</v>
      </c>
      <c r="T4102">
        <v>-5.2</v>
      </c>
    </row>
    <row r="4103" spans="1:20" x14ac:dyDescent="0.25">
      <c r="A4103" t="s">
        <v>7216</v>
      </c>
      <c r="B4103" s="1">
        <v>42905</v>
      </c>
      <c r="C4103" s="1">
        <v>42909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</v>
      </c>
      <c r="R4103">
        <v>1</v>
      </c>
      <c r="S4103">
        <v>0.8</v>
      </c>
      <c r="T4103">
        <v>-1.1000000000000001</v>
      </c>
    </row>
    <row r="4104" spans="1:20" x14ac:dyDescent="0.25">
      <c r="A4104" t="s">
        <v>7216</v>
      </c>
      <c r="B4104" s="1">
        <v>42905</v>
      </c>
      <c r="C4104" s="1">
        <v>42909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146.19999999999999</v>
      </c>
      <c r="R4104">
        <v>8</v>
      </c>
      <c r="S4104">
        <v>0.2</v>
      </c>
      <c r="T4104">
        <v>47.5</v>
      </c>
    </row>
    <row r="4105" spans="1:20" x14ac:dyDescent="0.25">
      <c r="A4105" t="s">
        <v>7219</v>
      </c>
      <c r="B4105" s="1">
        <v>43090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</v>
      </c>
      <c r="R4105">
        <v>2</v>
      </c>
      <c r="S4105">
        <v>0</v>
      </c>
      <c r="T4105">
        <v>7</v>
      </c>
    </row>
    <row r="4106" spans="1:20" x14ac:dyDescent="0.25">
      <c r="A4106" t="s">
        <v>7220</v>
      </c>
      <c r="B4106" s="1">
        <v>42954</v>
      </c>
      <c r="C4106" s="1">
        <v>42960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160</v>
      </c>
      <c r="R4106">
        <v>5</v>
      </c>
      <c r="S4106">
        <v>0.2</v>
      </c>
      <c r="T4106">
        <v>18</v>
      </c>
    </row>
    <row r="4107" spans="1:20" x14ac:dyDescent="0.25">
      <c r="A4107" t="s">
        <v>7220</v>
      </c>
      <c r="B4107" s="1">
        <v>42954</v>
      </c>
      <c r="C4107" s="1">
        <v>42960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13.8</v>
      </c>
      <c r="R4107">
        <v>2</v>
      </c>
      <c r="S4107">
        <v>0.2</v>
      </c>
      <c r="T4107">
        <v>4.5999999999999996</v>
      </c>
    </row>
    <row r="4108" spans="1:20" x14ac:dyDescent="0.25">
      <c r="A4108" t="s">
        <v>7221</v>
      </c>
      <c r="B4108" s="1">
        <v>42604</v>
      </c>
      <c r="C4108" s="1">
        <v>42608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</v>
      </c>
      <c r="R4108">
        <v>2</v>
      </c>
      <c r="S4108">
        <v>0.8</v>
      </c>
      <c r="T4108">
        <v>-6.9</v>
      </c>
    </row>
    <row r="4109" spans="1:20" x14ac:dyDescent="0.25">
      <c r="A4109" t="s">
        <v>7224</v>
      </c>
      <c r="B4109" s="1">
        <v>42254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14</v>
      </c>
      <c r="R4109">
        <v>2</v>
      </c>
      <c r="S4109">
        <v>0</v>
      </c>
      <c r="T4109">
        <v>0.3</v>
      </c>
    </row>
    <row r="4110" spans="1:20" x14ac:dyDescent="0.25">
      <c r="A4110" t="s">
        <v>7224</v>
      </c>
      <c r="B4110" s="1">
        <v>42254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</v>
      </c>
      <c r="R4110">
        <v>3</v>
      </c>
      <c r="S4110">
        <v>0.4</v>
      </c>
      <c r="T4110">
        <v>-14.2</v>
      </c>
    </row>
    <row r="4111" spans="1:20" x14ac:dyDescent="0.25">
      <c r="A4111" t="s">
        <v>7225</v>
      </c>
      <c r="B4111" s="1">
        <v>42363</v>
      </c>
      <c r="C4111" s="1">
        <v>42370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74</v>
      </c>
      <c r="R4111">
        <v>2</v>
      </c>
      <c r="S4111">
        <v>0</v>
      </c>
      <c r="T4111">
        <v>20</v>
      </c>
    </row>
    <row r="4112" spans="1:20" x14ac:dyDescent="0.25">
      <c r="A4112" t="s">
        <v>7225</v>
      </c>
      <c r="B4112" s="1">
        <v>42363</v>
      </c>
      <c r="C4112" s="1">
        <v>42370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161</v>
      </c>
      <c r="R4112">
        <v>1</v>
      </c>
      <c r="S4112">
        <v>0</v>
      </c>
      <c r="T4112">
        <v>20.9</v>
      </c>
    </row>
    <row r="4113" spans="1:20" x14ac:dyDescent="0.25">
      <c r="A4113" t="s">
        <v>7225</v>
      </c>
      <c r="B4113" s="1">
        <v>42363</v>
      </c>
      <c r="C4113" s="1">
        <v>42370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</v>
      </c>
      <c r="R4113">
        <v>3</v>
      </c>
      <c r="S4113">
        <v>0</v>
      </c>
      <c r="T4113">
        <v>8.5</v>
      </c>
    </row>
    <row r="4114" spans="1:20" x14ac:dyDescent="0.25">
      <c r="A4114" t="s">
        <v>7225</v>
      </c>
      <c r="B4114" s="1">
        <v>42363</v>
      </c>
      <c r="C4114" s="1">
        <v>42370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3.3</v>
      </c>
      <c r="R4114">
        <v>1</v>
      </c>
      <c r="S4114">
        <v>0</v>
      </c>
      <c r="T4114">
        <v>1</v>
      </c>
    </row>
    <row r="4115" spans="1:20" x14ac:dyDescent="0.25">
      <c r="A4115" t="s">
        <v>7228</v>
      </c>
      <c r="B4115" s="1">
        <v>42126</v>
      </c>
      <c r="C4115" s="1">
        <v>42131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8.9</v>
      </c>
      <c r="R4115">
        <v>3</v>
      </c>
      <c r="S4115">
        <v>0.2</v>
      </c>
      <c r="T4115">
        <v>3</v>
      </c>
    </row>
    <row r="4116" spans="1:20" x14ac:dyDescent="0.25">
      <c r="A4116" t="s">
        <v>7228</v>
      </c>
      <c r="B4116" s="1">
        <v>42126</v>
      </c>
      <c r="C4116" s="1">
        <v>42131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158.4</v>
      </c>
      <c r="R4116">
        <v>3</v>
      </c>
      <c r="S4116">
        <v>0.2</v>
      </c>
      <c r="T4116">
        <v>13.9</v>
      </c>
    </row>
    <row r="4117" spans="1:20" x14ac:dyDescent="0.25">
      <c r="A4117" t="s">
        <v>7229</v>
      </c>
      <c r="B4117" s="1">
        <v>42698</v>
      </c>
      <c r="C4117" s="1">
        <v>42701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 s="2">
        <v>1220</v>
      </c>
      <c r="R4117">
        <v>5</v>
      </c>
      <c r="S4117">
        <v>0.2</v>
      </c>
      <c r="T4117">
        <v>381.2</v>
      </c>
    </row>
    <row r="4118" spans="1:20" x14ac:dyDescent="0.25">
      <c r="A4118" t="s">
        <v>7230</v>
      </c>
      <c r="B4118" s="1">
        <v>42332</v>
      </c>
      <c r="C4118" s="1">
        <v>42337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3.2</v>
      </c>
      <c r="R4118">
        <v>2</v>
      </c>
      <c r="S4118">
        <v>0.2</v>
      </c>
      <c r="T4118">
        <v>1</v>
      </c>
    </row>
    <row r="4119" spans="1:20" x14ac:dyDescent="0.25">
      <c r="A4119" t="s">
        <v>7230</v>
      </c>
      <c r="B4119" s="1">
        <v>42332</v>
      </c>
      <c r="C4119" s="1">
        <v>42337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19.399999999999999</v>
      </c>
      <c r="R4119">
        <v>3</v>
      </c>
      <c r="S4119">
        <v>0</v>
      </c>
      <c r="T4119">
        <v>9.3000000000000007</v>
      </c>
    </row>
    <row r="4120" spans="1:20" x14ac:dyDescent="0.25">
      <c r="A4120" t="s">
        <v>7230</v>
      </c>
      <c r="B4120" s="1">
        <v>42332</v>
      </c>
      <c r="C4120" s="1">
        <v>42337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454.9</v>
      </c>
      <c r="R4120">
        <v>7</v>
      </c>
      <c r="S4120">
        <v>0</v>
      </c>
      <c r="T4120">
        <v>54.6</v>
      </c>
    </row>
    <row r="4121" spans="1:20" x14ac:dyDescent="0.25">
      <c r="A4121" t="s">
        <v>7230</v>
      </c>
      <c r="B4121" s="1">
        <v>42332</v>
      </c>
      <c r="C4121" s="1">
        <v>42337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91.4</v>
      </c>
      <c r="R4121">
        <v>8</v>
      </c>
      <c r="S4121">
        <v>0.2</v>
      </c>
      <c r="T4121">
        <v>29.7</v>
      </c>
    </row>
    <row r="4122" spans="1:20" x14ac:dyDescent="0.25">
      <c r="A4122" t="s">
        <v>7231</v>
      </c>
      <c r="B4122" s="1">
        <v>42982</v>
      </c>
      <c r="C4122" s="1">
        <v>42988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</v>
      </c>
      <c r="R4122">
        <v>4</v>
      </c>
      <c r="S4122">
        <v>0.2</v>
      </c>
      <c r="T4122">
        <v>-1.4</v>
      </c>
    </row>
    <row r="4123" spans="1:20" x14ac:dyDescent="0.25">
      <c r="A4123" t="s">
        <v>7234</v>
      </c>
      <c r="B4123" s="1">
        <v>42866</v>
      </c>
      <c r="C4123" s="1">
        <v>42867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</v>
      </c>
      <c r="R4123">
        <v>6</v>
      </c>
      <c r="S4123">
        <v>0</v>
      </c>
      <c r="T4123">
        <v>16.8</v>
      </c>
    </row>
    <row r="4124" spans="1:20" x14ac:dyDescent="0.25">
      <c r="A4124" t="s">
        <v>7234</v>
      </c>
      <c r="B4124" s="1">
        <v>42866</v>
      </c>
      <c r="C4124" s="1">
        <v>42867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37.6</v>
      </c>
      <c r="R4124">
        <v>3</v>
      </c>
      <c r="S4124">
        <v>0</v>
      </c>
      <c r="T4124">
        <v>17.7</v>
      </c>
    </row>
    <row r="4125" spans="1:20" x14ac:dyDescent="0.25">
      <c r="A4125" t="s">
        <v>7234</v>
      </c>
      <c r="B4125" s="1">
        <v>42866</v>
      </c>
      <c r="C4125" s="1">
        <v>42867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</v>
      </c>
      <c r="R4125">
        <v>2</v>
      </c>
      <c r="S4125">
        <v>0.2</v>
      </c>
      <c r="T4125">
        <v>9.4</v>
      </c>
    </row>
    <row r="4126" spans="1:20" x14ac:dyDescent="0.25">
      <c r="A4126" t="s">
        <v>7235</v>
      </c>
      <c r="B4126" s="1">
        <v>41770</v>
      </c>
      <c r="C4126" s="1">
        <v>41777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</v>
      </c>
      <c r="R4126">
        <v>3</v>
      </c>
      <c r="S4126">
        <v>0</v>
      </c>
      <c r="T4126">
        <v>9.6999999999999993</v>
      </c>
    </row>
    <row r="4127" spans="1:20" x14ac:dyDescent="0.25">
      <c r="A4127" t="s">
        <v>7236</v>
      </c>
      <c r="B4127" s="1">
        <v>42943</v>
      </c>
      <c r="C4127" s="1">
        <v>42947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</v>
      </c>
      <c r="R4127">
        <v>3</v>
      </c>
      <c r="S4127">
        <v>0.2</v>
      </c>
      <c r="T4127">
        <v>-2.2999999999999998</v>
      </c>
    </row>
    <row r="4128" spans="1:20" x14ac:dyDescent="0.25">
      <c r="A4128" t="s">
        <v>7237</v>
      </c>
      <c r="B4128" s="1">
        <v>42861</v>
      </c>
      <c r="C4128" s="1">
        <v>42864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54.7</v>
      </c>
      <c r="R4128">
        <v>6</v>
      </c>
      <c r="S4128">
        <v>0</v>
      </c>
      <c r="T4128">
        <v>18</v>
      </c>
    </row>
    <row r="4129" spans="1:20" x14ac:dyDescent="0.25">
      <c r="A4129" t="s">
        <v>7238</v>
      </c>
      <c r="B4129" s="1">
        <v>41901</v>
      </c>
      <c r="C4129" s="1">
        <v>41906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</v>
      </c>
      <c r="R4129">
        <v>6</v>
      </c>
      <c r="S4129">
        <v>0.2</v>
      </c>
      <c r="T4129">
        <v>7.6</v>
      </c>
    </row>
    <row r="4130" spans="1:20" x14ac:dyDescent="0.25">
      <c r="A4130" t="s">
        <v>7238</v>
      </c>
      <c r="B4130" s="1">
        <v>41901</v>
      </c>
      <c r="C4130" s="1">
        <v>41906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 s="2">
        <v>2625</v>
      </c>
      <c r="R4130">
        <v>3</v>
      </c>
      <c r="S4130">
        <v>0.5</v>
      </c>
      <c r="T4130">
        <v>-945</v>
      </c>
    </row>
    <row r="4131" spans="1:20" x14ac:dyDescent="0.25">
      <c r="A4131" t="s">
        <v>7241</v>
      </c>
      <c r="B4131" s="1">
        <v>42092</v>
      </c>
      <c r="C4131" s="1">
        <v>42098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73.3</v>
      </c>
      <c r="R4131">
        <v>4</v>
      </c>
      <c r="S4131">
        <v>0</v>
      </c>
      <c r="T4131">
        <v>21.3</v>
      </c>
    </row>
    <row r="4132" spans="1:20" x14ac:dyDescent="0.25">
      <c r="A4132" t="s">
        <v>7242</v>
      </c>
      <c r="B4132" s="1">
        <v>41961</v>
      </c>
      <c r="C4132" s="1">
        <v>41968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14.5</v>
      </c>
      <c r="R4132">
        <v>5</v>
      </c>
      <c r="S4132">
        <v>0.8</v>
      </c>
      <c r="T4132">
        <v>-23.9</v>
      </c>
    </row>
    <row r="4133" spans="1:20" x14ac:dyDescent="0.25">
      <c r="A4133" t="s">
        <v>7243</v>
      </c>
      <c r="B4133" s="1">
        <v>42187</v>
      </c>
      <c r="C4133" s="1">
        <v>42194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12</v>
      </c>
      <c r="R4133">
        <v>3</v>
      </c>
      <c r="S4133">
        <v>0.2</v>
      </c>
      <c r="T4133">
        <v>4</v>
      </c>
    </row>
    <row r="4134" spans="1:20" x14ac:dyDescent="0.25">
      <c r="A4134" t="s">
        <v>7243</v>
      </c>
      <c r="B4134" s="1">
        <v>42187</v>
      </c>
      <c r="C4134" s="1">
        <v>42194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15.6</v>
      </c>
      <c r="R4134">
        <v>3</v>
      </c>
      <c r="S4134">
        <v>0.2</v>
      </c>
      <c r="T4134">
        <v>5.6</v>
      </c>
    </row>
    <row r="4135" spans="1:20" x14ac:dyDescent="0.25">
      <c r="A4135" t="s">
        <v>7245</v>
      </c>
      <c r="B4135" s="1">
        <v>41890</v>
      </c>
      <c r="C4135" s="1">
        <v>41895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25">
      <c r="A4136" t="s">
        <v>7245</v>
      </c>
      <c r="B4136" s="1">
        <v>41890</v>
      </c>
      <c r="C4136" s="1">
        <v>41895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210</v>
      </c>
      <c r="R4136">
        <v>3</v>
      </c>
      <c r="S4136">
        <v>0</v>
      </c>
      <c r="T4136">
        <v>90.3</v>
      </c>
    </row>
    <row r="4137" spans="1:20" x14ac:dyDescent="0.25">
      <c r="A4137" t="s">
        <v>7246</v>
      </c>
      <c r="B4137" s="1">
        <v>43010</v>
      </c>
      <c r="C4137" s="1">
        <v>43016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</v>
      </c>
      <c r="R4137">
        <v>5</v>
      </c>
      <c r="S4137">
        <v>0.2</v>
      </c>
      <c r="T4137">
        <v>42</v>
      </c>
    </row>
    <row r="4138" spans="1:20" x14ac:dyDescent="0.25">
      <c r="A4138" t="s">
        <v>7246</v>
      </c>
      <c r="B4138" s="1">
        <v>43010</v>
      </c>
      <c r="C4138" s="1">
        <v>43016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 s="2">
        <v>1575.1</v>
      </c>
      <c r="R4138">
        <v>7</v>
      </c>
      <c r="S4138">
        <v>0</v>
      </c>
      <c r="T4138">
        <v>204.8</v>
      </c>
    </row>
    <row r="4139" spans="1:20" x14ac:dyDescent="0.25">
      <c r="A4139" t="s">
        <v>7247</v>
      </c>
      <c r="B4139" s="1">
        <v>43058</v>
      </c>
      <c r="C4139" s="1">
        <v>43062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25.1</v>
      </c>
      <c r="R4139">
        <v>7</v>
      </c>
      <c r="S4139">
        <v>0</v>
      </c>
      <c r="T4139">
        <v>12.5</v>
      </c>
    </row>
    <row r="4140" spans="1:20" x14ac:dyDescent="0.25">
      <c r="A4140" t="s">
        <v>7248</v>
      </c>
      <c r="B4140" s="1">
        <v>42734</v>
      </c>
      <c r="C4140" s="1">
        <v>42736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</v>
      </c>
      <c r="R4140">
        <v>6</v>
      </c>
      <c r="S4140">
        <v>0.8</v>
      </c>
      <c r="T4140">
        <v>-10.4</v>
      </c>
    </row>
    <row r="4141" spans="1:20" x14ac:dyDescent="0.25">
      <c r="A4141" t="s">
        <v>7250</v>
      </c>
      <c r="B4141" s="1">
        <v>43070</v>
      </c>
      <c r="C4141" s="1">
        <v>43073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37.4</v>
      </c>
      <c r="R4141">
        <v>3</v>
      </c>
      <c r="S4141">
        <v>0.2</v>
      </c>
      <c r="T4141">
        <v>2.2999999999999998</v>
      </c>
    </row>
    <row r="4142" spans="1:20" x14ac:dyDescent="0.25">
      <c r="A4142" t="s">
        <v>7250</v>
      </c>
      <c r="B4142" s="1">
        <v>43070</v>
      </c>
      <c r="C4142" s="1">
        <v>43073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79.099999999999994</v>
      </c>
      <c r="R4142">
        <v>5</v>
      </c>
      <c r="S4142">
        <v>0.2</v>
      </c>
      <c r="T4142">
        <v>13.8</v>
      </c>
    </row>
    <row r="4143" spans="1:20" x14ac:dyDescent="0.25">
      <c r="A4143" t="s">
        <v>7251</v>
      </c>
      <c r="B4143" s="1">
        <v>42534</v>
      </c>
      <c r="C4143" s="1">
        <v>42538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8.6999999999999993</v>
      </c>
    </row>
    <row r="4144" spans="1:20" x14ac:dyDescent="0.25">
      <c r="A4144" t="s">
        <v>7253</v>
      </c>
      <c r="B4144" s="1">
        <v>41778</v>
      </c>
      <c r="C4144" s="1">
        <v>41782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</v>
      </c>
      <c r="R4144">
        <v>9</v>
      </c>
      <c r="S4144">
        <v>0</v>
      </c>
      <c r="T4144">
        <v>26.4</v>
      </c>
    </row>
    <row r="4145" spans="1:20" x14ac:dyDescent="0.25">
      <c r="A4145" t="s">
        <v>7254</v>
      </c>
      <c r="B4145" s="1">
        <v>42765</v>
      </c>
      <c r="C4145" s="1">
        <v>42772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</v>
      </c>
      <c r="R4145">
        <v>7</v>
      </c>
      <c r="S4145">
        <v>0</v>
      </c>
      <c r="T4145">
        <v>5.7</v>
      </c>
    </row>
    <row r="4146" spans="1:20" x14ac:dyDescent="0.25">
      <c r="A4146" t="s">
        <v>7254</v>
      </c>
      <c r="B4146" s="1">
        <v>42765</v>
      </c>
      <c r="C4146" s="1">
        <v>42772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8.8000000000000007</v>
      </c>
      <c r="R4146">
        <v>3</v>
      </c>
      <c r="S4146">
        <v>0</v>
      </c>
      <c r="T4146">
        <v>2.4</v>
      </c>
    </row>
    <row r="4147" spans="1:20" x14ac:dyDescent="0.25">
      <c r="A4147" t="s">
        <v>7254</v>
      </c>
      <c r="B4147" s="1">
        <v>42765</v>
      </c>
      <c r="C4147" s="1">
        <v>42772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120.8</v>
      </c>
      <c r="R4147">
        <v>1</v>
      </c>
      <c r="S4147">
        <v>0.2</v>
      </c>
      <c r="T4147">
        <v>-13.6</v>
      </c>
    </row>
    <row r="4148" spans="1:20" x14ac:dyDescent="0.25">
      <c r="A4148" t="s">
        <v>7257</v>
      </c>
      <c r="B4148" s="1">
        <v>42336</v>
      </c>
      <c r="C4148" s="1">
        <v>42342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322.60000000000002</v>
      </c>
      <c r="R4148">
        <v>3</v>
      </c>
      <c r="S4148">
        <v>0</v>
      </c>
      <c r="T4148">
        <v>64.5</v>
      </c>
    </row>
    <row r="4149" spans="1:20" x14ac:dyDescent="0.25">
      <c r="A4149" t="s">
        <v>7258</v>
      </c>
      <c r="B4149" s="1">
        <v>43031</v>
      </c>
      <c r="C4149" s="1">
        <v>43036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9.8000000000000007</v>
      </c>
      <c r="R4149">
        <v>3</v>
      </c>
      <c r="S4149">
        <v>0.8</v>
      </c>
      <c r="T4149">
        <v>-15.1</v>
      </c>
    </row>
    <row r="4150" spans="1:20" x14ac:dyDescent="0.25">
      <c r="A4150" t="s">
        <v>7258</v>
      </c>
      <c r="B4150" s="1">
        <v>43031</v>
      </c>
      <c r="C4150" s="1">
        <v>43036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</v>
      </c>
      <c r="R4150">
        <v>1</v>
      </c>
      <c r="S4150">
        <v>0.2</v>
      </c>
      <c r="T4150">
        <v>1.2</v>
      </c>
    </row>
    <row r="4151" spans="1:20" x14ac:dyDescent="0.25">
      <c r="A4151" t="s">
        <v>7258</v>
      </c>
      <c r="B4151" s="1">
        <v>43031</v>
      </c>
      <c r="C4151" s="1">
        <v>43036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-2.1</v>
      </c>
    </row>
    <row r="4152" spans="1:20" x14ac:dyDescent="0.25">
      <c r="A4152" t="s">
        <v>7258</v>
      </c>
      <c r="B4152" s="1">
        <v>43031</v>
      </c>
      <c r="C4152" s="1">
        <v>43036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259.10000000000002</v>
      </c>
      <c r="R4152">
        <v>4</v>
      </c>
      <c r="S4152">
        <v>0.2</v>
      </c>
      <c r="T4152">
        <v>-58.3</v>
      </c>
    </row>
    <row r="4153" spans="1:20" x14ac:dyDescent="0.25">
      <c r="A4153" t="s">
        <v>7259</v>
      </c>
      <c r="B4153" s="1">
        <v>42985</v>
      </c>
      <c r="C4153" s="1">
        <v>42989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</v>
      </c>
      <c r="R4153">
        <v>5</v>
      </c>
      <c r="S4153">
        <v>0.2</v>
      </c>
      <c r="T4153">
        <v>9.9</v>
      </c>
    </row>
    <row r="4154" spans="1:20" x14ac:dyDescent="0.25">
      <c r="A4154" t="s">
        <v>7259</v>
      </c>
      <c r="B4154" s="1">
        <v>42985</v>
      </c>
      <c r="C4154" s="1">
        <v>42989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15.6</v>
      </c>
      <c r="R4154">
        <v>3</v>
      </c>
      <c r="S4154">
        <v>0.2</v>
      </c>
      <c r="T4154">
        <v>5.4</v>
      </c>
    </row>
    <row r="4155" spans="1:20" x14ac:dyDescent="0.25">
      <c r="A4155" t="s">
        <v>7259</v>
      </c>
      <c r="B4155" s="1">
        <v>42985</v>
      </c>
      <c r="C4155" s="1">
        <v>42989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4.9000000000000004</v>
      </c>
      <c r="R4155">
        <v>3</v>
      </c>
      <c r="S4155">
        <v>0.2</v>
      </c>
      <c r="T4155">
        <v>1.7</v>
      </c>
    </row>
    <row r="4156" spans="1:20" x14ac:dyDescent="0.25">
      <c r="A4156" t="s">
        <v>7260</v>
      </c>
      <c r="B4156" s="1">
        <v>42733</v>
      </c>
      <c r="C4156" s="1">
        <v>42738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38.1</v>
      </c>
      <c r="R4156">
        <v>4</v>
      </c>
      <c r="S4156">
        <v>0.7</v>
      </c>
      <c r="T4156">
        <v>-27.9</v>
      </c>
    </row>
    <row r="4157" spans="1:20" x14ac:dyDescent="0.25">
      <c r="A4157" t="s">
        <v>7260</v>
      </c>
      <c r="B4157" s="1">
        <v>42733</v>
      </c>
      <c r="C4157" s="1">
        <v>42738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</v>
      </c>
      <c r="R4157">
        <v>3</v>
      </c>
      <c r="S4157">
        <v>0.7</v>
      </c>
      <c r="T4157">
        <v>-2</v>
      </c>
    </row>
    <row r="4158" spans="1:20" x14ac:dyDescent="0.25">
      <c r="A4158" t="s">
        <v>7261</v>
      </c>
      <c r="B4158" s="1">
        <v>42343</v>
      </c>
      <c r="C4158" s="1">
        <v>42347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48</v>
      </c>
      <c r="R4158">
        <v>2</v>
      </c>
      <c r="S4158">
        <v>0.2</v>
      </c>
      <c r="T4158">
        <v>0.6</v>
      </c>
    </row>
    <row r="4159" spans="1:20" x14ac:dyDescent="0.25">
      <c r="A4159" t="s">
        <v>7261</v>
      </c>
      <c r="B4159" s="1">
        <v>42343</v>
      </c>
      <c r="C4159" s="1">
        <v>42347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26.1</v>
      </c>
      <c r="R4159">
        <v>6</v>
      </c>
      <c r="S4159">
        <v>0.7</v>
      </c>
      <c r="T4159">
        <v>-20</v>
      </c>
    </row>
    <row r="4160" spans="1:20" x14ac:dyDescent="0.25">
      <c r="A4160" t="s">
        <v>7262</v>
      </c>
      <c r="B4160" s="1">
        <v>41944</v>
      </c>
      <c r="C4160" s="1">
        <v>41951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15.7</v>
      </c>
      <c r="R4160">
        <v>3</v>
      </c>
      <c r="S4160">
        <v>0.2</v>
      </c>
      <c r="T4160">
        <v>5.0999999999999996</v>
      </c>
    </row>
    <row r="4161" spans="1:20" x14ac:dyDescent="0.25">
      <c r="A4161" t="s">
        <v>7263</v>
      </c>
      <c r="B4161" s="1">
        <v>42476</v>
      </c>
      <c r="C4161" s="1">
        <v>42483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</v>
      </c>
      <c r="R4161">
        <v>3</v>
      </c>
      <c r="S4161">
        <v>0</v>
      </c>
      <c r="T4161">
        <v>3.7</v>
      </c>
    </row>
    <row r="4162" spans="1:20" x14ac:dyDescent="0.25">
      <c r="A4162" t="s">
        <v>7264</v>
      </c>
      <c r="B4162" s="1">
        <v>42869</v>
      </c>
      <c r="C4162" s="1">
        <v>42873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540</v>
      </c>
      <c r="R4162">
        <v>3</v>
      </c>
      <c r="S4162">
        <v>0</v>
      </c>
      <c r="T4162">
        <v>135</v>
      </c>
    </row>
    <row r="4163" spans="1:20" x14ac:dyDescent="0.25">
      <c r="A4163" t="s">
        <v>7264</v>
      </c>
      <c r="B4163" s="1">
        <v>42869</v>
      </c>
      <c r="C4163" s="1">
        <v>42873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22.6</v>
      </c>
      <c r="R4163">
        <v>2</v>
      </c>
      <c r="S4163">
        <v>0</v>
      </c>
      <c r="T4163">
        <v>5.9</v>
      </c>
    </row>
    <row r="4164" spans="1:20" x14ac:dyDescent="0.25">
      <c r="A4164" t="s">
        <v>7267</v>
      </c>
      <c r="B4164" s="1">
        <v>42077</v>
      </c>
      <c r="C4164" s="1">
        <v>42081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</v>
      </c>
      <c r="R4164">
        <v>4</v>
      </c>
      <c r="S4164">
        <v>0</v>
      </c>
      <c r="T4164">
        <v>7.6</v>
      </c>
    </row>
    <row r="4165" spans="1:20" x14ac:dyDescent="0.25">
      <c r="A4165" t="s">
        <v>7267</v>
      </c>
      <c r="B4165" s="1">
        <v>42077</v>
      </c>
      <c r="C4165" s="1">
        <v>42081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</v>
      </c>
      <c r="R4165">
        <v>3</v>
      </c>
      <c r="S4165">
        <v>0</v>
      </c>
      <c r="T4165">
        <v>315.8</v>
      </c>
    </row>
    <row r="4166" spans="1:20" x14ac:dyDescent="0.25">
      <c r="A4166" t="s">
        <v>7268</v>
      </c>
      <c r="B4166" s="1">
        <v>42749</v>
      </c>
      <c r="C4166" s="1">
        <v>42751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169.1</v>
      </c>
      <c r="R4166">
        <v>7</v>
      </c>
      <c r="S4166">
        <v>0.2</v>
      </c>
      <c r="T4166">
        <v>-14.8</v>
      </c>
    </row>
    <row r="4167" spans="1:20" x14ac:dyDescent="0.25">
      <c r="A4167" t="s">
        <v>7268</v>
      </c>
      <c r="B4167" s="1">
        <v>42749</v>
      </c>
      <c r="C4167" s="1">
        <v>42751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</v>
      </c>
      <c r="R4167">
        <v>9</v>
      </c>
      <c r="S4167">
        <v>0.2</v>
      </c>
      <c r="T4167">
        <v>14.8</v>
      </c>
    </row>
    <row r="4168" spans="1:20" x14ac:dyDescent="0.25">
      <c r="A4168" t="s">
        <v>7271</v>
      </c>
      <c r="B4168" s="1">
        <v>42071</v>
      </c>
      <c r="C4168" s="1">
        <v>42076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19.399999999999999</v>
      </c>
      <c r="R4168">
        <v>3</v>
      </c>
      <c r="S4168">
        <v>0</v>
      </c>
      <c r="T4168">
        <v>9.3000000000000007</v>
      </c>
    </row>
    <row r="4169" spans="1:20" x14ac:dyDescent="0.25">
      <c r="A4169" t="s">
        <v>7272</v>
      </c>
      <c r="B4169" s="1">
        <v>41923</v>
      </c>
      <c r="C4169" s="1">
        <v>41925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</v>
      </c>
      <c r="R4169">
        <v>4</v>
      </c>
      <c r="S4169">
        <v>0</v>
      </c>
      <c r="T4169">
        <v>8.3000000000000007</v>
      </c>
    </row>
    <row r="4170" spans="1:20" x14ac:dyDescent="0.25">
      <c r="A4170" t="s">
        <v>7272</v>
      </c>
      <c r="B4170" s="1">
        <v>41923</v>
      </c>
      <c r="C4170" s="1">
        <v>41925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433.6</v>
      </c>
      <c r="R4170">
        <v>2</v>
      </c>
      <c r="S4170">
        <v>0.2</v>
      </c>
      <c r="T4170">
        <v>-65</v>
      </c>
    </row>
    <row r="4171" spans="1:20" x14ac:dyDescent="0.25">
      <c r="A4171" t="s">
        <v>7275</v>
      </c>
      <c r="B4171" s="1">
        <v>42107</v>
      </c>
      <c r="C4171" s="1">
        <v>42108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</v>
      </c>
      <c r="R4171">
        <v>6</v>
      </c>
      <c r="S4171">
        <v>0.2</v>
      </c>
      <c r="T4171">
        <v>10.9</v>
      </c>
    </row>
    <row r="4172" spans="1:20" x14ac:dyDescent="0.25">
      <c r="A4172" t="s">
        <v>7275</v>
      </c>
      <c r="B4172" s="1">
        <v>42107</v>
      </c>
      <c r="C4172" s="1">
        <v>42108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</v>
      </c>
      <c r="R4172">
        <v>3</v>
      </c>
      <c r="S4172">
        <v>0.2</v>
      </c>
      <c r="T4172">
        <v>17.8</v>
      </c>
    </row>
    <row r="4173" spans="1:20" x14ac:dyDescent="0.25">
      <c r="A4173" t="s">
        <v>7276</v>
      </c>
      <c r="B4173" s="1">
        <v>43055</v>
      </c>
      <c r="C4173" s="1">
        <v>43059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48.9</v>
      </c>
      <c r="R4173">
        <v>7</v>
      </c>
      <c r="S4173">
        <v>0</v>
      </c>
      <c r="T4173">
        <v>1</v>
      </c>
    </row>
    <row r="4174" spans="1:20" x14ac:dyDescent="0.25">
      <c r="A4174" t="s">
        <v>7277</v>
      </c>
      <c r="B4174" s="1">
        <v>42552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</v>
      </c>
    </row>
    <row r="4175" spans="1:20" x14ac:dyDescent="0.25">
      <c r="A4175" t="s">
        <v>7277</v>
      </c>
      <c r="B4175" s="1">
        <v>42552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13</v>
      </c>
      <c r="R4175">
        <v>2</v>
      </c>
      <c r="S4175">
        <v>0</v>
      </c>
      <c r="T4175">
        <v>6.2</v>
      </c>
    </row>
    <row r="4176" spans="1:20" x14ac:dyDescent="0.25">
      <c r="A4176" t="s">
        <v>7277</v>
      </c>
      <c r="B4176" s="1">
        <v>42552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</v>
      </c>
      <c r="R4176">
        <v>2</v>
      </c>
      <c r="S4176">
        <v>0</v>
      </c>
      <c r="T4176">
        <v>28</v>
      </c>
    </row>
    <row r="4177" spans="1:20" x14ac:dyDescent="0.25">
      <c r="A4177" t="s">
        <v>7278</v>
      </c>
      <c r="B4177" s="1">
        <v>42337</v>
      </c>
      <c r="C4177" s="1">
        <v>42338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15.8</v>
      </c>
    </row>
    <row r="4178" spans="1:20" x14ac:dyDescent="0.25">
      <c r="A4178" t="s">
        <v>7281</v>
      </c>
      <c r="B4178" s="1">
        <v>41736</v>
      </c>
      <c r="C4178" s="1">
        <v>41741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630</v>
      </c>
      <c r="R4178">
        <v>5</v>
      </c>
      <c r="S4178">
        <v>0</v>
      </c>
      <c r="T4178">
        <v>163.80000000000001</v>
      </c>
    </row>
    <row r="4179" spans="1:20" x14ac:dyDescent="0.25">
      <c r="A4179" t="s">
        <v>7281</v>
      </c>
      <c r="B4179" s="1">
        <v>41736</v>
      </c>
      <c r="C4179" s="1">
        <v>41741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123</v>
      </c>
      <c r="R4179">
        <v>3</v>
      </c>
      <c r="S4179">
        <v>0</v>
      </c>
      <c r="T4179">
        <v>60.3</v>
      </c>
    </row>
    <row r="4180" spans="1:20" x14ac:dyDescent="0.25">
      <c r="A4180" t="s">
        <v>7282</v>
      </c>
      <c r="B4180" s="1">
        <v>42537</v>
      </c>
      <c r="C4180" s="1">
        <v>42539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46.4</v>
      </c>
      <c r="R4180">
        <v>5</v>
      </c>
      <c r="S4180">
        <v>0</v>
      </c>
      <c r="T4180">
        <v>21.8</v>
      </c>
    </row>
    <row r="4181" spans="1:20" x14ac:dyDescent="0.25">
      <c r="A4181" t="s">
        <v>7283</v>
      </c>
      <c r="B4181" s="1">
        <v>42800</v>
      </c>
      <c r="C4181" s="1">
        <v>42804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15</v>
      </c>
      <c r="R4181">
        <v>9</v>
      </c>
      <c r="S4181">
        <v>0.2</v>
      </c>
      <c r="T4181">
        <v>5.4</v>
      </c>
    </row>
    <row r="4182" spans="1:20" x14ac:dyDescent="0.25">
      <c r="A4182" t="s">
        <v>7284</v>
      </c>
      <c r="B4182" s="1">
        <v>43015</v>
      </c>
      <c r="C4182" s="1">
        <v>43019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</v>
      </c>
      <c r="R4182">
        <v>5</v>
      </c>
      <c r="S4182">
        <v>0.8</v>
      </c>
      <c r="T4182">
        <v>-6.4</v>
      </c>
    </row>
    <row r="4183" spans="1:20" x14ac:dyDescent="0.25">
      <c r="A4183" t="s">
        <v>7285</v>
      </c>
      <c r="B4183" s="1">
        <v>43014</v>
      </c>
      <c r="C4183" s="1">
        <v>43020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320</v>
      </c>
      <c r="R4183">
        <v>4</v>
      </c>
      <c r="S4183">
        <v>0</v>
      </c>
      <c r="T4183">
        <v>115.2</v>
      </c>
    </row>
    <row r="4184" spans="1:20" x14ac:dyDescent="0.25">
      <c r="A4184" t="s">
        <v>7285</v>
      </c>
      <c r="B4184" s="1">
        <v>43014</v>
      </c>
      <c r="C4184" s="1">
        <v>43020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</v>
      </c>
      <c r="R4184">
        <v>3</v>
      </c>
      <c r="S4184">
        <v>0</v>
      </c>
      <c r="T4184">
        <v>7.7</v>
      </c>
    </row>
    <row r="4185" spans="1:20" x14ac:dyDescent="0.25">
      <c r="A4185" t="s">
        <v>7285</v>
      </c>
      <c r="B4185" s="1">
        <v>43014</v>
      </c>
      <c r="C4185" s="1">
        <v>43020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</v>
      </c>
      <c r="R4185">
        <v>3</v>
      </c>
      <c r="S4185">
        <v>0</v>
      </c>
      <c r="T4185">
        <v>10.3</v>
      </c>
    </row>
    <row r="4186" spans="1:20" x14ac:dyDescent="0.25">
      <c r="A4186" t="s">
        <v>7288</v>
      </c>
      <c r="B4186" s="1">
        <v>42709</v>
      </c>
      <c r="C4186" s="1">
        <v>42711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81.900000000000006</v>
      </c>
      <c r="R4186">
        <v>1</v>
      </c>
      <c r="S4186">
        <v>0</v>
      </c>
      <c r="T4186">
        <v>20.5</v>
      </c>
    </row>
    <row r="4187" spans="1:20" x14ac:dyDescent="0.25">
      <c r="A4187" t="s">
        <v>7291</v>
      </c>
      <c r="B4187" s="1">
        <v>42664</v>
      </c>
      <c r="C4187" s="1">
        <v>42665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98.2</v>
      </c>
      <c r="R4187">
        <v>6</v>
      </c>
      <c r="S4187">
        <v>0</v>
      </c>
      <c r="T4187">
        <v>9.8000000000000007</v>
      </c>
    </row>
    <row r="4188" spans="1:20" x14ac:dyDescent="0.25">
      <c r="A4188" t="s">
        <v>7292</v>
      </c>
      <c r="B4188" s="1">
        <v>42873</v>
      </c>
      <c r="C4188" s="1">
        <v>42878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6.9</v>
      </c>
      <c r="R4188">
        <v>7</v>
      </c>
      <c r="S4188">
        <v>0.8</v>
      </c>
      <c r="T4188">
        <v>-10.7</v>
      </c>
    </row>
    <row r="4189" spans="1:20" x14ac:dyDescent="0.25">
      <c r="A4189" t="s">
        <v>7292</v>
      </c>
      <c r="B4189" s="1">
        <v>42873</v>
      </c>
      <c r="C4189" s="1">
        <v>42878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2</v>
      </c>
      <c r="R4189">
        <v>1</v>
      </c>
      <c r="S4189">
        <v>0.8</v>
      </c>
      <c r="T4189">
        <v>-3.3</v>
      </c>
    </row>
    <row r="4190" spans="1:20" x14ac:dyDescent="0.25">
      <c r="A4190" t="s">
        <v>7292</v>
      </c>
      <c r="B4190" s="1">
        <v>42873</v>
      </c>
      <c r="C4190" s="1">
        <v>42878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</v>
      </c>
      <c r="R4190">
        <v>2</v>
      </c>
      <c r="S4190">
        <v>0.2</v>
      </c>
      <c r="T4190">
        <v>0.7</v>
      </c>
    </row>
    <row r="4191" spans="1:20" x14ac:dyDescent="0.25">
      <c r="A4191" t="s">
        <v>7296</v>
      </c>
      <c r="B4191" s="1">
        <v>42639</v>
      </c>
      <c r="C4191" s="1">
        <v>42644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10</v>
      </c>
      <c r="R4191">
        <v>1</v>
      </c>
      <c r="S4191">
        <v>0</v>
      </c>
      <c r="T4191">
        <v>4.5</v>
      </c>
    </row>
    <row r="4192" spans="1:20" x14ac:dyDescent="0.25">
      <c r="A4192" t="s">
        <v>7300</v>
      </c>
      <c r="B4192" s="1">
        <v>43056</v>
      </c>
      <c r="C4192" s="1">
        <v>43061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 s="2">
        <v>10500</v>
      </c>
      <c r="R4192">
        <v>3</v>
      </c>
      <c r="S4192">
        <v>0</v>
      </c>
      <c r="T4192" s="2">
        <v>5040</v>
      </c>
    </row>
    <row r="4193" spans="1:20" x14ac:dyDescent="0.25">
      <c r="A4193" t="s">
        <v>7301</v>
      </c>
      <c r="B4193" s="1">
        <v>42193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</v>
      </c>
      <c r="R4193">
        <v>5</v>
      </c>
      <c r="S4193">
        <v>0.2</v>
      </c>
      <c r="T4193">
        <v>6.6</v>
      </c>
    </row>
    <row r="4194" spans="1:20" x14ac:dyDescent="0.25">
      <c r="A4194" t="s">
        <v>7304</v>
      </c>
      <c r="B4194" s="1">
        <v>42324</v>
      </c>
      <c r="C4194" s="1">
        <v>42328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</v>
      </c>
      <c r="R4194">
        <v>2</v>
      </c>
      <c r="S4194">
        <v>0</v>
      </c>
      <c r="T4194">
        <v>160.19999999999999</v>
      </c>
    </row>
    <row r="4195" spans="1:20" x14ac:dyDescent="0.25">
      <c r="A4195" t="s">
        <v>7304</v>
      </c>
      <c r="B4195" s="1">
        <v>42324</v>
      </c>
      <c r="C4195" s="1">
        <v>42328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304.8</v>
      </c>
      <c r="R4195">
        <v>3</v>
      </c>
      <c r="S4195">
        <v>0.2</v>
      </c>
      <c r="T4195">
        <v>22.9</v>
      </c>
    </row>
    <row r="4196" spans="1:20" x14ac:dyDescent="0.25">
      <c r="A4196" t="s">
        <v>7306</v>
      </c>
      <c r="B4196" s="1">
        <v>42173</v>
      </c>
      <c r="C4196" s="1">
        <v>42177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52</v>
      </c>
      <c r="R4196">
        <v>2</v>
      </c>
      <c r="S4196">
        <v>0</v>
      </c>
      <c r="T4196">
        <v>15.1</v>
      </c>
    </row>
    <row r="4197" spans="1:20" x14ac:dyDescent="0.25">
      <c r="A4197" t="s">
        <v>7307</v>
      </c>
      <c r="B4197" s="1">
        <v>42468</v>
      </c>
      <c r="C4197" s="1">
        <v>42474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10.4</v>
      </c>
    </row>
    <row r="4198" spans="1:20" x14ac:dyDescent="0.25">
      <c r="A4198" t="s">
        <v>7308</v>
      </c>
      <c r="B4198" s="1">
        <v>42112</v>
      </c>
      <c r="C4198" s="1">
        <v>42117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</v>
      </c>
      <c r="R4198">
        <v>3</v>
      </c>
      <c r="S4198">
        <v>0</v>
      </c>
      <c r="T4198">
        <v>10.3</v>
      </c>
    </row>
    <row r="4199" spans="1:20" x14ac:dyDescent="0.25">
      <c r="A4199" t="s">
        <v>7309</v>
      </c>
      <c r="B4199" s="1">
        <v>42707</v>
      </c>
      <c r="C4199" s="1">
        <v>42712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</v>
      </c>
      <c r="R4199">
        <v>4</v>
      </c>
      <c r="S4199">
        <v>0.2</v>
      </c>
      <c r="T4199">
        <v>93.8</v>
      </c>
    </row>
    <row r="4200" spans="1:20" x14ac:dyDescent="0.25">
      <c r="A4200" t="s">
        <v>7309</v>
      </c>
      <c r="B4200" s="1">
        <v>42707</v>
      </c>
      <c r="C4200" s="1">
        <v>42712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18.2</v>
      </c>
      <c r="R4200">
        <v>4</v>
      </c>
      <c r="S4200">
        <v>0.7</v>
      </c>
      <c r="T4200">
        <v>-14.6</v>
      </c>
    </row>
    <row r="4201" spans="1:20" x14ac:dyDescent="0.25">
      <c r="A4201" t="s">
        <v>7310</v>
      </c>
      <c r="B4201" s="1">
        <v>42348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</v>
      </c>
      <c r="R4201">
        <v>1</v>
      </c>
      <c r="S4201">
        <v>0</v>
      </c>
      <c r="T4201">
        <v>3.4</v>
      </c>
    </row>
    <row r="4202" spans="1:20" x14ac:dyDescent="0.25">
      <c r="A4202" t="s">
        <v>7310</v>
      </c>
      <c r="B4202" s="1">
        <v>42348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800</v>
      </c>
      <c r="R4202">
        <v>2</v>
      </c>
      <c r="S4202">
        <v>0.2</v>
      </c>
      <c r="T4202">
        <v>250</v>
      </c>
    </row>
    <row r="4203" spans="1:20" x14ac:dyDescent="0.25">
      <c r="A4203" t="s">
        <v>7310</v>
      </c>
      <c r="B4203" s="1">
        <v>42348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41.3</v>
      </c>
      <c r="R4203">
        <v>6</v>
      </c>
      <c r="S4203">
        <v>0</v>
      </c>
      <c r="T4203">
        <v>19</v>
      </c>
    </row>
    <row r="4204" spans="1:20" x14ac:dyDescent="0.25">
      <c r="A4204" t="s">
        <v>7310</v>
      </c>
      <c r="B4204" s="1">
        <v>42348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184.7</v>
      </c>
      <c r="R4204">
        <v>7</v>
      </c>
      <c r="S4204">
        <v>0</v>
      </c>
      <c r="T4204">
        <v>84.9</v>
      </c>
    </row>
    <row r="4205" spans="1:20" x14ac:dyDescent="0.25">
      <c r="A4205" t="s">
        <v>7311</v>
      </c>
      <c r="B4205" s="1">
        <v>41943</v>
      </c>
      <c r="C4205" s="1">
        <v>41945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49.3</v>
      </c>
      <c r="R4205">
        <v>5</v>
      </c>
      <c r="S4205">
        <v>0</v>
      </c>
      <c r="T4205">
        <v>18.7</v>
      </c>
    </row>
    <row r="4206" spans="1:20" x14ac:dyDescent="0.25">
      <c r="A4206" t="s">
        <v>7311</v>
      </c>
      <c r="B4206" s="1">
        <v>41943</v>
      </c>
      <c r="C4206" s="1">
        <v>41945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10.199999999999999</v>
      </c>
      <c r="R4206">
        <v>2</v>
      </c>
      <c r="S4206">
        <v>0</v>
      </c>
      <c r="T4206">
        <v>4.8</v>
      </c>
    </row>
    <row r="4207" spans="1:20" x14ac:dyDescent="0.25">
      <c r="A4207" t="s">
        <v>7311</v>
      </c>
      <c r="B4207" s="1">
        <v>41943</v>
      </c>
      <c r="C4207" s="1">
        <v>41945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14.8</v>
      </c>
      <c r="R4207">
        <v>2</v>
      </c>
      <c r="S4207">
        <v>0</v>
      </c>
      <c r="T4207">
        <v>4.3</v>
      </c>
    </row>
    <row r="4208" spans="1:20" x14ac:dyDescent="0.25">
      <c r="A4208" t="s">
        <v>7311</v>
      </c>
      <c r="B4208" s="1">
        <v>41943</v>
      </c>
      <c r="C4208" s="1">
        <v>41945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34.1</v>
      </c>
      <c r="R4208">
        <v>2</v>
      </c>
      <c r="S4208">
        <v>0</v>
      </c>
      <c r="T4208">
        <v>15.7</v>
      </c>
    </row>
    <row r="4209" spans="1:20" x14ac:dyDescent="0.25">
      <c r="A4209" t="s">
        <v>7311</v>
      </c>
      <c r="B4209" s="1">
        <v>41943</v>
      </c>
      <c r="C4209" s="1">
        <v>41945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17.7</v>
      </c>
      <c r="R4209">
        <v>3</v>
      </c>
      <c r="S4209">
        <v>0</v>
      </c>
      <c r="T4209">
        <v>7.8</v>
      </c>
    </row>
    <row r="4210" spans="1:20" x14ac:dyDescent="0.25">
      <c r="A4210" t="s">
        <v>7311</v>
      </c>
      <c r="B4210" s="1">
        <v>41943</v>
      </c>
      <c r="C4210" s="1">
        <v>41945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 s="2">
        <v>1604.9</v>
      </c>
      <c r="R4210">
        <v>5</v>
      </c>
      <c r="S4210">
        <v>0</v>
      </c>
      <c r="T4210">
        <v>481.5</v>
      </c>
    </row>
    <row r="4211" spans="1:20" x14ac:dyDescent="0.25">
      <c r="A4211" t="s">
        <v>7311</v>
      </c>
      <c r="B4211" s="1">
        <v>41943</v>
      </c>
      <c r="C4211" s="1">
        <v>41945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385.7</v>
      </c>
      <c r="R4211">
        <v>1</v>
      </c>
      <c r="S4211">
        <v>0.3</v>
      </c>
      <c r="T4211">
        <v>-60.6</v>
      </c>
    </row>
    <row r="4212" spans="1:20" x14ac:dyDescent="0.25">
      <c r="A4212" t="s">
        <v>7313</v>
      </c>
      <c r="B4212" s="1">
        <v>43078</v>
      </c>
      <c r="C4212" s="1">
        <v>43083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16</v>
      </c>
      <c r="R4212">
        <v>2</v>
      </c>
      <c r="S4212">
        <v>0.2</v>
      </c>
      <c r="T4212">
        <v>5</v>
      </c>
    </row>
    <row r="4213" spans="1:20" x14ac:dyDescent="0.25">
      <c r="A4213" t="s">
        <v>7316</v>
      </c>
      <c r="B4213" s="1">
        <v>41764</v>
      </c>
      <c r="C4213" s="1">
        <v>41768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</v>
      </c>
      <c r="R4213">
        <v>3</v>
      </c>
      <c r="S4213">
        <v>0</v>
      </c>
      <c r="T4213">
        <v>4.2</v>
      </c>
    </row>
    <row r="4214" spans="1:20" x14ac:dyDescent="0.25">
      <c r="A4214" t="s">
        <v>7316</v>
      </c>
      <c r="B4214" s="1">
        <v>41764</v>
      </c>
      <c r="C4214" s="1">
        <v>41768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6.6</v>
      </c>
      <c r="R4214">
        <v>2</v>
      </c>
      <c r="S4214">
        <v>0</v>
      </c>
      <c r="T4214">
        <v>1.9</v>
      </c>
    </row>
    <row r="4215" spans="1:20" x14ac:dyDescent="0.25">
      <c r="A4215" t="s">
        <v>7316</v>
      </c>
      <c r="B4215" s="1">
        <v>41764</v>
      </c>
      <c r="C4215" s="1">
        <v>41768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24.6</v>
      </c>
      <c r="R4215">
        <v>2</v>
      </c>
      <c r="S4215">
        <v>0</v>
      </c>
      <c r="T4215">
        <v>11.5</v>
      </c>
    </row>
    <row r="4216" spans="1:20" x14ac:dyDescent="0.25">
      <c r="A4216" t="s">
        <v>7319</v>
      </c>
      <c r="B4216" s="1">
        <v>42433</v>
      </c>
      <c r="C4216" s="1">
        <v>42437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25">
      <c r="A4217" t="s">
        <v>7322</v>
      </c>
      <c r="B4217" s="1">
        <v>41973</v>
      </c>
      <c r="C4217" s="1">
        <v>41977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62.3</v>
      </c>
      <c r="R4217">
        <v>4</v>
      </c>
      <c r="S4217">
        <v>0</v>
      </c>
      <c r="T4217">
        <v>29.3</v>
      </c>
    </row>
    <row r="4218" spans="1:20" x14ac:dyDescent="0.25">
      <c r="A4218" t="s">
        <v>7325</v>
      </c>
      <c r="B4218" s="1">
        <v>42053</v>
      </c>
      <c r="C4218" s="1">
        <v>42057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9.1999999999999993</v>
      </c>
      <c r="R4218">
        <v>3</v>
      </c>
      <c r="S4218">
        <v>0</v>
      </c>
      <c r="T4218">
        <v>4.4000000000000004</v>
      </c>
    </row>
    <row r="4219" spans="1:20" x14ac:dyDescent="0.25">
      <c r="A4219" t="s">
        <v>7326</v>
      </c>
      <c r="B4219" s="1">
        <v>42826</v>
      </c>
      <c r="C4219" s="1">
        <v>42828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482.7</v>
      </c>
      <c r="R4219">
        <v>8</v>
      </c>
      <c r="S4219">
        <v>0.2</v>
      </c>
      <c r="T4219">
        <v>85.2</v>
      </c>
    </row>
    <row r="4220" spans="1:20" x14ac:dyDescent="0.25">
      <c r="A4220" t="s">
        <v>7326</v>
      </c>
      <c r="B4220" s="1">
        <v>42826</v>
      </c>
      <c r="C4220" s="1">
        <v>42828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 s="2">
        <v>4800</v>
      </c>
      <c r="R4220">
        <v>2</v>
      </c>
      <c r="S4220">
        <v>0.2</v>
      </c>
      <c r="T4220">
        <v>360</v>
      </c>
    </row>
    <row r="4221" spans="1:20" x14ac:dyDescent="0.25">
      <c r="A4221" t="s">
        <v>7329</v>
      </c>
      <c r="B4221" s="1">
        <v>42897</v>
      </c>
      <c r="C4221" s="1">
        <v>42899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</v>
      </c>
      <c r="R4221">
        <v>2</v>
      </c>
      <c r="S4221">
        <v>0</v>
      </c>
      <c r="T4221">
        <v>18.2</v>
      </c>
    </row>
    <row r="4222" spans="1:20" x14ac:dyDescent="0.25">
      <c r="A4222" t="s">
        <v>7329</v>
      </c>
      <c r="B4222" s="1">
        <v>42897</v>
      </c>
      <c r="C4222" s="1">
        <v>42899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18.3</v>
      </c>
      <c r="R4222">
        <v>6</v>
      </c>
      <c r="S4222">
        <v>0.2</v>
      </c>
      <c r="T4222">
        <v>6.6</v>
      </c>
    </row>
    <row r="4223" spans="1:20" x14ac:dyDescent="0.25">
      <c r="A4223" t="s">
        <v>7329</v>
      </c>
      <c r="B4223" s="1">
        <v>42897</v>
      </c>
      <c r="C4223" s="1">
        <v>42899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130.19999999999999</v>
      </c>
    </row>
    <row r="4224" spans="1:20" x14ac:dyDescent="0.25">
      <c r="A4224" t="s">
        <v>7329</v>
      </c>
      <c r="B4224" s="1">
        <v>42897</v>
      </c>
      <c r="C4224" s="1">
        <v>42899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103</v>
      </c>
      <c r="R4224">
        <v>2</v>
      </c>
      <c r="S4224">
        <v>0</v>
      </c>
      <c r="T4224">
        <v>1</v>
      </c>
    </row>
    <row r="4225" spans="1:20" x14ac:dyDescent="0.25">
      <c r="A4225" t="s">
        <v>7329</v>
      </c>
      <c r="B4225" s="1">
        <v>42897</v>
      </c>
      <c r="C4225" s="1">
        <v>42899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</v>
      </c>
      <c r="R4225">
        <v>3</v>
      </c>
      <c r="S4225">
        <v>0</v>
      </c>
      <c r="T4225">
        <v>41.9</v>
      </c>
    </row>
    <row r="4226" spans="1:20" x14ac:dyDescent="0.25">
      <c r="A4226" t="s">
        <v>7332</v>
      </c>
      <c r="B4226" s="1">
        <v>42643</v>
      </c>
      <c r="C4226" s="1">
        <v>42646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2</v>
      </c>
      <c r="R4226">
        <v>2</v>
      </c>
      <c r="S4226">
        <v>0.8</v>
      </c>
      <c r="T4226">
        <v>-3.2</v>
      </c>
    </row>
    <row r="4227" spans="1:20" x14ac:dyDescent="0.25">
      <c r="A4227" t="s">
        <v>7333</v>
      </c>
      <c r="B4227" s="1">
        <v>41986</v>
      </c>
      <c r="C4227" s="1">
        <v>41990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</v>
      </c>
      <c r="R4227">
        <v>3</v>
      </c>
      <c r="S4227">
        <v>0.6</v>
      </c>
      <c r="T4227">
        <v>-42.5</v>
      </c>
    </row>
    <row r="4228" spans="1:20" x14ac:dyDescent="0.25">
      <c r="A4228" t="s">
        <v>7336</v>
      </c>
      <c r="B4228" s="1">
        <v>43050</v>
      </c>
      <c r="C4228" s="1">
        <v>43055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</v>
      </c>
      <c r="R4228">
        <v>4</v>
      </c>
      <c r="S4228">
        <v>0</v>
      </c>
      <c r="T4228">
        <v>21.6</v>
      </c>
    </row>
    <row r="4229" spans="1:20" x14ac:dyDescent="0.25">
      <c r="A4229" t="s">
        <v>7337</v>
      </c>
      <c r="B4229" s="1">
        <v>42009</v>
      </c>
      <c r="C4229" s="1">
        <v>42014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61.6</v>
      </c>
      <c r="R4229">
        <v>1</v>
      </c>
      <c r="S4229">
        <v>0.2</v>
      </c>
      <c r="T4229">
        <v>-6.9</v>
      </c>
    </row>
    <row r="4230" spans="1:20" x14ac:dyDescent="0.25">
      <c r="A4230" t="s">
        <v>7338</v>
      </c>
      <c r="B4230" s="1">
        <v>42453</v>
      </c>
      <c r="C4230" s="1">
        <v>42455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22.5</v>
      </c>
      <c r="R4230">
        <v>1</v>
      </c>
      <c r="S4230">
        <v>0</v>
      </c>
      <c r="T4230">
        <v>10.3</v>
      </c>
    </row>
    <row r="4231" spans="1:20" x14ac:dyDescent="0.25">
      <c r="A4231" t="s">
        <v>7339</v>
      </c>
      <c r="B4231" s="1">
        <v>42921</v>
      </c>
      <c r="C4231" s="1">
        <v>42926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</v>
      </c>
      <c r="R4231">
        <v>9</v>
      </c>
      <c r="S4231">
        <v>0.6</v>
      </c>
      <c r="T4231">
        <v>-348.6</v>
      </c>
    </row>
    <row r="4232" spans="1:20" x14ac:dyDescent="0.25">
      <c r="A4232" t="s">
        <v>7339</v>
      </c>
      <c r="B4232" s="1">
        <v>42921</v>
      </c>
      <c r="C4232" s="1">
        <v>42926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11.4</v>
      </c>
      <c r="R4232">
        <v>9</v>
      </c>
      <c r="S4232">
        <v>0.8</v>
      </c>
      <c r="T4232">
        <v>-17.7</v>
      </c>
    </row>
    <row r="4233" spans="1:20" x14ac:dyDescent="0.25">
      <c r="A4233" t="s">
        <v>7339</v>
      </c>
      <c r="B4233" s="1">
        <v>42921</v>
      </c>
      <c r="C4233" s="1">
        <v>42926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15.6</v>
      </c>
      <c r="R4233">
        <v>3</v>
      </c>
      <c r="S4233">
        <v>0.2</v>
      </c>
      <c r="T4233">
        <v>5.6</v>
      </c>
    </row>
    <row r="4234" spans="1:20" x14ac:dyDescent="0.25">
      <c r="A4234" t="s">
        <v>7339</v>
      </c>
      <c r="B4234" s="1">
        <v>42921</v>
      </c>
      <c r="C4234" s="1">
        <v>42926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</v>
      </c>
      <c r="R4234">
        <v>6</v>
      </c>
      <c r="S4234">
        <v>0.2</v>
      </c>
      <c r="T4234">
        <v>11.3</v>
      </c>
    </row>
    <row r="4235" spans="1:20" x14ac:dyDescent="0.25">
      <c r="A4235" t="s">
        <v>7339</v>
      </c>
      <c r="B4235" s="1">
        <v>42921</v>
      </c>
      <c r="C4235" s="1">
        <v>42926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</v>
      </c>
      <c r="R4235">
        <v>1</v>
      </c>
      <c r="S4235">
        <v>0.8</v>
      </c>
      <c r="T4235">
        <v>-10.4</v>
      </c>
    </row>
    <row r="4236" spans="1:20" x14ac:dyDescent="0.25">
      <c r="A4236" t="s">
        <v>7342</v>
      </c>
      <c r="B4236" s="1">
        <v>41903</v>
      </c>
      <c r="C4236" s="1">
        <v>41906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11.4</v>
      </c>
      <c r="R4236">
        <v>3</v>
      </c>
      <c r="S4236">
        <v>0.2</v>
      </c>
      <c r="T4236">
        <v>4.0999999999999996</v>
      </c>
    </row>
    <row r="4237" spans="1:20" x14ac:dyDescent="0.25">
      <c r="A4237" t="s">
        <v>7342</v>
      </c>
      <c r="B4237" s="1">
        <v>41903</v>
      </c>
      <c r="C4237" s="1">
        <v>41906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</v>
      </c>
      <c r="R4237">
        <v>9</v>
      </c>
      <c r="S4237">
        <v>0.2</v>
      </c>
      <c r="T4237">
        <v>7</v>
      </c>
    </row>
    <row r="4238" spans="1:20" x14ac:dyDescent="0.25">
      <c r="A4238" t="s">
        <v>7343</v>
      </c>
      <c r="B4238" s="1">
        <v>42574</v>
      </c>
      <c r="C4238" s="1">
        <v>42578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</v>
      </c>
      <c r="R4238">
        <v>4</v>
      </c>
      <c r="S4238">
        <v>0.8</v>
      </c>
      <c r="T4238">
        <v>-18.8</v>
      </c>
    </row>
    <row r="4239" spans="1:20" x14ac:dyDescent="0.25">
      <c r="A4239" t="s">
        <v>7346</v>
      </c>
      <c r="B4239" s="1">
        <v>42976</v>
      </c>
      <c r="C4239" s="1">
        <v>42981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</v>
      </c>
      <c r="R4239">
        <v>7</v>
      </c>
      <c r="S4239">
        <v>0.2</v>
      </c>
      <c r="T4239">
        <v>0.7</v>
      </c>
    </row>
    <row r="4240" spans="1:20" x14ac:dyDescent="0.25">
      <c r="A4240" t="s">
        <v>7349</v>
      </c>
      <c r="B4240" s="1">
        <v>42820</v>
      </c>
      <c r="C4240" s="1">
        <v>42822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</v>
      </c>
      <c r="R4240">
        <v>1</v>
      </c>
      <c r="S4240">
        <v>0</v>
      </c>
      <c r="T4240">
        <v>5.9</v>
      </c>
    </row>
    <row r="4241" spans="1:20" x14ac:dyDescent="0.25">
      <c r="A4241" t="s">
        <v>7352</v>
      </c>
      <c r="B4241" s="1">
        <v>43098</v>
      </c>
      <c r="C4241" s="1">
        <v>43104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100.7</v>
      </c>
    </row>
    <row r="4242" spans="1:20" x14ac:dyDescent="0.25">
      <c r="A4242" t="s">
        <v>7353</v>
      </c>
      <c r="B4242" s="1">
        <v>41902</v>
      </c>
      <c r="C4242" s="1">
        <v>41908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</v>
      </c>
      <c r="R4242">
        <v>4</v>
      </c>
      <c r="S4242">
        <v>0</v>
      </c>
      <c r="T4242">
        <v>11.9</v>
      </c>
    </row>
    <row r="4243" spans="1:20" x14ac:dyDescent="0.25">
      <c r="A4243" t="s">
        <v>7353</v>
      </c>
      <c r="B4243" s="1">
        <v>41902</v>
      </c>
      <c r="C4243" s="1">
        <v>41908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</v>
      </c>
      <c r="R4243">
        <v>3</v>
      </c>
      <c r="S4243">
        <v>0.2</v>
      </c>
      <c r="T4243">
        <v>6.6</v>
      </c>
    </row>
    <row r="4244" spans="1:20" x14ac:dyDescent="0.25">
      <c r="A4244" t="s">
        <v>7355</v>
      </c>
      <c r="B4244" s="1">
        <v>42464</v>
      </c>
      <c r="C4244" s="1">
        <v>42465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150</v>
      </c>
      <c r="R4244">
        <v>3</v>
      </c>
      <c r="S4244">
        <v>0</v>
      </c>
      <c r="T4244">
        <v>6</v>
      </c>
    </row>
    <row r="4245" spans="1:20" x14ac:dyDescent="0.25">
      <c r="A4245" t="s">
        <v>7355</v>
      </c>
      <c r="B4245" s="1">
        <v>42464</v>
      </c>
      <c r="C4245" s="1">
        <v>42465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</v>
      </c>
      <c r="R4245">
        <v>3</v>
      </c>
      <c r="S4245">
        <v>0</v>
      </c>
      <c r="T4245">
        <v>13.1</v>
      </c>
    </row>
    <row r="4246" spans="1:20" x14ac:dyDescent="0.25">
      <c r="A4246" t="s">
        <v>7356</v>
      </c>
      <c r="B4246" s="1">
        <v>41724</v>
      </c>
      <c r="C4246" s="1">
        <v>41728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</v>
      </c>
    </row>
    <row r="4247" spans="1:20" x14ac:dyDescent="0.25">
      <c r="A4247" t="s">
        <v>7357</v>
      </c>
      <c r="B4247" s="1">
        <v>43067</v>
      </c>
      <c r="C4247" s="1">
        <v>43073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</v>
      </c>
      <c r="R4247">
        <v>1</v>
      </c>
      <c r="S4247">
        <v>0</v>
      </c>
      <c r="T4247">
        <v>0.7</v>
      </c>
    </row>
    <row r="4248" spans="1:20" x14ac:dyDescent="0.25">
      <c r="A4248" t="s">
        <v>7357</v>
      </c>
      <c r="B4248" s="1">
        <v>43067</v>
      </c>
      <c r="C4248" s="1">
        <v>43073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 s="2">
        <v>1049.2</v>
      </c>
      <c r="R4248">
        <v>5</v>
      </c>
      <c r="S4248">
        <v>0</v>
      </c>
      <c r="T4248">
        <v>272.8</v>
      </c>
    </row>
    <row r="4249" spans="1:20" x14ac:dyDescent="0.25">
      <c r="A4249" t="s">
        <v>7357</v>
      </c>
      <c r="B4249" s="1">
        <v>43067</v>
      </c>
      <c r="C4249" s="1">
        <v>43073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</v>
      </c>
    </row>
    <row r="4250" spans="1:20" x14ac:dyDescent="0.25">
      <c r="A4250" t="s">
        <v>7358</v>
      </c>
      <c r="B4250" s="1">
        <v>42705</v>
      </c>
      <c r="C4250" s="1">
        <v>42709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88.1</v>
      </c>
      <c r="R4250">
        <v>6</v>
      </c>
      <c r="S4250">
        <v>0</v>
      </c>
      <c r="T4250">
        <v>40.5</v>
      </c>
    </row>
    <row r="4251" spans="1:20" x14ac:dyDescent="0.25">
      <c r="A4251" t="s">
        <v>7358</v>
      </c>
      <c r="B4251" s="1">
        <v>42705</v>
      </c>
      <c r="C4251" s="1">
        <v>42709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</v>
      </c>
      <c r="R4251">
        <v>4</v>
      </c>
      <c r="S4251">
        <v>0</v>
      </c>
      <c r="T4251">
        <v>150.4</v>
      </c>
    </row>
    <row r="4252" spans="1:20" x14ac:dyDescent="0.25">
      <c r="A4252" t="s">
        <v>7359</v>
      </c>
      <c r="B4252" s="1">
        <v>41901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</v>
      </c>
      <c r="R4252">
        <v>7</v>
      </c>
      <c r="S4252">
        <v>0.1</v>
      </c>
      <c r="T4252">
        <v>177.4</v>
      </c>
    </row>
    <row r="4253" spans="1:20" x14ac:dyDescent="0.25">
      <c r="A4253" t="s">
        <v>7362</v>
      </c>
      <c r="B4253" s="1">
        <v>42300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</v>
      </c>
      <c r="R4253">
        <v>7</v>
      </c>
      <c r="S4253">
        <v>0.2</v>
      </c>
      <c r="T4253">
        <v>-13.3</v>
      </c>
    </row>
    <row r="4254" spans="1:20" x14ac:dyDescent="0.25">
      <c r="A4254" t="s">
        <v>7362</v>
      </c>
      <c r="B4254" s="1">
        <v>42300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10.7</v>
      </c>
      <c r="R4254">
        <v>2</v>
      </c>
      <c r="S4254">
        <v>0.2</v>
      </c>
      <c r="T4254">
        <v>2.2999999999999998</v>
      </c>
    </row>
    <row r="4255" spans="1:20" x14ac:dyDescent="0.25">
      <c r="A4255" t="s">
        <v>7362</v>
      </c>
      <c r="B4255" s="1">
        <v>42300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</v>
      </c>
      <c r="R4255">
        <v>2</v>
      </c>
      <c r="S4255">
        <v>0.2</v>
      </c>
      <c r="T4255">
        <v>1</v>
      </c>
    </row>
    <row r="4256" spans="1:20" x14ac:dyDescent="0.25">
      <c r="A4256" t="s">
        <v>7363</v>
      </c>
      <c r="B4256" s="1">
        <v>43021</v>
      </c>
      <c r="C4256" s="1">
        <v>43024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</v>
      </c>
      <c r="R4256">
        <v>3</v>
      </c>
      <c r="S4256">
        <v>0.2</v>
      </c>
      <c r="T4256">
        <v>20.6</v>
      </c>
    </row>
    <row r="4257" spans="1:20" x14ac:dyDescent="0.25">
      <c r="A4257" t="s">
        <v>7363</v>
      </c>
      <c r="B4257" s="1">
        <v>43021</v>
      </c>
      <c r="C4257" s="1">
        <v>43024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96.8</v>
      </c>
      <c r="R4257">
        <v>4</v>
      </c>
      <c r="S4257">
        <v>0.8</v>
      </c>
      <c r="T4257">
        <v>-145.19999999999999</v>
      </c>
    </row>
    <row r="4258" spans="1:20" x14ac:dyDescent="0.25">
      <c r="A4258" t="s">
        <v>7363</v>
      </c>
      <c r="B4258" s="1">
        <v>43021</v>
      </c>
      <c r="C4258" s="1">
        <v>43024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10.5</v>
      </c>
      <c r="R4258">
        <v>3</v>
      </c>
      <c r="S4258">
        <v>0.6</v>
      </c>
      <c r="T4258">
        <v>-6.8</v>
      </c>
    </row>
    <row r="4259" spans="1:20" x14ac:dyDescent="0.25">
      <c r="A4259" t="s">
        <v>7364</v>
      </c>
      <c r="B4259" s="1">
        <v>42251</v>
      </c>
      <c r="C4259" s="1">
        <v>42256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9.8000000000000007</v>
      </c>
      <c r="R4259">
        <v>2</v>
      </c>
      <c r="S4259">
        <v>0.7</v>
      </c>
      <c r="T4259">
        <v>-6.8</v>
      </c>
    </row>
    <row r="4260" spans="1:20" x14ac:dyDescent="0.25">
      <c r="A4260" t="s">
        <v>7365</v>
      </c>
      <c r="B4260" s="1">
        <v>42443</v>
      </c>
      <c r="C4260" s="1">
        <v>42445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196.8</v>
      </c>
      <c r="R4260">
        <v>2</v>
      </c>
      <c r="S4260">
        <v>0.2</v>
      </c>
      <c r="T4260">
        <v>-22.1</v>
      </c>
    </row>
    <row r="4261" spans="1:20" x14ac:dyDescent="0.25">
      <c r="A4261" t="s">
        <v>7366</v>
      </c>
      <c r="B4261" s="1">
        <v>43036</v>
      </c>
      <c r="C4261" s="1">
        <v>43041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48</v>
      </c>
      <c r="R4261">
        <v>2</v>
      </c>
      <c r="S4261">
        <v>0</v>
      </c>
      <c r="T4261">
        <v>24</v>
      </c>
    </row>
    <row r="4262" spans="1:20" x14ac:dyDescent="0.25">
      <c r="A4262" t="s">
        <v>7367</v>
      </c>
      <c r="B4262" s="1">
        <v>43023</v>
      </c>
      <c r="C4262" s="1">
        <v>43027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13.1</v>
      </c>
      <c r="R4262">
        <v>5</v>
      </c>
      <c r="S4262">
        <v>0</v>
      </c>
      <c r="T4262">
        <v>6</v>
      </c>
    </row>
    <row r="4263" spans="1:20" x14ac:dyDescent="0.25">
      <c r="A4263" t="s">
        <v>7368</v>
      </c>
      <c r="B4263" s="1">
        <v>42954</v>
      </c>
      <c r="C4263" s="1">
        <v>42958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64</v>
      </c>
      <c r="R4263">
        <v>4</v>
      </c>
      <c r="S4263">
        <v>0</v>
      </c>
      <c r="T4263">
        <v>19.8</v>
      </c>
    </row>
    <row r="4264" spans="1:20" x14ac:dyDescent="0.25">
      <c r="A4264" t="s">
        <v>7369</v>
      </c>
      <c r="B4264" s="1">
        <v>42999</v>
      </c>
      <c r="C4264" s="1">
        <v>43003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80.5</v>
      </c>
      <c r="R4264">
        <v>1</v>
      </c>
      <c r="S4264">
        <v>0</v>
      </c>
      <c r="T4264">
        <v>24.1</v>
      </c>
    </row>
    <row r="4265" spans="1:20" x14ac:dyDescent="0.25">
      <c r="A4265" t="s">
        <v>7370</v>
      </c>
      <c r="B4265" s="1">
        <v>43042</v>
      </c>
      <c r="C4265" s="1">
        <v>43047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11.7</v>
      </c>
      <c r="R4265">
        <v>3</v>
      </c>
      <c r="S4265">
        <v>0.7</v>
      </c>
      <c r="T4265">
        <v>-7.8</v>
      </c>
    </row>
    <row r="4266" spans="1:20" x14ac:dyDescent="0.25">
      <c r="A4266" t="s">
        <v>7373</v>
      </c>
      <c r="B4266" s="1">
        <v>42679</v>
      </c>
      <c r="C4266" s="1">
        <v>42683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</v>
      </c>
      <c r="R4266">
        <v>8</v>
      </c>
      <c r="S4266">
        <v>0.3</v>
      </c>
      <c r="T4266">
        <v>-160.30000000000001</v>
      </c>
    </row>
    <row r="4267" spans="1:20" x14ac:dyDescent="0.25">
      <c r="A4267" t="s">
        <v>7373</v>
      </c>
      <c r="B4267" s="1">
        <v>42679</v>
      </c>
      <c r="C4267" s="1">
        <v>42683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3.6</v>
      </c>
      <c r="R4267">
        <v>3</v>
      </c>
      <c r="S4267">
        <v>0.8</v>
      </c>
      <c r="T4267">
        <v>-6.2</v>
      </c>
    </row>
    <row r="4268" spans="1:20" x14ac:dyDescent="0.25">
      <c r="A4268" t="s">
        <v>7373</v>
      </c>
      <c r="B4268" s="1">
        <v>42679</v>
      </c>
      <c r="C4268" s="1">
        <v>42683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956.7</v>
      </c>
      <c r="R4268">
        <v>7</v>
      </c>
      <c r="S4268">
        <v>0.3</v>
      </c>
      <c r="T4268">
        <v>-225.1</v>
      </c>
    </row>
    <row r="4269" spans="1:20" x14ac:dyDescent="0.25">
      <c r="A4269" t="s">
        <v>7373</v>
      </c>
      <c r="B4269" s="1">
        <v>42679</v>
      </c>
      <c r="C4269" s="1">
        <v>42683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12.6</v>
      </c>
      <c r="R4269">
        <v>3</v>
      </c>
      <c r="S4269">
        <v>0.8</v>
      </c>
      <c r="T4269">
        <v>-20.100000000000001</v>
      </c>
    </row>
    <row r="4270" spans="1:20" x14ac:dyDescent="0.25">
      <c r="A4270" t="s">
        <v>7373</v>
      </c>
      <c r="B4270" s="1">
        <v>42679</v>
      </c>
      <c r="C4270" s="1">
        <v>42683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172</v>
      </c>
      <c r="R4270">
        <v>5</v>
      </c>
      <c r="S4270">
        <v>0.2</v>
      </c>
      <c r="T4270">
        <v>45.1</v>
      </c>
    </row>
    <row r="4271" spans="1:20" x14ac:dyDescent="0.25">
      <c r="A4271" t="s">
        <v>7374</v>
      </c>
      <c r="B4271" s="1">
        <v>42911</v>
      </c>
      <c r="C4271" s="1">
        <v>42915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</v>
      </c>
    </row>
    <row r="4272" spans="1:20" x14ac:dyDescent="0.25">
      <c r="A4272" t="s">
        <v>7375</v>
      </c>
      <c r="B4272" s="1">
        <v>42334</v>
      </c>
      <c r="C4272" s="1">
        <v>42338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692.5</v>
      </c>
      <c r="R4272">
        <v>11</v>
      </c>
      <c r="S4272">
        <v>0.2</v>
      </c>
      <c r="T4272">
        <v>190.4</v>
      </c>
    </row>
    <row r="4273" spans="1:20" x14ac:dyDescent="0.25">
      <c r="A4273" t="s">
        <v>7378</v>
      </c>
      <c r="B4273" s="1">
        <v>42698</v>
      </c>
      <c r="C4273" s="1">
        <v>42701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207.8</v>
      </c>
      <c r="R4273">
        <v>4</v>
      </c>
      <c r="S4273">
        <v>0</v>
      </c>
      <c r="T4273">
        <v>85.2</v>
      </c>
    </row>
    <row r="4274" spans="1:20" x14ac:dyDescent="0.25">
      <c r="A4274" t="s">
        <v>7379</v>
      </c>
      <c r="B4274" s="1">
        <v>42937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71.900000000000006</v>
      </c>
      <c r="R4274">
        <v>9</v>
      </c>
      <c r="S4274">
        <v>0.2</v>
      </c>
      <c r="T4274">
        <v>6.3</v>
      </c>
    </row>
    <row r="4275" spans="1:20" x14ac:dyDescent="0.25">
      <c r="A4275" t="s">
        <v>7379</v>
      </c>
      <c r="B4275" s="1">
        <v>42937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26</v>
      </c>
      <c r="R4275">
        <v>1</v>
      </c>
      <c r="S4275">
        <v>0</v>
      </c>
      <c r="T4275">
        <v>7.5</v>
      </c>
    </row>
    <row r="4276" spans="1:20" x14ac:dyDescent="0.25">
      <c r="A4276" t="s">
        <v>7380</v>
      </c>
      <c r="B4276" s="1">
        <v>42300</v>
      </c>
      <c r="C4276" s="1">
        <v>42305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3.6</v>
      </c>
      <c r="R4276">
        <v>1</v>
      </c>
      <c r="S4276">
        <v>0.2</v>
      </c>
      <c r="T4276">
        <v>1.1000000000000001</v>
      </c>
    </row>
    <row r="4277" spans="1:20" x14ac:dyDescent="0.25">
      <c r="A4277" t="s">
        <v>7381</v>
      </c>
      <c r="B4277" s="1">
        <v>42194</v>
      </c>
      <c r="C4277" s="1">
        <v>42198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</v>
      </c>
      <c r="R4277">
        <v>2</v>
      </c>
      <c r="S4277">
        <v>0.8</v>
      </c>
      <c r="T4277">
        <v>-121.6</v>
      </c>
    </row>
    <row r="4278" spans="1:20" x14ac:dyDescent="0.25">
      <c r="A4278" t="s">
        <v>7382</v>
      </c>
      <c r="B4278" s="1">
        <v>42965</v>
      </c>
      <c r="C4278" s="1">
        <v>42969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61.4</v>
      </c>
    </row>
    <row r="4279" spans="1:20" x14ac:dyDescent="0.25">
      <c r="A4279" t="s">
        <v>7383</v>
      </c>
      <c r="B4279" s="1">
        <v>42476</v>
      </c>
      <c r="C4279" s="1">
        <v>42480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 s="2">
        <v>9099.9</v>
      </c>
      <c r="R4279">
        <v>7</v>
      </c>
      <c r="S4279">
        <v>0</v>
      </c>
      <c r="T4279" s="2">
        <v>2366</v>
      </c>
    </row>
    <row r="4280" spans="1:20" x14ac:dyDescent="0.25">
      <c r="A4280" t="s">
        <v>7383</v>
      </c>
      <c r="B4280" s="1">
        <v>42476</v>
      </c>
      <c r="C4280" s="1">
        <v>42480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10</v>
      </c>
      <c r="R4280">
        <v>2</v>
      </c>
      <c r="S4280">
        <v>0</v>
      </c>
      <c r="T4280">
        <v>3.3</v>
      </c>
    </row>
    <row r="4281" spans="1:20" x14ac:dyDescent="0.25">
      <c r="A4281" t="s">
        <v>7383</v>
      </c>
      <c r="B4281" s="1">
        <v>42476</v>
      </c>
      <c r="C4281" s="1">
        <v>42480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11.9</v>
      </c>
    </row>
    <row r="4282" spans="1:20" x14ac:dyDescent="0.25">
      <c r="A4282" t="s">
        <v>7386</v>
      </c>
      <c r="B4282" s="1">
        <v>41957</v>
      </c>
      <c r="C4282" s="1">
        <v>41961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11.4</v>
      </c>
      <c r="R4282">
        <v>2</v>
      </c>
      <c r="S4282">
        <v>0</v>
      </c>
      <c r="T4282">
        <v>5.2</v>
      </c>
    </row>
    <row r="4283" spans="1:20" x14ac:dyDescent="0.25">
      <c r="A4283" t="s">
        <v>7386</v>
      </c>
      <c r="B4283" s="1">
        <v>41957</v>
      </c>
      <c r="C4283" s="1">
        <v>41961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69.3</v>
      </c>
      <c r="R4283">
        <v>2</v>
      </c>
      <c r="S4283">
        <v>0.1</v>
      </c>
      <c r="T4283">
        <v>14.6</v>
      </c>
    </row>
    <row r="4284" spans="1:20" x14ac:dyDescent="0.25">
      <c r="A4284" t="s">
        <v>7387</v>
      </c>
      <c r="B4284" s="1">
        <v>41993</v>
      </c>
      <c r="C4284" s="1">
        <v>41996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3.7</v>
      </c>
      <c r="R4284">
        <v>1</v>
      </c>
      <c r="S4284">
        <v>0</v>
      </c>
      <c r="T4284">
        <v>1.7</v>
      </c>
    </row>
    <row r="4285" spans="1:20" x14ac:dyDescent="0.25">
      <c r="A4285" t="s">
        <v>7387</v>
      </c>
      <c r="B4285" s="1">
        <v>41993</v>
      </c>
      <c r="C4285" s="1">
        <v>41996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 s="2">
        <v>1104</v>
      </c>
      <c r="R4285">
        <v>3</v>
      </c>
      <c r="S4285">
        <v>0</v>
      </c>
      <c r="T4285">
        <v>496.8</v>
      </c>
    </row>
    <row r="4286" spans="1:20" x14ac:dyDescent="0.25">
      <c r="A4286" t="s">
        <v>7390</v>
      </c>
      <c r="B4286" s="1">
        <v>42329</v>
      </c>
      <c r="C4286" s="1">
        <v>42334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</v>
      </c>
      <c r="R4286">
        <v>2</v>
      </c>
      <c r="S4286">
        <v>0.3</v>
      </c>
      <c r="T4286">
        <v>-76</v>
      </c>
    </row>
    <row r="4287" spans="1:20" x14ac:dyDescent="0.25">
      <c r="A4287" t="s">
        <v>7390</v>
      </c>
      <c r="B4287" s="1">
        <v>42329</v>
      </c>
      <c r="C4287" s="1">
        <v>42334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11.7</v>
      </c>
      <c r="R4287">
        <v>2</v>
      </c>
      <c r="S4287">
        <v>0.2</v>
      </c>
      <c r="T4287">
        <v>3.9</v>
      </c>
    </row>
    <row r="4288" spans="1:20" x14ac:dyDescent="0.25">
      <c r="A4288" t="s">
        <v>7390</v>
      </c>
      <c r="B4288" s="1">
        <v>42329</v>
      </c>
      <c r="C4288" s="1">
        <v>42334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440</v>
      </c>
      <c r="R4288">
        <v>1</v>
      </c>
      <c r="S4288">
        <v>0.2</v>
      </c>
      <c r="T4288">
        <v>165</v>
      </c>
    </row>
    <row r="4289" spans="1:20" x14ac:dyDescent="0.25">
      <c r="A4289" t="s">
        <v>7392</v>
      </c>
      <c r="B4289" s="1">
        <v>43097</v>
      </c>
      <c r="C4289" s="1">
        <v>43103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64.8</v>
      </c>
      <c r="R4289">
        <v>1</v>
      </c>
      <c r="S4289">
        <v>0.2</v>
      </c>
      <c r="T4289">
        <v>-13</v>
      </c>
    </row>
    <row r="4290" spans="1:20" x14ac:dyDescent="0.25">
      <c r="A4290" t="s">
        <v>7393</v>
      </c>
      <c r="B4290" s="1">
        <v>42141</v>
      </c>
      <c r="C4290" s="1">
        <v>42145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33.299999999999997</v>
      </c>
      <c r="R4290">
        <v>5</v>
      </c>
      <c r="S4290">
        <v>0.8</v>
      </c>
      <c r="T4290">
        <v>-49.9</v>
      </c>
    </row>
    <row r="4291" spans="1:20" x14ac:dyDescent="0.25">
      <c r="A4291" t="s">
        <v>7393</v>
      </c>
      <c r="B4291" s="1">
        <v>42141</v>
      </c>
      <c r="C4291" s="1">
        <v>42145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14.1</v>
      </c>
      <c r="R4291">
        <v>3</v>
      </c>
      <c r="S4291">
        <v>0.2</v>
      </c>
      <c r="T4291">
        <v>4.9000000000000004</v>
      </c>
    </row>
    <row r="4292" spans="1:20" x14ac:dyDescent="0.25">
      <c r="A4292" t="s">
        <v>7394</v>
      </c>
      <c r="B4292" s="1">
        <v>43078</v>
      </c>
      <c r="C4292" s="1">
        <v>43082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11.2</v>
      </c>
      <c r="R4292">
        <v>2</v>
      </c>
      <c r="S4292">
        <v>0</v>
      </c>
      <c r="T4292">
        <v>2.8</v>
      </c>
    </row>
    <row r="4293" spans="1:20" x14ac:dyDescent="0.25">
      <c r="A4293" t="s">
        <v>7394</v>
      </c>
      <c r="B4293" s="1">
        <v>43078</v>
      </c>
      <c r="C4293" s="1">
        <v>43082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</v>
      </c>
      <c r="R4293">
        <v>9</v>
      </c>
      <c r="S4293">
        <v>0.2</v>
      </c>
      <c r="T4293">
        <v>22.4</v>
      </c>
    </row>
    <row r="4294" spans="1:20" x14ac:dyDescent="0.25">
      <c r="A4294" t="s">
        <v>7394</v>
      </c>
      <c r="B4294" s="1">
        <v>43078</v>
      </c>
      <c r="C4294" s="1">
        <v>43082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</v>
      </c>
    </row>
    <row r="4295" spans="1:20" x14ac:dyDescent="0.25">
      <c r="A4295" t="s">
        <v>7395</v>
      </c>
      <c r="B4295" s="1">
        <v>42804</v>
      </c>
      <c r="C4295" s="1">
        <v>42810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54</v>
      </c>
      <c r="R4295">
        <v>3</v>
      </c>
      <c r="S4295">
        <v>0.4</v>
      </c>
      <c r="T4295">
        <v>-10.8</v>
      </c>
    </row>
    <row r="4296" spans="1:20" x14ac:dyDescent="0.25">
      <c r="A4296" t="s">
        <v>7396</v>
      </c>
      <c r="B4296" s="1">
        <v>43030</v>
      </c>
      <c r="C4296" s="1">
        <v>43035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</v>
      </c>
      <c r="R4296">
        <v>5</v>
      </c>
      <c r="S4296">
        <v>0.5</v>
      </c>
      <c r="T4296">
        <v>-120.5</v>
      </c>
    </row>
    <row r="4297" spans="1:20" x14ac:dyDescent="0.25">
      <c r="A4297" t="s">
        <v>7397</v>
      </c>
      <c r="B4297" s="1">
        <v>42919</v>
      </c>
      <c r="C4297" s="1">
        <v>42926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129.4</v>
      </c>
      <c r="R4297">
        <v>3</v>
      </c>
      <c r="S4297">
        <v>0</v>
      </c>
      <c r="T4297">
        <v>54.3</v>
      </c>
    </row>
    <row r="4298" spans="1:20" x14ac:dyDescent="0.25">
      <c r="A4298" t="s">
        <v>7399</v>
      </c>
      <c r="B4298" s="1">
        <v>42982</v>
      </c>
      <c r="C4298" s="1">
        <v>42988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</v>
      </c>
      <c r="R4298">
        <v>4</v>
      </c>
      <c r="S4298">
        <v>0</v>
      </c>
      <c r="T4298">
        <v>0.5</v>
      </c>
    </row>
    <row r="4299" spans="1:20" x14ac:dyDescent="0.25">
      <c r="A4299" t="s">
        <v>7400</v>
      </c>
      <c r="B4299" s="1">
        <v>42970</v>
      </c>
      <c r="C4299" s="1">
        <v>42973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 s="2">
        <v>4367.8999999999996</v>
      </c>
      <c r="R4299">
        <v>13</v>
      </c>
      <c r="S4299">
        <v>0.2</v>
      </c>
      <c r="T4299">
        <v>327.60000000000002</v>
      </c>
    </row>
    <row r="4300" spans="1:20" x14ac:dyDescent="0.25">
      <c r="A4300" t="s">
        <v>7400</v>
      </c>
      <c r="B4300" s="1">
        <v>42970</v>
      </c>
      <c r="C4300" s="1">
        <v>42973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49.6</v>
      </c>
      <c r="R4300">
        <v>2</v>
      </c>
      <c r="S4300">
        <v>0.2</v>
      </c>
      <c r="T4300">
        <v>15.5</v>
      </c>
    </row>
    <row r="4301" spans="1:20" x14ac:dyDescent="0.25">
      <c r="A4301" t="s">
        <v>7400</v>
      </c>
      <c r="B4301" s="1">
        <v>42970</v>
      </c>
      <c r="C4301" s="1">
        <v>42973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161.4</v>
      </c>
      <c r="R4301">
        <v>6</v>
      </c>
      <c r="S4301">
        <v>0.2</v>
      </c>
      <c r="T4301">
        <v>12.1</v>
      </c>
    </row>
    <row r="4302" spans="1:20" x14ac:dyDescent="0.25">
      <c r="A4302" t="s">
        <v>7400</v>
      </c>
      <c r="B4302" s="1">
        <v>42970</v>
      </c>
      <c r="C4302" s="1">
        <v>42973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2.8</v>
      </c>
      <c r="R4302">
        <v>2</v>
      </c>
      <c r="S4302">
        <v>0.2</v>
      </c>
      <c r="T4302">
        <v>0.4</v>
      </c>
    </row>
    <row r="4303" spans="1:20" x14ac:dyDescent="0.25">
      <c r="A4303" t="s">
        <v>7400</v>
      </c>
      <c r="B4303" s="1">
        <v>42970</v>
      </c>
      <c r="C4303" s="1">
        <v>42973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8.6999999999999993</v>
      </c>
      <c r="R4303">
        <v>5</v>
      </c>
      <c r="S4303">
        <v>0.2</v>
      </c>
      <c r="T4303">
        <v>2.9</v>
      </c>
    </row>
    <row r="4304" spans="1:20" x14ac:dyDescent="0.25">
      <c r="A4304" t="s">
        <v>7401</v>
      </c>
      <c r="B4304" s="1">
        <v>41873</v>
      </c>
      <c r="C4304" s="1">
        <v>41876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</v>
      </c>
      <c r="R4304">
        <v>1</v>
      </c>
      <c r="S4304">
        <v>0.2</v>
      </c>
      <c r="T4304">
        <v>1</v>
      </c>
    </row>
    <row r="4305" spans="1:20" x14ac:dyDescent="0.25">
      <c r="A4305" t="s">
        <v>7402</v>
      </c>
      <c r="B4305" s="1">
        <v>42647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59.8</v>
      </c>
      <c r="R4305">
        <v>7</v>
      </c>
      <c r="S4305">
        <v>0.2</v>
      </c>
      <c r="T4305">
        <v>19.399999999999999</v>
      </c>
    </row>
    <row r="4306" spans="1:20" x14ac:dyDescent="0.25">
      <c r="A4306" t="s">
        <v>7404</v>
      </c>
      <c r="B4306" s="1">
        <v>41938</v>
      </c>
      <c r="C4306" s="1">
        <v>41942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</v>
      </c>
      <c r="R4306">
        <v>4</v>
      </c>
      <c r="S4306">
        <v>0</v>
      </c>
      <c r="T4306">
        <v>3.2</v>
      </c>
    </row>
    <row r="4307" spans="1:20" x14ac:dyDescent="0.25">
      <c r="A4307" t="s">
        <v>7404</v>
      </c>
      <c r="B4307" s="1">
        <v>41938</v>
      </c>
      <c r="C4307" s="1">
        <v>41942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384</v>
      </c>
      <c r="R4307">
        <v>5</v>
      </c>
      <c r="S4307">
        <v>0.2</v>
      </c>
      <c r="T4307">
        <v>38.4</v>
      </c>
    </row>
    <row r="4308" spans="1:20" x14ac:dyDescent="0.25">
      <c r="A4308" t="s">
        <v>7405</v>
      </c>
      <c r="B4308" s="1">
        <v>42549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7.8</v>
      </c>
      <c r="R4308">
        <v>3</v>
      </c>
      <c r="S4308">
        <v>0.2</v>
      </c>
      <c r="T4308">
        <v>2.8</v>
      </c>
    </row>
    <row r="4309" spans="1:20" x14ac:dyDescent="0.25">
      <c r="A4309" t="s">
        <v>7405</v>
      </c>
      <c r="B4309" s="1">
        <v>42549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33.6</v>
      </c>
      <c r="R4309">
        <v>2</v>
      </c>
      <c r="S4309">
        <v>0.2</v>
      </c>
      <c r="T4309">
        <v>11.7</v>
      </c>
    </row>
    <row r="4310" spans="1:20" x14ac:dyDescent="0.25">
      <c r="A4310" t="s">
        <v>7406</v>
      </c>
      <c r="B4310" s="1">
        <v>41947</v>
      </c>
      <c r="C4310" s="1">
        <v>41954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</v>
      </c>
      <c r="R4310">
        <v>7</v>
      </c>
      <c r="S4310">
        <v>0.2</v>
      </c>
      <c r="T4310">
        <v>66.599999999999994</v>
      </c>
    </row>
    <row r="4311" spans="1:20" x14ac:dyDescent="0.25">
      <c r="A4311" t="s">
        <v>7406</v>
      </c>
      <c r="B4311" s="1">
        <v>41947</v>
      </c>
      <c r="C4311" s="1">
        <v>41954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573.70000000000005</v>
      </c>
      <c r="R4311">
        <v>4</v>
      </c>
      <c r="S4311">
        <v>0.2</v>
      </c>
      <c r="T4311">
        <v>-64.5</v>
      </c>
    </row>
    <row r="4312" spans="1:20" x14ac:dyDescent="0.25">
      <c r="A4312" t="s">
        <v>7406</v>
      </c>
      <c r="B4312" s="1">
        <v>41947</v>
      </c>
      <c r="C4312" s="1">
        <v>41954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</v>
      </c>
      <c r="R4312">
        <v>3</v>
      </c>
      <c r="S4312">
        <v>0.2</v>
      </c>
      <c r="T4312">
        <v>8.1999999999999993</v>
      </c>
    </row>
    <row r="4313" spans="1:20" x14ac:dyDescent="0.25">
      <c r="A4313" t="s">
        <v>7406</v>
      </c>
      <c r="B4313" s="1">
        <v>41947</v>
      </c>
      <c r="C4313" s="1">
        <v>41954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19.399999999999999</v>
      </c>
      <c r="R4313">
        <v>3</v>
      </c>
      <c r="S4313">
        <v>0</v>
      </c>
      <c r="T4313">
        <v>9.3000000000000007</v>
      </c>
    </row>
    <row r="4314" spans="1:20" x14ac:dyDescent="0.25">
      <c r="A4314" t="s">
        <v>7406</v>
      </c>
      <c r="B4314" s="1">
        <v>41947</v>
      </c>
      <c r="C4314" s="1">
        <v>41954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448</v>
      </c>
      <c r="R4314">
        <v>4</v>
      </c>
      <c r="S4314">
        <v>0.2</v>
      </c>
      <c r="T4314">
        <v>140</v>
      </c>
    </row>
    <row r="4315" spans="1:20" x14ac:dyDescent="0.25">
      <c r="A4315" t="s">
        <v>7409</v>
      </c>
      <c r="B4315" s="1">
        <v>41890</v>
      </c>
      <c r="C4315" s="1">
        <v>41894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16.8</v>
      </c>
      <c r="R4315">
        <v>2</v>
      </c>
      <c r="S4315">
        <v>0</v>
      </c>
      <c r="T4315">
        <v>4.2</v>
      </c>
    </row>
    <row r="4316" spans="1:20" x14ac:dyDescent="0.25">
      <c r="A4316" t="s">
        <v>7410</v>
      </c>
      <c r="B4316" s="1">
        <v>42180</v>
      </c>
      <c r="C4316" s="1">
        <v>42186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21</v>
      </c>
      <c r="R4316">
        <v>2</v>
      </c>
      <c r="S4316">
        <v>0</v>
      </c>
      <c r="T4316">
        <v>5.2</v>
      </c>
    </row>
    <row r="4317" spans="1:20" x14ac:dyDescent="0.25">
      <c r="A4317" t="s">
        <v>7410</v>
      </c>
      <c r="B4317" s="1">
        <v>42180</v>
      </c>
      <c r="C4317" s="1">
        <v>42186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88.8</v>
      </c>
      <c r="R4317">
        <v>3</v>
      </c>
      <c r="S4317">
        <v>0.2</v>
      </c>
      <c r="T4317">
        <v>27.7</v>
      </c>
    </row>
    <row r="4318" spans="1:20" x14ac:dyDescent="0.25">
      <c r="A4318" t="s">
        <v>7410</v>
      </c>
      <c r="B4318" s="1">
        <v>42180</v>
      </c>
      <c r="C4318" s="1">
        <v>42186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</v>
      </c>
      <c r="R4318">
        <v>3</v>
      </c>
      <c r="S4318">
        <v>0</v>
      </c>
      <c r="T4318">
        <v>9.1</v>
      </c>
    </row>
    <row r="4319" spans="1:20" x14ac:dyDescent="0.25">
      <c r="A4319" t="s">
        <v>7411</v>
      </c>
      <c r="B4319" s="1">
        <v>42211</v>
      </c>
      <c r="C4319" s="1">
        <v>42218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167.9</v>
      </c>
      <c r="R4319">
        <v>2</v>
      </c>
      <c r="S4319">
        <v>0</v>
      </c>
      <c r="T4319">
        <v>78.900000000000006</v>
      </c>
    </row>
    <row r="4320" spans="1:20" x14ac:dyDescent="0.25">
      <c r="A4320" t="s">
        <v>7412</v>
      </c>
      <c r="B4320" s="1">
        <v>43076</v>
      </c>
      <c r="C4320" s="1">
        <v>43080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82.4</v>
      </c>
      <c r="R4320">
        <v>6</v>
      </c>
      <c r="S4320">
        <v>0</v>
      </c>
      <c r="T4320">
        <v>25.5</v>
      </c>
    </row>
    <row r="4321" spans="1:20" x14ac:dyDescent="0.25">
      <c r="A4321" t="s">
        <v>7415</v>
      </c>
      <c r="B4321" s="1">
        <v>42002</v>
      </c>
      <c r="C4321" s="1">
        <v>42007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24</v>
      </c>
      <c r="R4321">
        <v>3</v>
      </c>
      <c r="S4321">
        <v>0.2</v>
      </c>
      <c r="T4321">
        <v>-5.7</v>
      </c>
    </row>
    <row r="4322" spans="1:20" x14ac:dyDescent="0.25">
      <c r="A4322" t="s">
        <v>7415</v>
      </c>
      <c r="B4322" s="1">
        <v>42002</v>
      </c>
      <c r="C4322" s="1">
        <v>42007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33.299999999999997</v>
      </c>
      <c r="R4322">
        <v>1</v>
      </c>
      <c r="S4322">
        <v>0</v>
      </c>
      <c r="T4322">
        <v>8</v>
      </c>
    </row>
    <row r="4323" spans="1:20" x14ac:dyDescent="0.25">
      <c r="A4323" t="s">
        <v>7416</v>
      </c>
      <c r="B4323" s="1">
        <v>42049</v>
      </c>
      <c r="C4323" s="1">
        <v>42054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15</v>
      </c>
      <c r="R4323">
        <v>2</v>
      </c>
      <c r="S4323">
        <v>0.7</v>
      </c>
      <c r="T4323">
        <v>-12</v>
      </c>
    </row>
    <row r="4324" spans="1:20" x14ac:dyDescent="0.25">
      <c r="A4324" t="s">
        <v>7416</v>
      </c>
      <c r="B4324" s="1">
        <v>42049</v>
      </c>
      <c r="C4324" s="1">
        <v>42054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324</v>
      </c>
      <c r="R4324">
        <v>3</v>
      </c>
      <c r="S4324">
        <v>0.4</v>
      </c>
      <c r="T4324">
        <v>-81</v>
      </c>
    </row>
    <row r="4325" spans="1:20" x14ac:dyDescent="0.25">
      <c r="A4325" t="s">
        <v>7416</v>
      </c>
      <c r="B4325" s="1">
        <v>42049</v>
      </c>
      <c r="C4325" s="1">
        <v>42054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2.2999999999999998</v>
      </c>
      <c r="R4325">
        <v>2</v>
      </c>
      <c r="S4325">
        <v>0.7</v>
      </c>
      <c r="T4325">
        <v>-1.7</v>
      </c>
    </row>
    <row r="4326" spans="1:20" x14ac:dyDescent="0.25">
      <c r="A4326" t="s">
        <v>7416</v>
      </c>
      <c r="B4326" s="1">
        <v>42049</v>
      </c>
      <c r="C4326" s="1">
        <v>42054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14.4</v>
      </c>
      <c r="R4326">
        <v>3</v>
      </c>
      <c r="S4326">
        <v>0.2</v>
      </c>
      <c r="T4326">
        <v>0.9</v>
      </c>
    </row>
    <row r="4327" spans="1:20" x14ac:dyDescent="0.25">
      <c r="A4327" t="s">
        <v>7416</v>
      </c>
      <c r="B4327" s="1">
        <v>42049</v>
      </c>
      <c r="C4327" s="1">
        <v>42054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72</v>
      </c>
      <c r="R4327">
        <v>3</v>
      </c>
      <c r="S4327">
        <v>0.2</v>
      </c>
      <c r="T4327">
        <v>0.9</v>
      </c>
    </row>
    <row r="4328" spans="1:20" x14ac:dyDescent="0.25">
      <c r="A4328" t="s">
        <v>7417</v>
      </c>
      <c r="B4328" s="1">
        <v>42394</v>
      </c>
      <c r="C4328" s="1">
        <v>42396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9.1999999999999993</v>
      </c>
      <c r="R4328">
        <v>3</v>
      </c>
      <c r="S4328">
        <v>0</v>
      </c>
      <c r="T4328">
        <v>2.2999999999999998</v>
      </c>
    </row>
    <row r="4329" spans="1:20" x14ac:dyDescent="0.25">
      <c r="A4329" t="s">
        <v>7417</v>
      </c>
      <c r="B4329" s="1">
        <v>42394</v>
      </c>
      <c r="C4329" s="1">
        <v>42396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8.3000000000000007</v>
      </c>
    </row>
    <row r="4330" spans="1:20" x14ac:dyDescent="0.25">
      <c r="A4330" t="s">
        <v>7418</v>
      </c>
      <c r="B4330" s="1">
        <v>42826</v>
      </c>
      <c r="C4330" s="1">
        <v>42832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</v>
      </c>
      <c r="R4330">
        <v>9</v>
      </c>
      <c r="S4330">
        <v>0</v>
      </c>
      <c r="T4330">
        <v>19.3</v>
      </c>
    </row>
    <row r="4331" spans="1:20" x14ac:dyDescent="0.25">
      <c r="A4331" t="s">
        <v>7419</v>
      </c>
      <c r="B4331" s="1">
        <v>43011</v>
      </c>
      <c r="C4331" s="1">
        <v>43017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15.6</v>
      </c>
      <c r="R4331">
        <v>3</v>
      </c>
      <c r="S4331">
        <v>0.2</v>
      </c>
      <c r="T4331">
        <v>5.4</v>
      </c>
    </row>
    <row r="4332" spans="1:20" x14ac:dyDescent="0.25">
      <c r="A4332" t="s">
        <v>7419</v>
      </c>
      <c r="B4332" s="1">
        <v>43011</v>
      </c>
      <c r="C4332" s="1">
        <v>43017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17.899999999999999</v>
      </c>
      <c r="R4332">
        <v>5</v>
      </c>
      <c r="S4332">
        <v>0.2</v>
      </c>
      <c r="T4332">
        <v>1.1000000000000001</v>
      </c>
    </row>
    <row r="4333" spans="1:20" x14ac:dyDescent="0.25">
      <c r="A4333" t="s">
        <v>7422</v>
      </c>
      <c r="B4333" s="1">
        <v>42979</v>
      </c>
      <c r="C4333" s="1">
        <v>42984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20</v>
      </c>
      <c r="R4333">
        <v>1</v>
      </c>
      <c r="S4333">
        <v>0</v>
      </c>
      <c r="T4333">
        <v>6.8</v>
      </c>
    </row>
    <row r="4334" spans="1:20" x14ac:dyDescent="0.25">
      <c r="A4334" t="s">
        <v>7422</v>
      </c>
      <c r="B4334" s="1">
        <v>42979</v>
      </c>
      <c r="C4334" s="1">
        <v>42984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</v>
      </c>
      <c r="R4334">
        <v>5</v>
      </c>
      <c r="S4334">
        <v>0.2</v>
      </c>
      <c r="T4334">
        <v>8</v>
      </c>
    </row>
    <row r="4335" spans="1:20" x14ac:dyDescent="0.25">
      <c r="A4335" t="s">
        <v>7423</v>
      </c>
      <c r="B4335" s="1">
        <v>42359</v>
      </c>
      <c r="C4335" s="1">
        <v>42365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50.9</v>
      </c>
      <c r="R4335">
        <v>6</v>
      </c>
      <c r="S4335">
        <v>0.2</v>
      </c>
      <c r="T4335">
        <v>14.6</v>
      </c>
    </row>
    <row r="4336" spans="1:20" x14ac:dyDescent="0.25">
      <c r="A4336" t="s">
        <v>7423</v>
      </c>
      <c r="B4336" s="1">
        <v>42359</v>
      </c>
      <c r="C4336" s="1">
        <v>42365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</v>
      </c>
      <c r="R4336">
        <v>2</v>
      </c>
      <c r="S4336">
        <v>0.2</v>
      </c>
      <c r="T4336">
        <v>9.1999999999999993</v>
      </c>
    </row>
    <row r="4337" spans="1:20" x14ac:dyDescent="0.25">
      <c r="A4337" t="s">
        <v>7429</v>
      </c>
      <c r="B4337" s="1">
        <v>42358</v>
      </c>
      <c r="C4337" s="1">
        <v>42362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</v>
      </c>
      <c r="R4337">
        <v>1</v>
      </c>
      <c r="S4337">
        <v>0.2</v>
      </c>
      <c r="T4337">
        <v>2.8</v>
      </c>
    </row>
    <row r="4338" spans="1:20" x14ac:dyDescent="0.25">
      <c r="A4338" t="s">
        <v>7429</v>
      </c>
      <c r="B4338" s="1">
        <v>42358</v>
      </c>
      <c r="C4338" s="1">
        <v>42362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14.4</v>
      </c>
      <c r="R4338">
        <v>2</v>
      </c>
      <c r="S4338">
        <v>0.2</v>
      </c>
      <c r="T4338">
        <v>4</v>
      </c>
    </row>
    <row r="4339" spans="1:20" x14ac:dyDescent="0.25">
      <c r="A4339" t="s">
        <v>7433</v>
      </c>
      <c r="B4339" s="1">
        <v>42335</v>
      </c>
      <c r="C4339" s="1">
        <v>42339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108</v>
      </c>
      <c r="R4339">
        <v>3</v>
      </c>
      <c r="S4339">
        <v>0</v>
      </c>
      <c r="T4339">
        <v>22.7</v>
      </c>
    </row>
    <row r="4340" spans="1:20" x14ac:dyDescent="0.25">
      <c r="A4340" t="s">
        <v>7433</v>
      </c>
      <c r="B4340" s="1">
        <v>42335</v>
      </c>
      <c r="C4340" s="1">
        <v>42339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</v>
      </c>
      <c r="R4340">
        <v>3</v>
      </c>
      <c r="S4340">
        <v>0</v>
      </c>
      <c r="T4340">
        <v>53.5</v>
      </c>
    </row>
    <row r="4341" spans="1:20" x14ac:dyDescent="0.25">
      <c r="A4341" t="s">
        <v>7434</v>
      </c>
      <c r="B4341" s="1">
        <v>42974</v>
      </c>
      <c r="C4341" s="1">
        <v>42979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5.2</v>
      </c>
      <c r="R4341">
        <v>1</v>
      </c>
      <c r="S4341">
        <v>0.2</v>
      </c>
      <c r="T4341">
        <v>1.8</v>
      </c>
    </row>
    <row r="4342" spans="1:20" x14ac:dyDescent="0.25">
      <c r="A4342" t="s">
        <v>7435</v>
      </c>
      <c r="B4342" s="1">
        <v>41720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16.3</v>
      </c>
      <c r="R4342">
        <v>2</v>
      </c>
      <c r="S4342">
        <v>0</v>
      </c>
      <c r="T4342">
        <v>6.5</v>
      </c>
    </row>
    <row r="4343" spans="1:20" x14ac:dyDescent="0.25">
      <c r="A4343" t="s">
        <v>7437</v>
      </c>
      <c r="B4343" s="1">
        <v>43086</v>
      </c>
      <c r="C4343" s="1">
        <v>43090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544.4</v>
      </c>
      <c r="R4343">
        <v>3</v>
      </c>
      <c r="S4343">
        <v>0</v>
      </c>
      <c r="T4343">
        <v>157.9</v>
      </c>
    </row>
    <row r="4344" spans="1:20" x14ac:dyDescent="0.25">
      <c r="A4344" t="s">
        <v>7438</v>
      </c>
      <c r="B4344" s="1">
        <v>42813</v>
      </c>
      <c r="C4344" s="1">
        <v>42816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</v>
      </c>
      <c r="R4344">
        <v>6</v>
      </c>
      <c r="S4344">
        <v>0.2</v>
      </c>
      <c r="T4344">
        <v>6.7</v>
      </c>
    </row>
    <row r="4345" spans="1:20" x14ac:dyDescent="0.25">
      <c r="A4345" t="s">
        <v>7438</v>
      </c>
      <c r="B4345" s="1">
        <v>42813</v>
      </c>
      <c r="C4345" s="1">
        <v>42816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</v>
      </c>
      <c r="R4345">
        <v>6</v>
      </c>
      <c r="S4345">
        <v>0.2</v>
      </c>
      <c r="T4345">
        <v>-131.5</v>
      </c>
    </row>
    <row r="4346" spans="1:20" x14ac:dyDescent="0.25">
      <c r="A4346" t="s">
        <v>7438</v>
      </c>
      <c r="B4346" s="1">
        <v>42813</v>
      </c>
      <c r="C4346" s="1">
        <v>42816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</v>
      </c>
      <c r="R4346">
        <v>2</v>
      </c>
      <c r="S4346">
        <v>0</v>
      </c>
      <c r="T4346">
        <v>10.9</v>
      </c>
    </row>
    <row r="4347" spans="1:20" x14ac:dyDescent="0.25">
      <c r="A4347" t="s">
        <v>7438</v>
      </c>
      <c r="B4347" s="1">
        <v>42813</v>
      </c>
      <c r="C4347" s="1">
        <v>42816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200</v>
      </c>
      <c r="R4347">
        <v>4</v>
      </c>
      <c r="S4347">
        <v>0</v>
      </c>
      <c r="T4347">
        <v>86</v>
      </c>
    </row>
    <row r="4348" spans="1:20" x14ac:dyDescent="0.25">
      <c r="A4348" t="s">
        <v>7439</v>
      </c>
      <c r="B4348" s="1">
        <v>42631</v>
      </c>
      <c r="C4348" s="1">
        <v>42638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631.79999999999995</v>
      </c>
      <c r="R4348">
        <v>2</v>
      </c>
      <c r="S4348">
        <v>0.1</v>
      </c>
      <c r="T4348">
        <v>140.4</v>
      </c>
    </row>
    <row r="4349" spans="1:20" x14ac:dyDescent="0.25">
      <c r="A4349" t="s">
        <v>7439</v>
      </c>
      <c r="B4349" s="1">
        <v>42631</v>
      </c>
      <c r="C4349" s="1">
        <v>42638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</v>
      </c>
      <c r="R4349">
        <v>3</v>
      </c>
      <c r="S4349">
        <v>0</v>
      </c>
      <c r="T4349">
        <v>26.1</v>
      </c>
    </row>
    <row r="4350" spans="1:20" x14ac:dyDescent="0.25">
      <c r="A4350" t="s">
        <v>7442</v>
      </c>
      <c r="B4350" s="1">
        <v>43063</v>
      </c>
      <c r="C4350" s="1">
        <v>43068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</v>
      </c>
      <c r="R4350">
        <v>2</v>
      </c>
      <c r="S4350">
        <v>0.7</v>
      </c>
      <c r="T4350">
        <v>-15.2</v>
      </c>
    </row>
    <row r="4351" spans="1:20" x14ac:dyDescent="0.25">
      <c r="A4351" t="s">
        <v>7442</v>
      </c>
      <c r="B4351" s="1">
        <v>43063</v>
      </c>
      <c r="C4351" s="1">
        <v>43068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415.9</v>
      </c>
      <c r="R4351">
        <v>8</v>
      </c>
      <c r="S4351">
        <v>0.2</v>
      </c>
      <c r="T4351">
        <v>-41.6</v>
      </c>
    </row>
    <row r="4352" spans="1:20" x14ac:dyDescent="0.25">
      <c r="A4352" t="s">
        <v>7443</v>
      </c>
      <c r="B4352" s="1">
        <v>42836</v>
      </c>
      <c r="C4352" s="1">
        <v>42840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16.8</v>
      </c>
      <c r="R4352">
        <v>2</v>
      </c>
      <c r="S4352">
        <v>0.2</v>
      </c>
      <c r="T4352">
        <v>1.5</v>
      </c>
    </row>
    <row r="4353" spans="1:20" x14ac:dyDescent="0.25">
      <c r="A4353" t="s">
        <v>7443</v>
      </c>
      <c r="B4353" s="1">
        <v>42836</v>
      </c>
      <c r="C4353" s="1">
        <v>42840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</v>
      </c>
      <c r="R4353">
        <v>2</v>
      </c>
      <c r="S4353">
        <v>0.2</v>
      </c>
      <c r="T4353">
        <v>-4.7</v>
      </c>
    </row>
    <row r="4354" spans="1:20" x14ac:dyDescent="0.25">
      <c r="A4354" t="s">
        <v>7444</v>
      </c>
      <c r="B4354" s="1">
        <v>43079</v>
      </c>
      <c r="C4354" s="1">
        <v>43081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</v>
      </c>
      <c r="R4354">
        <v>4</v>
      </c>
      <c r="S4354">
        <v>0.2</v>
      </c>
      <c r="T4354">
        <v>34.700000000000003</v>
      </c>
    </row>
    <row r="4355" spans="1:20" x14ac:dyDescent="0.25">
      <c r="A4355" t="s">
        <v>7444</v>
      </c>
      <c r="B4355" s="1">
        <v>43079</v>
      </c>
      <c r="C4355" s="1">
        <v>43081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13</v>
      </c>
      <c r="R4355">
        <v>2</v>
      </c>
      <c r="S4355">
        <v>0</v>
      </c>
      <c r="T4355">
        <v>6.2</v>
      </c>
    </row>
    <row r="4356" spans="1:20" x14ac:dyDescent="0.25">
      <c r="A4356" t="s">
        <v>7447</v>
      </c>
      <c r="B4356" s="1">
        <v>43063</v>
      </c>
      <c r="C4356" s="1">
        <v>43065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</v>
      </c>
      <c r="R4356">
        <v>8</v>
      </c>
      <c r="S4356">
        <v>0.7</v>
      </c>
      <c r="T4356">
        <v>-12.7</v>
      </c>
    </row>
    <row r="4357" spans="1:20" x14ac:dyDescent="0.25">
      <c r="A4357" t="s">
        <v>7448</v>
      </c>
      <c r="B4357" s="1">
        <v>42342</v>
      </c>
      <c r="C4357" s="1">
        <v>42345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 s="2">
        <v>1598.1</v>
      </c>
      <c r="R4357">
        <v>7</v>
      </c>
      <c r="S4357">
        <v>0.7</v>
      </c>
      <c r="T4357" s="2">
        <v>-1065.4000000000001</v>
      </c>
    </row>
    <row r="4358" spans="1:20" x14ac:dyDescent="0.25">
      <c r="A4358" t="s">
        <v>7448</v>
      </c>
      <c r="B4358" s="1">
        <v>42342</v>
      </c>
      <c r="C4358" s="1">
        <v>42345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37</v>
      </c>
      <c r="R4358">
        <v>4</v>
      </c>
      <c r="S4358">
        <v>0.2</v>
      </c>
      <c r="T4358">
        <v>12</v>
      </c>
    </row>
    <row r="4359" spans="1:20" x14ac:dyDescent="0.25">
      <c r="A4359" t="s">
        <v>7449</v>
      </c>
      <c r="B4359" s="1">
        <v>43080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10.4</v>
      </c>
      <c r="R4359">
        <v>2</v>
      </c>
      <c r="S4359">
        <v>0.2</v>
      </c>
      <c r="T4359">
        <v>3.6</v>
      </c>
    </row>
    <row r="4360" spans="1:20" x14ac:dyDescent="0.25">
      <c r="A4360" t="s">
        <v>7449</v>
      </c>
      <c r="B4360" s="1">
        <v>43080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</v>
      </c>
      <c r="R4360">
        <v>1</v>
      </c>
      <c r="S4360">
        <v>0.6</v>
      </c>
      <c r="T4360">
        <v>-66.099999999999994</v>
      </c>
    </row>
    <row r="4361" spans="1:20" x14ac:dyDescent="0.25">
      <c r="A4361" t="s">
        <v>7449</v>
      </c>
      <c r="B4361" s="1">
        <v>43080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520.5</v>
      </c>
      <c r="R4361">
        <v>2</v>
      </c>
      <c r="S4361">
        <v>0.3</v>
      </c>
      <c r="T4361">
        <v>-14.9</v>
      </c>
    </row>
    <row r="4362" spans="1:20" x14ac:dyDescent="0.25">
      <c r="A4362" t="s">
        <v>7450</v>
      </c>
      <c r="B4362" s="1">
        <v>42511</v>
      </c>
      <c r="C4362" s="1">
        <v>42513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112</v>
      </c>
      <c r="R4362">
        <v>2</v>
      </c>
      <c r="S4362">
        <v>0</v>
      </c>
      <c r="T4362">
        <v>54.9</v>
      </c>
    </row>
    <row r="4363" spans="1:20" x14ac:dyDescent="0.25">
      <c r="A4363" t="s">
        <v>7452</v>
      </c>
      <c r="B4363" s="1">
        <v>42783</v>
      </c>
      <c r="C4363" s="1">
        <v>42787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29.2</v>
      </c>
      <c r="R4363">
        <v>3</v>
      </c>
      <c r="S4363">
        <v>0</v>
      </c>
      <c r="T4363">
        <v>8.5</v>
      </c>
    </row>
    <row r="4364" spans="1:20" x14ac:dyDescent="0.25">
      <c r="A4364" t="s">
        <v>7453</v>
      </c>
      <c r="B4364" s="1">
        <v>42875</v>
      </c>
      <c r="C4364" s="1">
        <v>42877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</v>
      </c>
      <c r="R4364">
        <v>3</v>
      </c>
      <c r="S4364">
        <v>0</v>
      </c>
      <c r="T4364">
        <v>35.6</v>
      </c>
    </row>
    <row r="4365" spans="1:20" x14ac:dyDescent="0.25">
      <c r="A4365" t="s">
        <v>7453</v>
      </c>
      <c r="B4365" s="1">
        <v>42875</v>
      </c>
      <c r="C4365" s="1">
        <v>42877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</v>
      </c>
      <c r="R4365">
        <v>4</v>
      </c>
      <c r="S4365">
        <v>0</v>
      </c>
      <c r="T4365">
        <v>8.3000000000000007</v>
      </c>
    </row>
    <row r="4366" spans="1:20" x14ac:dyDescent="0.25">
      <c r="A4366" t="s">
        <v>7453</v>
      </c>
      <c r="B4366" s="1">
        <v>42875</v>
      </c>
      <c r="C4366" s="1">
        <v>42877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704.8</v>
      </c>
      <c r="R4366">
        <v>4</v>
      </c>
      <c r="S4366">
        <v>0</v>
      </c>
      <c r="T4366">
        <v>162.1</v>
      </c>
    </row>
    <row r="4367" spans="1:20" x14ac:dyDescent="0.25">
      <c r="A4367" t="s">
        <v>7453</v>
      </c>
      <c r="B4367" s="1">
        <v>42875</v>
      </c>
      <c r="C4367" s="1">
        <v>42877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</v>
      </c>
      <c r="R4367">
        <v>3</v>
      </c>
      <c r="S4367">
        <v>0</v>
      </c>
      <c r="T4367">
        <v>3.5</v>
      </c>
    </row>
    <row r="4368" spans="1:20" x14ac:dyDescent="0.25">
      <c r="A4368" t="s">
        <v>7453</v>
      </c>
      <c r="B4368" s="1">
        <v>42875</v>
      </c>
      <c r="C4368" s="1">
        <v>42877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7.1</v>
      </c>
    </row>
    <row r="4369" spans="1:20" x14ac:dyDescent="0.25">
      <c r="A4369" t="s">
        <v>7456</v>
      </c>
      <c r="B4369" s="1">
        <v>42989</v>
      </c>
      <c r="C4369" s="1">
        <v>42991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</v>
      </c>
      <c r="R4369">
        <v>4</v>
      </c>
      <c r="S4369">
        <v>0.2</v>
      </c>
      <c r="T4369">
        <v>3.3</v>
      </c>
    </row>
    <row r="4370" spans="1:20" x14ac:dyDescent="0.25">
      <c r="A4370" t="s">
        <v>7456</v>
      </c>
      <c r="B4370" s="1">
        <v>42989</v>
      </c>
      <c r="C4370" s="1">
        <v>42991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</v>
      </c>
      <c r="R4370">
        <v>6</v>
      </c>
      <c r="S4370">
        <v>0.2</v>
      </c>
      <c r="T4370">
        <v>6.4</v>
      </c>
    </row>
    <row r="4371" spans="1:20" x14ac:dyDescent="0.25">
      <c r="A4371" t="s">
        <v>7457</v>
      </c>
      <c r="B4371" s="1">
        <v>42679</v>
      </c>
      <c r="C4371" s="1">
        <v>42684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50.4</v>
      </c>
    </row>
    <row r="4372" spans="1:20" x14ac:dyDescent="0.25">
      <c r="A4372" t="s">
        <v>7457</v>
      </c>
      <c r="B4372" s="1">
        <v>42679</v>
      </c>
      <c r="C4372" s="1">
        <v>42684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39.700000000000003</v>
      </c>
      <c r="R4372">
        <v>2</v>
      </c>
      <c r="S4372">
        <v>0</v>
      </c>
      <c r="T4372">
        <v>16.3</v>
      </c>
    </row>
    <row r="4373" spans="1:20" x14ac:dyDescent="0.25">
      <c r="A4373" t="s">
        <v>7457</v>
      </c>
      <c r="B4373" s="1">
        <v>42679</v>
      </c>
      <c r="C4373" s="1">
        <v>42684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51.8</v>
      </c>
      <c r="R4373">
        <v>5</v>
      </c>
      <c r="S4373">
        <v>0</v>
      </c>
      <c r="T4373">
        <v>24.8</v>
      </c>
    </row>
    <row r="4374" spans="1:20" x14ac:dyDescent="0.25">
      <c r="A4374" t="s">
        <v>7460</v>
      </c>
      <c r="B4374" s="1">
        <v>42939</v>
      </c>
      <c r="C4374" s="1">
        <v>42941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11.7</v>
      </c>
      <c r="R4374">
        <v>2</v>
      </c>
      <c r="S4374">
        <v>0</v>
      </c>
      <c r="T4374">
        <v>5.5</v>
      </c>
    </row>
    <row r="4375" spans="1:20" x14ac:dyDescent="0.25">
      <c r="A4375" t="s">
        <v>7460</v>
      </c>
      <c r="B4375" s="1">
        <v>42939</v>
      </c>
      <c r="C4375" s="1">
        <v>42941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159.80000000000001</v>
      </c>
      <c r="R4375">
        <v>5</v>
      </c>
      <c r="S4375">
        <v>0</v>
      </c>
      <c r="T4375">
        <v>11.2</v>
      </c>
    </row>
    <row r="4376" spans="1:20" x14ac:dyDescent="0.25">
      <c r="A4376" t="s">
        <v>7462</v>
      </c>
      <c r="B4376" s="1">
        <v>42692</v>
      </c>
      <c r="C4376" s="1">
        <v>42698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104</v>
      </c>
      <c r="R4376">
        <v>6</v>
      </c>
      <c r="S4376">
        <v>0.2</v>
      </c>
      <c r="T4376">
        <v>16.899999999999999</v>
      </c>
    </row>
    <row r="4377" spans="1:20" x14ac:dyDescent="0.25">
      <c r="A4377" t="s">
        <v>7465</v>
      </c>
      <c r="B4377" s="1">
        <v>41754</v>
      </c>
      <c r="C4377" s="1">
        <v>41759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303.3</v>
      </c>
      <c r="R4377">
        <v>5</v>
      </c>
      <c r="S4377">
        <v>0</v>
      </c>
      <c r="T4377">
        <v>63.7</v>
      </c>
    </row>
    <row r="4378" spans="1:20" x14ac:dyDescent="0.25">
      <c r="A4378" t="s">
        <v>7465</v>
      </c>
      <c r="B4378" s="1">
        <v>41754</v>
      </c>
      <c r="C4378" s="1">
        <v>41759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</v>
      </c>
      <c r="R4378">
        <v>3</v>
      </c>
      <c r="S4378">
        <v>0</v>
      </c>
      <c r="T4378">
        <v>78.5</v>
      </c>
    </row>
    <row r="4379" spans="1:20" x14ac:dyDescent="0.25">
      <c r="A4379" t="s">
        <v>7465</v>
      </c>
      <c r="B4379" s="1">
        <v>41754</v>
      </c>
      <c r="C4379" s="1">
        <v>41759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 s="2">
        <v>1487</v>
      </c>
      <c r="R4379">
        <v>5</v>
      </c>
      <c r="S4379">
        <v>0.2</v>
      </c>
      <c r="T4379">
        <v>148.69999999999999</v>
      </c>
    </row>
    <row r="4380" spans="1:20" x14ac:dyDescent="0.25">
      <c r="A4380" t="s">
        <v>7467</v>
      </c>
      <c r="B4380" s="1">
        <v>42338</v>
      </c>
      <c r="C4380" s="1">
        <v>42340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17.5</v>
      </c>
      <c r="R4380">
        <v>2</v>
      </c>
      <c r="S4380">
        <v>0</v>
      </c>
      <c r="T4380">
        <v>8.1999999999999993</v>
      </c>
    </row>
    <row r="4381" spans="1:20" x14ac:dyDescent="0.25">
      <c r="A4381" t="s">
        <v>7467</v>
      </c>
      <c r="B4381" s="1">
        <v>42338</v>
      </c>
      <c r="C4381" s="1">
        <v>42340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71.900000000000006</v>
      </c>
      <c r="R4381">
        <v>2</v>
      </c>
      <c r="S4381">
        <v>0</v>
      </c>
      <c r="T4381">
        <v>32.299999999999997</v>
      </c>
    </row>
    <row r="4382" spans="1:20" x14ac:dyDescent="0.25">
      <c r="A4382" t="s">
        <v>7468</v>
      </c>
      <c r="B4382" s="1">
        <v>42302</v>
      </c>
      <c r="C4382" s="1">
        <v>42307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60.5</v>
      </c>
      <c r="R4382">
        <v>3</v>
      </c>
      <c r="S4382">
        <v>0</v>
      </c>
      <c r="T4382">
        <v>16.3</v>
      </c>
    </row>
    <row r="4383" spans="1:20" x14ac:dyDescent="0.25">
      <c r="A4383" t="s">
        <v>7468</v>
      </c>
      <c r="B4383" s="1">
        <v>42302</v>
      </c>
      <c r="C4383" s="1">
        <v>42307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253.2</v>
      </c>
      <c r="R4383">
        <v>3</v>
      </c>
      <c r="S4383">
        <v>0.2</v>
      </c>
      <c r="T4383">
        <v>-31.6</v>
      </c>
    </row>
    <row r="4384" spans="1:20" x14ac:dyDescent="0.25">
      <c r="A4384" t="s">
        <v>7469</v>
      </c>
      <c r="B4384" s="1">
        <v>42205</v>
      </c>
      <c r="C4384" s="1">
        <v>42212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2.9</v>
      </c>
      <c r="R4384">
        <v>5</v>
      </c>
      <c r="S4384">
        <v>0.8</v>
      </c>
      <c r="T4384">
        <v>-4.5</v>
      </c>
    </row>
    <row r="4385" spans="1:20" x14ac:dyDescent="0.25">
      <c r="A4385" t="s">
        <v>7469</v>
      </c>
      <c r="B4385" s="1">
        <v>42205</v>
      </c>
      <c r="C4385" s="1">
        <v>42212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</v>
      </c>
      <c r="R4385">
        <v>4</v>
      </c>
      <c r="S4385">
        <v>0.3</v>
      </c>
      <c r="T4385">
        <v>-126.5</v>
      </c>
    </row>
    <row r="4386" spans="1:20" x14ac:dyDescent="0.25">
      <c r="A4386" t="s">
        <v>7469</v>
      </c>
      <c r="B4386" s="1">
        <v>42205</v>
      </c>
      <c r="C4386" s="1">
        <v>42212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153.6</v>
      </c>
      <c r="R4386">
        <v>2</v>
      </c>
      <c r="S4386">
        <v>0.2</v>
      </c>
      <c r="T4386">
        <v>13.4</v>
      </c>
    </row>
    <row r="4387" spans="1:20" x14ac:dyDescent="0.25">
      <c r="A4387" t="s">
        <v>7469</v>
      </c>
      <c r="B4387" s="1">
        <v>42205</v>
      </c>
      <c r="C4387" s="1">
        <v>42212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</v>
      </c>
      <c r="R4387">
        <v>5</v>
      </c>
      <c r="S4387">
        <v>0.3</v>
      </c>
      <c r="T4387">
        <v>-52.2</v>
      </c>
    </row>
    <row r="4388" spans="1:20" x14ac:dyDescent="0.25">
      <c r="A4388" t="s">
        <v>7472</v>
      </c>
      <c r="B4388" s="1">
        <v>42670</v>
      </c>
      <c r="C4388" s="1">
        <v>42676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</v>
      </c>
      <c r="R4388">
        <v>4</v>
      </c>
      <c r="S4388">
        <v>0</v>
      </c>
      <c r="T4388">
        <v>11.9</v>
      </c>
    </row>
    <row r="4389" spans="1:20" x14ac:dyDescent="0.25">
      <c r="A4389" t="s">
        <v>7472</v>
      </c>
      <c r="B4389" s="1">
        <v>42670</v>
      </c>
      <c r="C4389" s="1">
        <v>42676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</v>
      </c>
      <c r="R4389">
        <v>3</v>
      </c>
      <c r="S4389">
        <v>0.2</v>
      </c>
      <c r="T4389">
        <v>7.8</v>
      </c>
    </row>
    <row r="4390" spans="1:20" x14ac:dyDescent="0.25">
      <c r="A4390" t="s">
        <v>7473</v>
      </c>
      <c r="B4390" s="1">
        <v>43059</v>
      </c>
      <c r="C4390" s="1">
        <v>43061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46.8</v>
      </c>
      <c r="R4390">
        <v>7</v>
      </c>
      <c r="S4390">
        <v>0</v>
      </c>
      <c r="T4390">
        <v>22.4</v>
      </c>
    </row>
    <row r="4391" spans="1:20" x14ac:dyDescent="0.25">
      <c r="A4391" t="s">
        <v>7473</v>
      </c>
      <c r="B4391" s="1">
        <v>43059</v>
      </c>
      <c r="C4391" s="1">
        <v>43061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184</v>
      </c>
      <c r="R4391">
        <v>2</v>
      </c>
      <c r="S4391">
        <v>0.2</v>
      </c>
      <c r="T4391">
        <v>-25.3</v>
      </c>
    </row>
    <row r="4392" spans="1:20" x14ac:dyDescent="0.25">
      <c r="A4392" t="s">
        <v>7473</v>
      </c>
      <c r="B4392" s="1">
        <v>43059</v>
      </c>
      <c r="C4392" s="1">
        <v>43061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 s="2">
        <v>1260</v>
      </c>
      <c r="R4392">
        <v>3</v>
      </c>
      <c r="S4392">
        <v>0</v>
      </c>
      <c r="T4392">
        <v>327.60000000000002</v>
      </c>
    </row>
    <row r="4393" spans="1:20" x14ac:dyDescent="0.25">
      <c r="A4393" t="s">
        <v>7473</v>
      </c>
      <c r="B4393" s="1">
        <v>43059</v>
      </c>
      <c r="C4393" s="1">
        <v>43061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69</v>
      </c>
      <c r="R4393">
        <v>3</v>
      </c>
      <c r="S4393">
        <v>0</v>
      </c>
      <c r="T4393">
        <v>19.3</v>
      </c>
    </row>
    <row r="4394" spans="1:20" x14ac:dyDescent="0.25">
      <c r="A4394" t="s">
        <v>7474</v>
      </c>
      <c r="B4394" s="1">
        <v>42621</v>
      </c>
      <c r="C4394" s="1">
        <v>42625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70.400000000000006</v>
      </c>
      <c r="R4394">
        <v>2</v>
      </c>
      <c r="S4394">
        <v>0.2</v>
      </c>
      <c r="T4394">
        <v>6.2</v>
      </c>
    </row>
    <row r="4395" spans="1:20" x14ac:dyDescent="0.25">
      <c r="A4395" t="s">
        <v>7474</v>
      </c>
      <c r="B4395" s="1">
        <v>42621</v>
      </c>
      <c r="C4395" s="1">
        <v>42625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60</v>
      </c>
      <c r="R4395">
        <v>5</v>
      </c>
      <c r="S4395">
        <v>0.2</v>
      </c>
      <c r="T4395">
        <v>21.7</v>
      </c>
    </row>
    <row r="4396" spans="1:20" x14ac:dyDescent="0.25">
      <c r="A4396" t="s">
        <v>7475</v>
      </c>
      <c r="B4396" s="1">
        <v>41840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26</v>
      </c>
      <c r="R4396">
        <v>1</v>
      </c>
      <c r="S4396">
        <v>0.2</v>
      </c>
      <c r="T4396">
        <v>-5.2</v>
      </c>
    </row>
    <row r="4397" spans="1:20" x14ac:dyDescent="0.25">
      <c r="A4397" t="s">
        <v>7475</v>
      </c>
      <c r="B4397" s="1">
        <v>41840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27.4</v>
      </c>
      <c r="R4397">
        <v>3</v>
      </c>
      <c r="S4397">
        <v>0.7</v>
      </c>
      <c r="T4397">
        <v>-21.9</v>
      </c>
    </row>
    <row r="4398" spans="1:20" x14ac:dyDescent="0.25">
      <c r="A4398" t="s">
        <v>7476</v>
      </c>
      <c r="B4398" s="1">
        <v>42689</v>
      </c>
      <c r="C4398" s="1">
        <v>42693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361.4</v>
      </c>
      <c r="R4398">
        <v>2</v>
      </c>
      <c r="S4398">
        <v>0.2</v>
      </c>
      <c r="T4398">
        <v>27.1</v>
      </c>
    </row>
    <row r="4399" spans="1:20" x14ac:dyDescent="0.25">
      <c r="A4399" t="s">
        <v>7477</v>
      </c>
      <c r="B4399" s="1">
        <v>41827</v>
      </c>
      <c r="C4399" s="1">
        <v>41831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172.2</v>
      </c>
      <c r="R4399">
        <v>2</v>
      </c>
      <c r="S4399">
        <v>0.3</v>
      </c>
      <c r="T4399">
        <v>-46.7</v>
      </c>
    </row>
    <row r="4400" spans="1:20" x14ac:dyDescent="0.25">
      <c r="A4400" t="s">
        <v>7477</v>
      </c>
      <c r="B4400" s="1">
        <v>41827</v>
      </c>
      <c r="C4400" s="1">
        <v>41831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</v>
      </c>
      <c r="R4400">
        <v>2</v>
      </c>
      <c r="S4400">
        <v>0.2</v>
      </c>
      <c r="T4400">
        <v>12.1</v>
      </c>
    </row>
    <row r="4401" spans="1:20" x14ac:dyDescent="0.25">
      <c r="A4401" t="s">
        <v>7478</v>
      </c>
      <c r="B4401" s="1">
        <v>42446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90</v>
      </c>
    </row>
    <row r="4402" spans="1:20" x14ac:dyDescent="0.25">
      <c r="A4402" t="s">
        <v>7478</v>
      </c>
      <c r="B4402" s="1">
        <v>42446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902</v>
      </c>
      <c r="R4402">
        <v>3</v>
      </c>
      <c r="S4402">
        <v>0</v>
      </c>
      <c r="T4402">
        <v>297.60000000000002</v>
      </c>
    </row>
    <row r="4403" spans="1:20" x14ac:dyDescent="0.25">
      <c r="A4403" t="s">
        <v>7478</v>
      </c>
      <c r="B4403" s="1">
        <v>42446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252.6</v>
      </c>
    </row>
    <row r="4404" spans="1:20" x14ac:dyDescent="0.25">
      <c r="A4404" t="s">
        <v>7479</v>
      </c>
      <c r="B4404" s="1">
        <v>42730</v>
      </c>
      <c r="C4404" s="1">
        <v>42731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</v>
      </c>
      <c r="R4404">
        <v>2</v>
      </c>
      <c r="S4404">
        <v>0.2</v>
      </c>
      <c r="T4404">
        <v>2.5</v>
      </c>
    </row>
    <row r="4405" spans="1:20" x14ac:dyDescent="0.25">
      <c r="A4405" t="s">
        <v>7482</v>
      </c>
      <c r="B4405" s="1">
        <v>41884</v>
      </c>
      <c r="C4405" s="1">
        <v>41886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</v>
      </c>
      <c r="R4405">
        <v>3</v>
      </c>
      <c r="S4405">
        <v>0</v>
      </c>
      <c r="T4405">
        <v>8.1</v>
      </c>
    </row>
    <row r="4406" spans="1:20" x14ac:dyDescent="0.25">
      <c r="A4406" t="s">
        <v>7483</v>
      </c>
      <c r="B4406" s="1">
        <v>42190</v>
      </c>
      <c r="C4406" s="1">
        <v>42195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2.2000000000000002</v>
      </c>
    </row>
    <row r="4407" spans="1:20" x14ac:dyDescent="0.25">
      <c r="A4407" t="s">
        <v>7483</v>
      </c>
      <c r="B4407" s="1">
        <v>42190</v>
      </c>
      <c r="C4407" s="1">
        <v>42195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39</v>
      </c>
      <c r="R4407">
        <v>3</v>
      </c>
      <c r="S4407">
        <v>0.2</v>
      </c>
      <c r="T4407">
        <v>-2.4</v>
      </c>
    </row>
    <row r="4408" spans="1:20" x14ac:dyDescent="0.25">
      <c r="A4408" t="s">
        <v>7484</v>
      </c>
      <c r="B4408" s="1">
        <v>42694</v>
      </c>
      <c r="C4408" s="1">
        <v>42699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9.1</v>
      </c>
      <c r="R4408">
        <v>2</v>
      </c>
      <c r="S4408">
        <v>0</v>
      </c>
      <c r="T4408">
        <v>4.0999999999999996</v>
      </c>
    </row>
    <row r="4409" spans="1:20" x14ac:dyDescent="0.25">
      <c r="A4409" t="s">
        <v>7484</v>
      </c>
      <c r="B4409" s="1">
        <v>42694</v>
      </c>
      <c r="C4409" s="1">
        <v>42699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314.60000000000002</v>
      </c>
      <c r="R4409">
        <v>3</v>
      </c>
      <c r="S4409">
        <v>0</v>
      </c>
      <c r="T4409">
        <v>151</v>
      </c>
    </row>
    <row r="4410" spans="1:20" x14ac:dyDescent="0.25">
      <c r="A4410" t="s">
        <v>7484</v>
      </c>
      <c r="B4410" s="1">
        <v>42694</v>
      </c>
      <c r="C4410" s="1">
        <v>42699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4.9000000000000004</v>
      </c>
      <c r="R4410">
        <v>1</v>
      </c>
      <c r="S4410">
        <v>0</v>
      </c>
      <c r="T4410">
        <v>2.2999999999999998</v>
      </c>
    </row>
    <row r="4411" spans="1:20" x14ac:dyDescent="0.25">
      <c r="A4411" t="s">
        <v>7485</v>
      </c>
      <c r="B4411" s="1">
        <v>41765</v>
      </c>
      <c r="C4411" s="1">
        <v>41770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5.8</v>
      </c>
      <c r="R4411">
        <v>2</v>
      </c>
      <c r="S4411">
        <v>0</v>
      </c>
      <c r="T4411">
        <v>2.7</v>
      </c>
    </row>
    <row r="4412" spans="1:20" x14ac:dyDescent="0.25">
      <c r="A4412" t="s">
        <v>7485</v>
      </c>
      <c r="B4412" s="1">
        <v>41765</v>
      </c>
      <c r="C4412" s="1">
        <v>41770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</v>
      </c>
      <c r="R4412">
        <v>6</v>
      </c>
      <c r="S4412">
        <v>0</v>
      </c>
      <c r="T4412">
        <v>30.2</v>
      </c>
    </row>
    <row r="4413" spans="1:20" x14ac:dyDescent="0.25">
      <c r="A4413" t="s">
        <v>7486</v>
      </c>
      <c r="B4413" s="1">
        <v>41811</v>
      </c>
      <c r="C4413" s="1">
        <v>41814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19.7</v>
      </c>
      <c r="R4413">
        <v>3</v>
      </c>
      <c r="S4413">
        <v>0</v>
      </c>
      <c r="T4413">
        <v>9</v>
      </c>
    </row>
    <row r="4414" spans="1:20" x14ac:dyDescent="0.25">
      <c r="A4414" t="s">
        <v>7486</v>
      </c>
      <c r="B4414" s="1">
        <v>41811</v>
      </c>
      <c r="C4414" s="1">
        <v>41814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618</v>
      </c>
      <c r="R4414">
        <v>3</v>
      </c>
      <c r="S4414">
        <v>0</v>
      </c>
      <c r="T4414">
        <v>160.69999999999999</v>
      </c>
    </row>
    <row r="4415" spans="1:20" x14ac:dyDescent="0.25">
      <c r="A4415" t="s">
        <v>7486</v>
      </c>
      <c r="B4415" s="1">
        <v>41811</v>
      </c>
      <c r="C4415" s="1">
        <v>41814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26.9</v>
      </c>
    </row>
    <row r="4416" spans="1:20" x14ac:dyDescent="0.25">
      <c r="A4416" t="s">
        <v>7487</v>
      </c>
      <c r="B4416" s="1">
        <v>42966</v>
      </c>
      <c r="C4416" s="1">
        <v>42970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388</v>
      </c>
      <c r="R4416">
        <v>1</v>
      </c>
      <c r="S4416">
        <v>0</v>
      </c>
      <c r="T4416">
        <v>182.4</v>
      </c>
    </row>
    <row r="4417" spans="1:20" x14ac:dyDescent="0.25">
      <c r="A4417" t="s">
        <v>7488</v>
      </c>
      <c r="B4417" s="1">
        <v>41972</v>
      </c>
      <c r="C4417" s="1">
        <v>41979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</v>
      </c>
      <c r="R4417">
        <v>2</v>
      </c>
      <c r="S4417">
        <v>0.2</v>
      </c>
      <c r="T4417">
        <v>72</v>
      </c>
    </row>
    <row r="4418" spans="1:20" x14ac:dyDescent="0.25">
      <c r="A4418" t="s">
        <v>7488</v>
      </c>
      <c r="B4418" s="1">
        <v>41972</v>
      </c>
      <c r="C4418" s="1">
        <v>41979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 t="s">
        <v>7489</v>
      </c>
      <c r="B4419" s="1">
        <v>42834</v>
      </c>
      <c r="C4419" s="1">
        <v>42837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</v>
      </c>
      <c r="R4419">
        <v>8</v>
      </c>
      <c r="S4419">
        <v>0</v>
      </c>
      <c r="T4419">
        <v>220</v>
      </c>
    </row>
    <row r="4420" spans="1:20" x14ac:dyDescent="0.25">
      <c r="A4420" t="s">
        <v>7490</v>
      </c>
      <c r="B4420" s="1">
        <v>41993</v>
      </c>
      <c r="C4420" s="1">
        <v>42000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190.9</v>
      </c>
      <c r="R4420">
        <v>3</v>
      </c>
      <c r="S4420">
        <v>0.2</v>
      </c>
      <c r="T4420">
        <v>-21.5</v>
      </c>
    </row>
    <row r="4421" spans="1:20" x14ac:dyDescent="0.25">
      <c r="A4421" t="s">
        <v>7491</v>
      </c>
      <c r="B4421" s="1">
        <v>41990</v>
      </c>
      <c r="C4421" s="1">
        <v>41997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5.5</v>
      </c>
      <c r="R4421">
        <v>4</v>
      </c>
      <c r="S4421">
        <v>0.7</v>
      </c>
      <c r="T4421">
        <v>-4</v>
      </c>
    </row>
    <row r="4422" spans="1:20" x14ac:dyDescent="0.25">
      <c r="A4422" t="s">
        <v>7492</v>
      </c>
      <c r="B4422" s="1">
        <v>42325</v>
      </c>
      <c r="C4422" s="1">
        <v>42329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</v>
      </c>
      <c r="R4422">
        <v>5</v>
      </c>
      <c r="S4422">
        <v>0.2</v>
      </c>
      <c r="T4422">
        <v>3.1</v>
      </c>
    </row>
    <row r="4423" spans="1:20" x14ac:dyDescent="0.25">
      <c r="A4423" t="s">
        <v>7493</v>
      </c>
      <c r="B4423" s="1">
        <v>41702</v>
      </c>
      <c r="C4423" s="1">
        <v>41707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15.6</v>
      </c>
      <c r="R4423">
        <v>3</v>
      </c>
      <c r="S4423">
        <v>0.2</v>
      </c>
      <c r="T4423">
        <v>2.2999999999999998</v>
      </c>
    </row>
    <row r="4424" spans="1:20" x14ac:dyDescent="0.25">
      <c r="A4424" t="s">
        <v>7495</v>
      </c>
      <c r="B4424" s="1">
        <v>42873</v>
      </c>
      <c r="C4424" s="1">
        <v>42874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</v>
      </c>
      <c r="R4424">
        <v>2</v>
      </c>
      <c r="S4424">
        <v>0</v>
      </c>
      <c r="T4424">
        <v>4.5</v>
      </c>
    </row>
    <row r="4425" spans="1:20" x14ac:dyDescent="0.25">
      <c r="A4425" t="s">
        <v>7495</v>
      </c>
      <c r="B4425" s="1">
        <v>42873</v>
      </c>
      <c r="C4425" s="1">
        <v>42874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302.89999999999998</v>
      </c>
      <c r="R4425">
        <v>3</v>
      </c>
      <c r="S4425">
        <v>0</v>
      </c>
      <c r="T4425">
        <v>75.7</v>
      </c>
    </row>
    <row r="4426" spans="1:20" x14ac:dyDescent="0.25">
      <c r="A4426" t="s">
        <v>7495</v>
      </c>
      <c r="B4426" s="1">
        <v>42873</v>
      </c>
      <c r="C4426" s="1">
        <v>42874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34.799999999999997</v>
      </c>
      <c r="R4426">
        <v>5</v>
      </c>
      <c r="S4426">
        <v>0</v>
      </c>
      <c r="T4426">
        <v>15.6</v>
      </c>
    </row>
    <row r="4427" spans="1:20" x14ac:dyDescent="0.25">
      <c r="A4427" t="s">
        <v>7495</v>
      </c>
      <c r="B4427" s="1">
        <v>42873</v>
      </c>
      <c r="C4427" s="1">
        <v>42874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</v>
      </c>
      <c r="R4427">
        <v>6</v>
      </c>
      <c r="S4427">
        <v>0</v>
      </c>
      <c r="T4427">
        <v>54.7</v>
      </c>
    </row>
    <row r="4428" spans="1:20" x14ac:dyDescent="0.25">
      <c r="A4428" t="s">
        <v>7495</v>
      </c>
      <c r="B4428" s="1">
        <v>42873</v>
      </c>
      <c r="C4428" s="1">
        <v>42874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56</v>
      </c>
      <c r="R4428">
        <v>2</v>
      </c>
      <c r="S4428">
        <v>0</v>
      </c>
      <c r="T4428">
        <v>15.7</v>
      </c>
    </row>
    <row r="4429" spans="1:20" x14ac:dyDescent="0.25">
      <c r="A4429" t="s">
        <v>7499</v>
      </c>
      <c r="B4429" s="1">
        <v>43000</v>
      </c>
      <c r="C4429" s="1">
        <v>43006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27.2</v>
      </c>
      <c r="R4429">
        <v>3</v>
      </c>
      <c r="S4429">
        <v>0</v>
      </c>
      <c r="T4429">
        <v>12.2</v>
      </c>
    </row>
    <row r="4430" spans="1:20" x14ac:dyDescent="0.25">
      <c r="A4430" t="s">
        <v>7500</v>
      </c>
      <c r="B4430" s="1">
        <v>42815</v>
      </c>
      <c r="C4430" s="1">
        <v>42821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 s="2">
        <v>1805.9</v>
      </c>
      <c r="R4430">
        <v>6</v>
      </c>
      <c r="S4430">
        <v>0</v>
      </c>
      <c r="T4430">
        <v>523.70000000000005</v>
      </c>
    </row>
    <row r="4431" spans="1:20" x14ac:dyDescent="0.25">
      <c r="A4431" t="s">
        <v>7501</v>
      </c>
      <c r="B4431" s="1">
        <v>42992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71</v>
      </c>
      <c r="R4431">
        <v>3</v>
      </c>
      <c r="S4431">
        <v>0</v>
      </c>
      <c r="T4431">
        <v>18.399999999999999</v>
      </c>
    </row>
    <row r="4432" spans="1:20" x14ac:dyDescent="0.25">
      <c r="A4432" t="s">
        <v>7502</v>
      </c>
      <c r="B4432" s="1">
        <v>42677</v>
      </c>
      <c r="C4432" s="1">
        <v>42682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 t="s">
        <v>7502</v>
      </c>
      <c r="B4433" s="1">
        <v>42677</v>
      </c>
      <c r="C4433" s="1">
        <v>42682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8</v>
      </c>
      <c r="R4433">
        <v>3</v>
      </c>
      <c r="S4433">
        <v>0</v>
      </c>
      <c r="T4433">
        <v>2.1</v>
      </c>
    </row>
    <row r="4434" spans="1:20" x14ac:dyDescent="0.25">
      <c r="A4434" t="s">
        <v>7502</v>
      </c>
      <c r="B4434" s="1">
        <v>42677</v>
      </c>
      <c r="C4434" s="1">
        <v>42682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9.1999999999999993</v>
      </c>
    </row>
    <row r="4435" spans="1:20" x14ac:dyDescent="0.25">
      <c r="A4435" t="s">
        <v>7502</v>
      </c>
      <c r="B4435" s="1">
        <v>42677</v>
      </c>
      <c r="C4435" s="1">
        <v>42682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8.8000000000000007</v>
      </c>
      <c r="R4435">
        <v>1</v>
      </c>
      <c r="S4435">
        <v>0</v>
      </c>
      <c r="T4435">
        <v>2.6</v>
      </c>
    </row>
    <row r="4436" spans="1:20" x14ac:dyDescent="0.25">
      <c r="A4436" t="s">
        <v>7502</v>
      </c>
      <c r="B4436" s="1">
        <v>42677</v>
      </c>
      <c r="C4436" s="1">
        <v>42682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</v>
      </c>
      <c r="R4436">
        <v>3</v>
      </c>
      <c r="S4436">
        <v>0</v>
      </c>
      <c r="T4436">
        <v>160.19999999999999</v>
      </c>
    </row>
    <row r="4437" spans="1:20" x14ac:dyDescent="0.25">
      <c r="A4437" t="s">
        <v>7505</v>
      </c>
      <c r="B4437" s="1">
        <v>42493</v>
      </c>
      <c r="C4437" s="1">
        <v>42498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2.2000000000000002</v>
      </c>
      <c r="R4437">
        <v>1</v>
      </c>
      <c r="S4437">
        <v>0.8</v>
      </c>
      <c r="T4437">
        <v>-3.6</v>
      </c>
    </row>
    <row r="4438" spans="1:20" x14ac:dyDescent="0.25">
      <c r="A4438" t="s">
        <v>7505</v>
      </c>
      <c r="B4438" s="1">
        <v>42493</v>
      </c>
      <c r="C4438" s="1">
        <v>42498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27.4</v>
      </c>
      <c r="R4438">
        <v>7</v>
      </c>
      <c r="S4438">
        <v>0.2</v>
      </c>
      <c r="T4438">
        <v>2.7</v>
      </c>
    </row>
    <row r="4439" spans="1:20" x14ac:dyDescent="0.25">
      <c r="A4439" t="s">
        <v>7505</v>
      </c>
      <c r="B4439" s="1">
        <v>42493</v>
      </c>
      <c r="C4439" s="1">
        <v>42498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</v>
      </c>
      <c r="R4439">
        <v>3</v>
      </c>
      <c r="S4439">
        <v>0.8</v>
      </c>
      <c r="T4439">
        <v>-71.3</v>
      </c>
    </row>
    <row r="4440" spans="1:20" x14ac:dyDescent="0.25">
      <c r="A4440" t="s">
        <v>7508</v>
      </c>
      <c r="B4440" s="1">
        <v>42731</v>
      </c>
      <c r="C4440" s="1">
        <v>42737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10.4</v>
      </c>
      <c r="R4440">
        <v>2</v>
      </c>
      <c r="S4440">
        <v>0.2</v>
      </c>
      <c r="T4440">
        <v>3.6</v>
      </c>
    </row>
    <row r="4441" spans="1:20" x14ac:dyDescent="0.25">
      <c r="A4441" t="s">
        <v>7508</v>
      </c>
      <c r="B4441" s="1">
        <v>42731</v>
      </c>
      <c r="C4441" s="1">
        <v>42737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23.7</v>
      </c>
      <c r="R4441">
        <v>4</v>
      </c>
      <c r="S4441">
        <v>0.2</v>
      </c>
      <c r="T4441">
        <v>7.4</v>
      </c>
    </row>
    <row r="4442" spans="1:20" x14ac:dyDescent="0.25">
      <c r="A4442" t="s">
        <v>7509</v>
      </c>
      <c r="B4442" s="1">
        <v>42573</v>
      </c>
      <c r="C4442" s="1">
        <v>42577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110</v>
      </c>
      <c r="R4442">
        <v>1</v>
      </c>
      <c r="S4442">
        <v>0</v>
      </c>
      <c r="T4442">
        <v>36.299999999999997</v>
      </c>
    </row>
    <row r="4443" spans="1:20" x14ac:dyDescent="0.25">
      <c r="A4443" t="s">
        <v>7509</v>
      </c>
      <c r="B4443" s="1">
        <v>42573</v>
      </c>
      <c r="C4443" s="1">
        <v>42577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965.9</v>
      </c>
      <c r="R4443">
        <v>5</v>
      </c>
      <c r="S4443">
        <v>0</v>
      </c>
      <c r="T4443">
        <v>135.19999999999999</v>
      </c>
    </row>
    <row r="4444" spans="1:20" x14ac:dyDescent="0.25">
      <c r="A4444" t="s">
        <v>7509</v>
      </c>
      <c r="B4444" s="1">
        <v>42573</v>
      </c>
      <c r="C4444" s="1">
        <v>42577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</v>
      </c>
    </row>
    <row r="4445" spans="1:20" x14ac:dyDescent="0.25">
      <c r="A4445" t="s">
        <v>7509</v>
      </c>
      <c r="B4445" s="1">
        <v>42573</v>
      </c>
      <c r="C4445" s="1">
        <v>42577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15.6</v>
      </c>
    </row>
    <row r="4446" spans="1:20" x14ac:dyDescent="0.25">
      <c r="A4446" t="s">
        <v>7514</v>
      </c>
      <c r="B4446" s="1">
        <v>41959</v>
      </c>
      <c r="C4446" s="1">
        <v>41964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78.400000000000006</v>
      </c>
      <c r="R4446">
        <v>5</v>
      </c>
      <c r="S4446">
        <v>0</v>
      </c>
      <c r="T4446">
        <v>36.799999999999997</v>
      </c>
    </row>
    <row r="4447" spans="1:20" x14ac:dyDescent="0.25">
      <c r="A4447" t="s">
        <v>7514</v>
      </c>
      <c r="B4447" s="1">
        <v>41959</v>
      </c>
      <c r="C4447" s="1">
        <v>41964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31.7</v>
      </c>
      <c r="R4447">
        <v>6</v>
      </c>
      <c r="S4447">
        <v>0</v>
      </c>
      <c r="T4447">
        <v>14.3</v>
      </c>
    </row>
    <row r="4448" spans="1:20" x14ac:dyDescent="0.25">
      <c r="A4448" t="s">
        <v>7514</v>
      </c>
      <c r="B4448" s="1">
        <v>41959</v>
      </c>
      <c r="C4448" s="1">
        <v>41964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</v>
      </c>
      <c r="R4448">
        <v>4</v>
      </c>
      <c r="S4448">
        <v>0</v>
      </c>
      <c r="T4448">
        <v>14.3</v>
      </c>
    </row>
    <row r="4449" spans="1:20" x14ac:dyDescent="0.25">
      <c r="A4449" t="s">
        <v>7514</v>
      </c>
      <c r="B4449" s="1">
        <v>41959</v>
      </c>
      <c r="C4449" s="1">
        <v>41964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169.5</v>
      </c>
      <c r="R4449">
        <v>5</v>
      </c>
      <c r="S4449">
        <v>0</v>
      </c>
      <c r="T4449">
        <v>42.4</v>
      </c>
    </row>
    <row r="4450" spans="1:20" x14ac:dyDescent="0.25">
      <c r="A4450" t="s">
        <v>7515</v>
      </c>
      <c r="B4450" s="1">
        <v>42174</v>
      </c>
      <c r="C4450" s="1">
        <v>42178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12.6</v>
      </c>
      <c r="R4450">
        <v>2</v>
      </c>
      <c r="S4450">
        <v>0</v>
      </c>
      <c r="T4450">
        <v>4</v>
      </c>
    </row>
    <row r="4451" spans="1:20" x14ac:dyDescent="0.25">
      <c r="A4451" t="s">
        <v>7515</v>
      </c>
      <c r="B4451" s="1">
        <v>42174</v>
      </c>
      <c r="C4451" s="1">
        <v>42178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6.5</v>
      </c>
      <c r="R4451">
        <v>1</v>
      </c>
      <c r="S4451">
        <v>0</v>
      </c>
      <c r="T4451">
        <v>3.1</v>
      </c>
    </row>
    <row r="4452" spans="1:20" x14ac:dyDescent="0.25">
      <c r="A4452" t="s">
        <v>7515</v>
      </c>
      <c r="B4452" s="1">
        <v>42174</v>
      </c>
      <c r="C4452" s="1">
        <v>42178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186.7</v>
      </c>
      <c r="R4452">
        <v>3</v>
      </c>
      <c r="S4452">
        <v>0</v>
      </c>
      <c r="T4452">
        <v>87.7</v>
      </c>
    </row>
    <row r="4453" spans="1:20" x14ac:dyDescent="0.25">
      <c r="A4453" t="s">
        <v>7516</v>
      </c>
      <c r="B4453" s="1">
        <v>42555</v>
      </c>
      <c r="C4453" s="1">
        <v>42557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</v>
      </c>
    </row>
    <row r="4454" spans="1:20" x14ac:dyDescent="0.25">
      <c r="A4454" t="s">
        <v>7516</v>
      </c>
      <c r="B4454" s="1">
        <v>42555</v>
      </c>
      <c r="C4454" s="1">
        <v>42557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44</v>
      </c>
      <c r="R4454">
        <v>2</v>
      </c>
      <c r="S4454">
        <v>0</v>
      </c>
      <c r="T4454">
        <v>20.7</v>
      </c>
    </row>
    <row r="4455" spans="1:20" x14ac:dyDescent="0.25">
      <c r="A4455" t="s">
        <v>7516</v>
      </c>
      <c r="B4455" s="1">
        <v>42555</v>
      </c>
      <c r="C4455" s="1">
        <v>42557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 s="2">
        <v>1279.2</v>
      </c>
      <c r="R4455">
        <v>5</v>
      </c>
      <c r="S4455">
        <v>0.2</v>
      </c>
      <c r="T4455">
        <v>225.7</v>
      </c>
    </row>
    <row r="4456" spans="1:20" x14ac:dyDescent="0.25">
      <c r="A4456" t="s">
        <v>7516</v>
      </c>
      <c r="B4456" s="1">
        <v>42555</v>
      </c>
      <c r="C4456" s="1">
        <v>42557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</v>
      </c>
      <c r="R4456">
        <v>4</v>
      </c>
      <c r="S4456">
        <v>0</v>
      </c>
      <c r="T4456">
        <v>0.6</v>
      </c>
    </row>
    <row r="4457" spans="1:20" x14ac:dyDescent="0.25">
      <c r="A4457" t="s">
        <v>7519</v>
      </c>
      <c r="B4457" s="1">
        <v>42250</v>
      </c>
      <c r="C4457" s="1">
        <v>42255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129.6</v>
      </c>
      <c r="R4457">
        <v>2</v>
      </c>
      <c r="S4457">
        <v>0.2</v>
      </c>
      <c r="T4457">
        <v>-13</v>
      </c>
    </row>
    <row r="4458" spans="1:20" x14ac:dyDescent="0.25">
      <c r="A4458" t="s">
        <v>7519</v>
      </c>
      <c r="B4458" s="1">
        <v>42250</v>
      </c>
      <c r="C4458" s="1">
        <v>42255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6.4</v>
      </c>
      <c r="R4458">
        <v>2</v>
      </c>
      <c r="S4458">
        <v>0.2</v>
      </c>
      <c r="T4458">
        <v>2.1</v>
      </c>
    </row>
    <row r="4459" spans="1:20" x14ac:dyDescent="0.25">
      <c r="A4459" t="s">
        <v>7520</v>
      </c>
      <c r="B4459" s="1">
        <v>42954</v>
      </c>
      <c r="C4459" s="1">
        <v>42959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244.6</v>
      </c>
      <c r="R4459">
        <v>5</v>
      </c>
      <c r="S4459">
        <v>0</v>
      </c>
      <c r="T4459">
        <v>114.9</v>
      </c>
    </row>
    <row r="4460" spans="1:20" x14ac:dyDescent="0.25">
      <c r="A4460" t="s">
        <v>7521</v>
      </c>
      <c r="B4460" s="1">
        <v>42807</v>
      </c>
      <c r="C4460" s="1">
        <v>42814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 s="2">
        <v>1332.5</v>
      </c>
      <c r="R4460">
        <v>2</v>
      </c>
      <c r="S4460">
        <v>0.2</v>
      </c>
      <c r="T4460">
        <v>-299.8</v>
      </c>
    </row>
    <row r="4461" spans="1:20" x14ac:dyDescent="0.25">
      <c r="A4461" t="s">
        <v>7522</v>
      </c>
      <c r="B4461" s="1">
        <v>43006</v>
      </c>
      <c r="C4461" s="1">
        <v>43009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32.799999999999997</v>
      </c>
      <c r="R4461">
        <v>1</v>
      </c>
      <c r="S4461">
        <v>0.2</v>
      </c>
      <c r="T4461">
        <v>3.3</v>
      </c>
    </row>
    <row r="4462" spans="1:20" x14ac:dyDescent="0.25">
      <c r="A4462" t="s">
        <v>7522</v>
      </c>
      <c r="B4462" s="1">
        <v>43006</v>
      </c>
      <c r="C4462" s="1">
        <v>43009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147.19999999999999</v>
      </c>
      <c r="R4462">
        <v>2</v>
      </c>
      <c r="S4462">
        <v>0.2</v>
      </c>
      <c r="T4462">
        <v>-29.4</v>
      </c>
    </row>
    <row r="4463" spans="1:20" x14ac:dyDescent="0.25">
      <c r="A4463" t="s">
        <v>7522</v>
      </c>
      <c r="B4463" s="1">
        <v>43006</v>
      </c>
      <c r="C4463" s="1">
        <v>43009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54.4</v>
      </c>
      <c r="R4463">
        <v>2</v>
      </c>
      <c r="S4463">
        <v>0.2</v>
      </c>
      <c r="T4463">
        <v>1.4</v>
      </c>
    </row>
    <row r="4464" spans="1:20" x14ac:dyDescent="0.25">
      <c r="A4464" t="s">
        <v>7522</v>
      </c>
      <c r="B4464" s="1">
        <v>43006</v>
      </c>
      <c r="C4464" s="1">
        <v>43009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76.8</v>
      </c>
      <c r="R4464">
        <v>4</v>
      </c>
      <c r="S4464">
        <v>0.7</v>
      </c>
      <c r="T4464">
        <v>-58.9</v>
      </c>
    </row>
    <row r="4465" spans="1:20" x14ac:dyDescent="0.25">
      <c r="A4465" t="s">
        <v>7522</v>
      </c>
      <c r="B4465" s="1">
        <v>43006</v>
      </c>
      <c r="C4465" s="1">
        <v>43009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14.4</v>
      </c>
      <c r="R4465">
        <v>3</v>
      </c>
      <c r="S4465">
        <v>0.2</v>
      </c>
      <c r="T4465">
        <v>5.2</v>
      </c>
    </row>
    <row r="4466" spans="1:20" x14ac:dyDescent="0.25">
      <c r="A4466" t="s">
        <v>7522</v>
      </c>
      <c r="B4466" s="1">
        <v>43006</v>
      </c>
      <c r="C4466" s="1">
        <v>43009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209.8</v>
      </c>
      <c r="R4466">
        <v>2</v>
      </c>
      <c r="S4466">
        <v>0.2</v>
      </c>
      <c r="T4466">
        <v>26.2</v>
      </c>
    </row>
    <row r="4467" spans="1:20" x14ac:dyDescent="0.25">
      <c r="A4467" t="s">
        <v>7525</v>
      </c>
      <c r="B4467" s="1">
        <v>42223</v>
      </c>
      <c r="C4467" s="1">
        <v>42227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</v>
      </c>
      <c r="R4467">
        <v>1</v>
      </c>
      <c r="S4467">
        <v>0.2</v>
      </c>
      <c r="T4467">
        <v>1.1000000000000001</v>
      </c>
    </row>
    <row r="4468" spans="1:20" x14ac:dyDescent="0.25">
      <c r="A4468" t="s">
        <v>7526</v>
      </c>
      <c r="B4468" s="1">
        <v>43063</v>
      </c>
      <c r="C4468" s="1">
        <v>43070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16.399999999999999</v>
      </c>
      <c r="R4468">
        <v>9</v>
      </c>
      <c r="S4468">
        <v>0</v>
      </c>
      <c r="T4468">
        <v>7.4</v>
      </c>
    </row>
    <row r="4469" spans="1:20" x14ac:dyDescent="0.25">
      <c r="A4469" t="s">
        <v>7526</v>
      </c>
      <c r="B4469" s="1">
        <v>43063</v>
      </c>
      <c r="C4469" s="1">
        <v>43070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168</v>
      </c>
      <c r="R4469">
        <v>2</v>
      </c>
      <c r="S4469">
        <v>0</v>
      </c>
      <c r="T4469">
        <v>78.900000000000006</v>
      </c>
    </row>
    <row r="4470" spans="1:20" x14ac:dyDescent="0.25">
      <c r="A4470" t="s">
        <v>7526</v>
      </c>
      <c r="B4470" s="1">
        <v>43063</v>
      </c>
      <c r="C4470" s="1">
        <v>43070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321.60000000000002</v>
      </c>
      <c r="R4470">
        <v>2</v>
      </c>
      <c r="S4470">
        <v>0.2</v>
      </c>
      <c r="T4470">
        <v>-16.100000000000001</v>
      </c>
    </row>
    <row r="4471" spans="1:20" x14ac:dyDescent="0.25">
      <c r="A4471" t="s">
        <v>7526</v>
      </c>
      <c r="B4471" s="1">
        <v>43063</v>
      </c>
      <c r="C4471" s="1">
        <v>43070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13</v>
      </c>
      <c r="R4471">
        <v>2</v>
      </c>
      <c r="S4471">
        <v>0</v>
      </c>
      <c r="T4471">
        <v>6.2</v>
      </c>
    </row>
    <row r="4472" spans="1:20" x14ac:dyDescent="0.25">
      <c r="A4472" t="s">
        <v>7527</v>
      </c>
      <c r="B4472" s="1">
        <v>42863</v>
      </c>
      <c r="C4472" s="1">
        <v>42867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128.1</v>
      </c>
      <c r="R4472">
        <v>3</v>
      </c>
      <c r="S4472">
        <v>0.3</v>
      </c>
      <c r="T4472">
        <v>-23.8</v>
      </c>
    </row>
    <row r="4473" spans="1:20" x14ac:dyDescent="0.25">
      <c r="A4473" t="s">
        <v>7528</v>
      </c>
      <c r="B4473" s="1">
        <v>43007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63.7</v>
      </c>
      <c r="R4473">
        <v>1</v>
      </c>
      <c r="S4473">
        <v>0.3</v>
      </c>
      <c r="T4473">
        <v>-15.5</v>
      </c>
    </row>
    <row r="4474" spans="1:20" x14ac:dyDescent="0.25">
      <c r="A4474" t="s">
        <v>7528</v>
      </c>
      <c r="B4474" s="1">
        <v>43007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240</v>
      </c>
      <c r="R4474">
        <v>3</v>
      </c>
      <c r="S4474">
        <v>0.2</v>
      </c>
      <c r="T4474">
        <v>66</v>
      </c>
    </row>
    <row r="4475" spans="1:20" x14ac:dyDescent="0.25">
      <c r="A4475" t="s">
        <v>7528</v>
      </c>
      <c r="B4475" s="1">
        <v>43007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</v>
      </c>
      <c r="R4475">
        <v>2</v>
      </c>
      <c r="S4475">
        <v>0.4</v>
      </c>
      <c r="T4475">
        <v>-189.3</v>
      </c>
    </row>
    <row r="4476" spans="1:20" x14ac:dyDescent="0.25">
      <c r="A4476" t="s">
        <v>7528</v>
      </c>
      <c r="B4476" s="1">
        <v>43007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15.6</v>
      </c>
      <c r="R4476">
        <v>3</v>
      </c>
      <c r="S4476">
        <v>0.2</v>
      </c>
      <c r="T4476">
        <v>5.4</v>
      </c>
    </row>
    <row r="4477" spans="1:20" x14ac:dyDescent="0.25">
      <c r="A4477" t="s">
        <v>7528</v>
      </c>
      <c r="B4477" s="1">
        <v>43007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21.3</v>
      </c>
      <c r="R4477">
        <v>4</v>
      </c>
      <c r="S4477">
        <v>0.2</v>
      </c>
      <c r="T4477">
        <v>7.4</v>
      </c>
    </row>
    <row r="4478" spans="1:20" x14ac:dyDescent="0.25">
      <c r="A4478" t="s">
        <v>7528</v>
      </c>
      <c r="B4478" s="1">
        <v>43007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8.5</v>
      </c>
      <c r="R4478">
        <v>2</v>
      </c>
      <c r="S4478">
        <v>0.2</v>
      </c>
      <c r="T4478">
        <v>2.6</v>
      </c>
    </row>
    <row r="4479" spans="1:20" x14ac:dyDescent="0.25">
      <c r="A4479" t="s">
        <v>7532</v>
      </c>
      <c r="B4479" s="1">
        <v>43030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333.1</v>
      </c>
      <c r="R4479">
        <v>3</v>
      </c>
      <c r="S4479">
        <v>0</v>
      </c>
      <c r="T4479">
        <v>23.3</v>
      </c>
    </row>
    <row r="4480" spans="1:20" x14ac:dyDescent="0.25">
      <c r="A4480" t="s">
        <v>7532</v>
      </c>
      <c r="B4480" s="1">
        <v>43030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249</v>
      </c>
      <c r="R4480">
        <v>2</v>
      </c>
      <c r="S4480">
        <v>0</v>
      </c>
      <c r="T4480">
        <v>54.8</v>
      </c>
    </row>
    <row r="4481" spans="1:20" x14ac:dyDescent="0.25">
      <c r="A4481" t="s">
        <v>7536</v>
      </c>
      <c r="B4481" s="1">
        <v>41722</v>
      </c>
      <c r="C4481" s="1">
        <v>41726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</v>
      </c>
    </row>
    <row r="4482" spans="1:20" x14ac:dyDescent="0.25">
      <c r="A4482" t="s">
        <v>7539</v>
      </c>
      <c r="B4482" s="1">
        <v>42677</v>
      </c>
      <c r="C4482" s="1">
        <v>42682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15.3</v>
      </c>
      <c r="R4482">
        <v>7</v>
      </c>
      <c r="S4482">
        <v>0</v>
      </c>
      <c r="T4482">
        <v>5</v>
      </c>
    </row>
    <row r="4483" spans="1:20" x14ac:dyDescent="0.25">
      <c r="A4483" t="s">
        <v>7539</v>
      </c>
      <c r="B4483" s="1">
        <v>42677</v>
      </c>
      <c r="C4483" s="1">
        <v>42682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</v>
      </c>
      <c r="R4483">
        <v>2</v>
      </c>
      <c r="S4483">
        <v>0</v>
      </c>
      <c r="T4483">
        <v>14.3</v>
      </c>
    </row>
    <row r="4484" spans="1:20" x14ac:dyDescent="0.25">
      <c r="A4484" t="s">
        <v>7539</v>
      </c>
      <c r="B4484" s="1">
        <v>42677</v>
      </c>
      <c r="C4484" s="1">
        <v>42682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43.6</v>
      </c>
      <c r="R4484">
        <v>12</v>
      </c>
      <c r="S4484">
        <v>0.2</v>
      </c>
      <c r="T4484">
        <v>15.8</v>
      </c>
    </row>
    <row r="4485" spans="1:20" x14ac:dyDescent="0.25">
      <c r="A4485" t="s">
        <v>7539</v>
      </c>
      <c r="B4485" s="1">
        <v>42677</v>
      </c>
      <c r="C4485" s="1">
        <v>42682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116.3</v>
      </c>
      <c r="R4485">
        <v>3</v>
      </c>
      <c r="S4485">
        <v>0</v>
      </c>
      <c r="T4485">
        <v>57</v>
      </c>
    </row>
    <row r="4486" spans="1:20" x14ac:dyDescent="0.25">
      <c r="A4486" t="s">
        <v>7539</v>
      </c>
      <c r="B4486" s="1">
        <v>42677</v>
      </c>
      <c r="C4486" s="1">
        <v>42682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9.3000000000000007</v>
      </c>
      <c r="R4486">
        <v>2</v>
      </c>
      <c r="S4486">
        <v>0.2</v>
      </c>
      <c r="T4486">
        <v>3</v>
      </c>
    </row>
    <row r="4487" spans="1:20" x14ac:dyDescent="0.25">
      <c r="A4487" t="s">
        <v>7539</v>
      </c>
      <c r="B4487" s="1">
        <v>42677</v>
      </c>
      <c r="C4487" s="1">
        <v>42682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19.399999999999999</v>
      </c>
      <c r="R4487">
        <v>3</v>
      </c>
      <c r="S4487">
        <v>0</v>
      </c>
      <c r="T4487">
        <v>9.3000000000000007</v>
      </c>
    </row>
    <row r="4488" spans="1:20" x14ac:dyDescent="0.25">
      <c r="A4488" t="s">
        <v>7539</v>
      </c>
      <c r="B4488" s="1">
        <v>42677</v>
      </c>
      <c r="C4488" s="1">
        <v>42682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314.60000000000002</v>
      </c>
      <c r="R4488">
        <v>3</v>
      </c>
      <c r="S4488">
        <v>0</v>
      </c>
      <c r="T4488">
        <v>151</v>
      </c>
    </row>
    <row r="4489" spans="1:20" x14ac:dyDescent="0.25">
      <c r="A4489" t="s">
        <v>7542</v>
      </c>
      <c r="B4489" s="1">
        <v>42252</v>
      </c>
      <c r="C4489" s="1">
        <v>42258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16.3</v>
      </c>
      <c r="R4489">
        <v>5</v>
      </c>
      <c r="S4489">
        <v>0.8</v>
      </c>
      <c r="T4489">
        <v>-25.2</v>
      </c>
    </row>
    <row r="4490" spans="1:20" x14ac:dyDescent="0.25">
      <c r="A4490" t="s">
        <v>7542</v>
      </c>
      <c r="B4490" s="1">
        <v>42252</v>
      </c>
      <c r="C4490" s="1">
        <v>42258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69.099999999999994</v>
      </c>
      <c r="R4490">
        <v>9</v>
      </c>
      <c r="S4490">
        <v>0.2</v>
      </c>
      <c r="T4490">
        <v>-14.7</v>
      </c>
    </row>
    <row r="4491" spans="1:20" x14ac:dyDescent="0.25">
      <c r="A4491" t="s">
        <v>7542</v>
      </c>
      <c r="B4491" s="1">
        <v>42252</v>
      </c>
      <c r="C4491" s="1">
        <v>42258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4.5</v>
      </c>
      <c r="R4491">
        <v>3</v>
      </c>
      <c r="S4491">
        <v>0.8</v>
      </c>
      <c r="T4491">
        <v>-7.8</v>
      </c>
    </row>
    <row r="4492" spans="1:20" x14ac:dyDescent="0.25">
      <c r="A4492" t="s">
        <v>7543</v>
      </c>
      <c r="B4492" s="1">
        <v>42961</v>
      </c>
      <c r="C4492" s="1">
        <v>42968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418.3</v>
      </c>
      <c r="R4492">
        <v>3</v>
      </c>
      <c r="S4492">
        <v>0.2</v>
      </c>
      <c r="T4492">
        <v>5.2</v>
      </c>
    </row>
    <row r="4493" spans="1:20" x14ac:dyDescent="0.25">
      <c r="A4493" t="s">
        <v>7544</v>
      </c>
      <c r="B4493" s="1">
        <v>41974</v>
      </c>
      <c r="C4493" s="1">
        <v>41976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660</v>
      </c>
      <c r="R4493">
        <v>2</v>
      </c>
      <c r="S4493">
        <v>0.4</v>
      </c>
      <c r="T4493">
        <v>110</v>
      </c>
    </row>
    <row r="4494" spans="1:20" x14ac:dyDescent="0.25">
      <c r="A4494" t="s">
        <v>7544</v>
      </c>
      <c r="B4494" s="1">
        <v>41974</v>
      </c>
      <c r="C4494" s="1">
        <v>41976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</v>
      </c>
      <c r="R4494">
        <v>2</v>
      </c>
      <c r="S4494">
        <v>0.2</v>
      </c>
      <c r="T4494">
        <v>1.4</v>
      </c>
    </row>
    <row r="4495" spans="1:20" x14ac:dyDescent="0.25">
      <c r="A4495" t="s">
        <v>7544</v>
      </c>
      <c r="B4495" s="1">
        <v>41974</v>
      </c>
      <c r="C4495" s="1">
        <v>41976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36.299999999999997</v>
      </c>
      <c r="R4495">
        <v>7</v>
      </c>
      <c r="S4495">
        <v>0.2</v>
      </c>
      <c r="T4495">
        <v>12.7</v>
      </c>
    </row>
    <row r="4496" spans="1:20" x14ac:dyDescent="0.25">
      <c r="A4496" t="s">
        <v>7544</v>
      </c>
      <c r="B4496" s="1">
        <v>41974</v>
      </c>
      <c r="C4496" s="1">
        <v>41976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</v>
      </c>
      <c r="R4496">
        <v>6</v>
      </c>
      <c r="S4496">
        <v>0.3</v>
      </c>
      <c r="T4496">
        <v>-52</v>
      </c>
    </row>
    <row r="4497" spans="1:20" x14ac:dyDescent="0.25">
      <c r="A4497" t="s">
        <v>7545</v>
      </c>
      <c r="B4497" s="1">
        <v>42904</v>
      </c>
      <c r="C4497" s="1">
        <v>42909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</v>
      </c>
      <c r="R4497">
        <v>9</v>
      </c>
      <c r="S4497">
        <v>0.2</v>
      </c>
      <c r="T4497">
        <v>75.599999999999994</v>
      </c>
    </row>
    <row r="4498" spans="1:20" x14ac:dyDescent="0.25">
      <c r="A4498" t="s">
        <v>7545</v>
      </c>
      <c r="B4498" s="1">
        <v>42904</v>
      </c>
      <c r="C4498" s="1">
        <v>42909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38.9</v>
      </c>
      <c r="R4498">
        <v>6</v>
      </c>
      <c r="S4498">
        <v>0</v>
      </c>
      <c r="T4498">
        <v>19.100000000000001</v>
      </c>
    </row>
    <row r="4499" spans="1:20" x14ac:dyDescent="0.25">
      <c r="A4499" t="s">
        <v>7546</v>
      </c>
      <c r="B4499" s="1">
        <v>43071</v>
      </c>
      <c r="C4499" s="1">
        <v>43078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631.20000000000005</v>
      </c>
      <c r="R4499">
        <v>4</v>
      </c>
      <c r="S4499">
        <v>0.7</v>
      </c>
      <c r="T4499">
        <v>-462.9</v>
      </c>
    </row>
    <row r="4500" spans="1:20" x14ac:dyDescent="0.25">
      <c r="A4500" t="s">
        <v>7547</v>
      </c>
      <c r="B4500" s="1">
        <v>41964</v>
      </c>
      <c r="C4500" s="1">
        <v>41969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13</v>
      </c>
      <c r="R4500">
        <v>2</v>
      </c>
      <c r="S4500">
        <v>0</v>
      </c>
      <c r="T4500">
        <v>6.2</v>
      </c>
    </row>
    <row r="4501" spans="1:20" x14ac:dyDescent="0.25">
      <c r="A4501" t="s">
        <v>7550</v>
      </c>
      <c r="B4501" s="1">
        <v>42470</v>
      </c>
      <c r="C4501" s="1">
        <v>42476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13</v>
      </c>
      <c r="R4501">
        <v>2</v>
      </c>
      <c r="S4501">
        <v>0</v>
      </c>
      <c r="T4501">
        <v>6.2</v>
      </c>
    </row>
    <row r="4502" spans="1:20" x14ac:dyDescent="0.25">
      <c r="A4502" t="s">
        <v>7550</v>
      </c>
      <c r="B4502" s="1">
        <v>42470</v>
      </c>
      <c r="C4502" s="1">
        <v>42476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</v>
      </c>
    </row>
    <row r="4503" spans="1:20" x14ac:dyDescent="0.25">
      <c r="A4503" t="s">
        <v>7551</v>
      </c>
      <c r="B4503" s="1">
        <v>41820</v>
      </c>
      <c r="C4503" s="1">
        <v>41824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</v>
      </c>
      <c r="R4503">
        <v>5</v>
      </c>
      <c r="S4503">
        <v>0.2</v>
      </c>
      <c r="T4503">
        <v>9.1</v>
      </c>
    </row>
    <row r="4504" spans="1:20" x14ac:dyDescent="0.25">
      <c r="A4504" t="s">
        <v>7551</v>
      </c>
      <c r="B4504" s="1">
        <v>41820</v>
      </c>
      <c r="C4504" s="1">
        <v>41824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</v>
      </c>
      <c r="R4504">
        <v>6</v>
      </c>
      <c r="S4504">
        <v>0.2</v>
      </c>
      <c r="T4504">
        <v>7.2</v>
      </c>
    </row>
    <row r="4505" spans="1:20" x14ac:dyDescent="0.25">
      <c r="A4505" t="s">
        <v>7552</v>
      </c>
      <c r="B4505" s="1">
        <v>41997</v>
      </c>
      <c r="C4505" s="1">
        <v>42002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173.7</v>
      </c>
      <c r="R4505">
        <v>7</v>
      </c>
      <c r="S4505">
        <v>0.2</v>
      </c>
      <c r="T4505">
        <v>17.399999999999999</v>
      </c>
    </row>
    <row r="4506" spans="1:20" x14ac:dyDescent="0.25">
      <c r="A4506" t="s">
        <v>7552</v>
      </c>
      <c r="B4506" s="1">
        <v>41997</v>
      </c>
      <c r="C4506" s="1">
        <v>42002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362</v>
      </c>
      <c r="R4506">
        <v>2</v>
      </c>
      <c r="S4506">
        <v>0</v>
      </c>
      <c r="T4506">
        <v>101.3</v>
      </c>
    </row>
    <row r="4507" spans="1:20" x14ac:dyDescent="0.25">
      <c r="A4507" t="s">
        <v>7552</v>
      </c>
      <c r="B4507" s="1">
        <v>41997</v>
      </c>
      <c r="C4507" s="1">
        <v>42002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62.9</v>
      </c>
      <c r="R4507">
        <v>3</v>
      </c>
      <c r="S4507">
        <v>0</v>
      </c>
      <c r="T4507">
        <v>13.2</v>
      </c>
    </row>
    <row r="4508" spans="1:20" x14ac:dyDescent="0.25">
      <c r="A4508" t="s">
        <v>7552</v>
      </c>
      <c r="B4508" s="1">
        <v>41997</v>
      </c>
      <c r="C4508" s="1">
        <v>42002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818.4</v>
      </c>
      <c r="R4508">
        <v>3</v>
      </c>
      <c r="S4508">
        <v>0.2</v>
      </c>
      <c r="T4508">
        <v>51.1</v>
      </c>
    </row>
    <row r="4509" spans="1:20" x14ac:dyDescent="0.25">
      <c r="A4509" t="s">
        <v>7552</v>
      </c>
      <c r="B4509" s="1">
        <v>41997</v>
      </c>
      <c r="C4509" s="1">
        <v>42002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</v>
      </c>
      <c r="R4509">
        <v>1</v>
      </c>
      <c r="S4509">
        <v>0</v>
      </c>
      <c r="T4509">
        <v>0.2</v>
      </c>
    </row>
    <row r="4510" spans="1:20" x14ac:dyDescent="0.25">
      <c r="A4510" t="s">
        <v>7552</v>
      </c>
      <c r="B4510" s="1">
        <v>41997</v>
      </c>
      <c r="C4510" s="1">
        <v>42002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24</v>
      </c>
      <c r="R4510">
        <v>1</v>
      </c>
      <c r="S4510">
        <v>0</v>
      </c>
      <c r="T4510">
        <v>5.5</v>
      </c>
    </row>
    <row r="4511" spans="1:20" x14ac:dyDescent="0.25">
      <c r="A4511" t="s">
        <v>7555</v>
      </c>
      <c r="B4511" s="1">
        <v>42878</v>
      </c>
      <c r="C4511" s="1">
        <v>42884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171.3</v>
      </c>
      <c r="R4511">
        <v>3</v>
      </c>
      <c r="S4511">
        <v>0.2</v>
      </c>
      <c r="T4511">
        <v>-6.4</v>
      </c>
    </row>
    <row r="4512" spans="1:20" x14ac:dyDescent="0.25">
      <c r="A4512" t="s">
        <v>7558</v>
      </c>
      <c r="B4512" s="1">
        <v>42684</v>
      </c>
      <c r="C4512" s="1">
        <v>42688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17.2</v>
      </c>
    </row>
    <row r="4513" spans="1:20" x14ac:dyDescent="0.25">
      <c r="A4513" t="s">
        <v>7558</v>
      </c>
      <c r="B4513" s="1">
        <v>42684</v>
      </c>
      <c r="C4513" s="1">
        <v>42688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82</v>
      </c>
      <c r="R4513">
        <v>2</v>
      </c>
      <c r="S4513">
        <v>0</v>
      </c>
      <c r="T4513">
        <v>39.299999999999997</v>
      </c>
    </row>
    <row r="4514" spans="1:20" x14ac:dyDescent="0.25">
      <c r="A4514" t="s">
        <v>7559</v>
      </c>
      <c r="B4514" s="1">
        <v>42645</v>
      </c>
      <c r="C4514" s="1">
        <v>42646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54.8</v>
      </c>
      <c r="R4514">
        <v>6</v>
      </c>
      <c r="S4514">
        <v>0.7</v>
      </c>
      <c r="T4514">
        <v>-40.200000000000003</v>
      </c>
    </row>
    <row r="4515" spans="1:20" x14ac:dyDescent="0.25">
      <c r="A4515" t="s">
        <v>7560</v>
      </c>
      <c r="B4515" s="1">
        <v>42619</v>
      </c>
      <c r="C4515" s="1">
        <v>42621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10.8</v>
      </c>
      <c r="R4515">
        <v>1</v>
      </c>
      <c r="S4515">
        <v>0.2</v>
      </c>
      <c r="T4515">
        <v>0.8</v>
      </c>
    </row>
    <row r="4516" spans="1:20" x14ac:dyDescent="0.25">
      <c r="A4516" t="s">
        <v>7561</v>
      </c>
      <c r="B4516" s="1">
        <v>42670</v>
      </c>
      <c r="C4516" s="1">
        <v>42675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291</v>
      </c>
      <c r="R4516">
        <v>1</v>
      </c>
      <c r="S4516">
        <v>0</v>
      </c>
      <c r="T4516">
        <v>75.7</v>
      </c>
    </row>
    <row r="4517" spans="1:20" x14ac:dyDescent="0.25">
      <c r="A4517" t="s">
        <v>7563</v>
      </c>
      <c r="B4517" s="1">
        <v>43030</v>
      </c>
      <c r="C4517" s="1">
        <v>43034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</v>
      </c>
      <c r="R4517">
        <v>4</v>
      </c>
      <c r="S4517">
        <v>0</v>
      </c>
      <c r="T4517">
        <v>12</v>
      </c>
    </row>
    <row r="4518" spans="1:20" x14ac:dyDescent="0.25">
      <c r="A4518" t="s">
        <v>7564</v>
      </c>
      <c r="B4518" s="1">
        <v>42628</v>
      </c>
      <c r="C4518" s="1">
        <v>42633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10.1</v>
      </c>
    </row>
    <row r="4519" spans="1:20" x14ac:dyDescent="0.25">
      <c r="A4519" t="s">
        <v>7564</v>
      </c>
      <c r="B4519" s="1">
        <v>42628</v>
      </c>
      <c r="C4519" s="1">
        <v>42633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48.7</v>
      </c>
      <c r="R4519">
        <v>7</v>
      </c>
      <c r="S4519">
        <v>0.2</v>
      </c>
      <c r="T4519">
        <v>15.8</v>
      </c>
    </row>
    <row r="4520" spans="1:20" x14ac:dyDescent="0.25">
      <c r="A4520" t="s">
        <v>7567</v>
      </c>
      <c r="B4520" s="1">
        <v>42638</v>
      </c>
      <c r="C4520" s="1">
        <v>42644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16.600000000000001</v>
      </c>
      <c r="R4520">
        <v>4</v>
      </c>
      <c r="S4520">
        <v>0</v>
      </c>
      <c r="T4520">
        <v>7</v>
      </c>
    </row>
    <row r="4521" spans="1:20" x14ac:dyDescent="0.25">
      <c r="A4521" t="s">
        <v>7568</v>
      </c>
      <c r="B4521" s="1">
        <v>42896</v>
      </c>
      <c r="C4521" s="1">
        <v>42900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 s="2">
        <v>1347.5</v>
      </c>
      <c r="R4521">
        <v>8</v>
      </c>
      <c r="S4521">
        <v>0.2</v>
      </c>
      <c r="T4521">
        <v>84.2</v>
      </c>
    </row>
    <row r="4522" spans="1:20" x14ac:dyDescent="0.25">
      <c r="A4522" t="s">
        <v>7571</v>
      </c>
      <c r="B4522" s="1">
        <v>41690</v>
      </c>
      <c r="C4522" s="1">
        <v>41696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</v>
      </c>
      <c r="R4522">
        <v>3</v>
      </c>
      <c r="S4522">
        <v>0</v>
      </c>
      <c r="T4522">
        <v>22.4</v>
      </c>
    </row>
    <row r="4523" spans="1:20" x14ac:dyDescent="0.25">
      <c r="A4523" t="s">
        <v>7571</v>
      </c>
      <c r="B4523" s="1">
        <v>41690</v>
      </c>
      <c r="C4523" s="1">
        <v>41696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</v>
      </c>
      <c r="R4523">
        <v>4</v>
      </c>
      <c r="S4523">
        <v>0</v>
      </c>
      <c r="T4523">
        <v>6.9</v>
      </c>
    </row>
    <row r="4524" spans="1:20" x14ac:dyDescent="0.25">
      <c r="A4524" t="s">
        <v>7572</v>
      </c>
      <c r="B4524" s="1">
        <v>42786</v>
      </c>
      <c r="C4524" s="1">
        <v>42791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</v>
      </c>
      <c r="R4524">
        <v>3</v>
      </c>
      <c r="S4524">
        <v>0.2</v>
      </c>
      <c r="T4524">
        <v>3.1</v>
      </c>
    </row>
    <row r="4525" spans="1:20" x14ac:dyDescent="0.25">
      <c r="A4525" t="s">
        <v>7573</v>
      </c>
      <c r="B4525" s="1">
        <v>41945</v>
      </c>
      <c r="C4525" s="1">
        <v>41949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34.9</v>
      </c>
      <c r="R4525">
        <v>7</v>
      </c>
      <c r="S4525">
        <v>0</v>
      </c>
      <c r="T4525">
        <v>16</v>
      </c>
    </row>
    <row r="4526" spans="1:20" x14ac:dyDescent="0.25">
      <c r="A4526" t="s">
        <v>7573</v>
      </c>
      <c r="B4526" s="1">
        <v>41945</v>
      </c>
      <c r="C4526" s="1">
        <v>41949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</v>
      </c>
      <c r="R4526">
        <v>6</v>
      </c>
      <c r="S4526">
        <v>0</v>
      </c>
      <c r="T4526">
        <v>24.1</v>
      </c>
    </row>
    <row r="4527" spans="1:20" x14ac:dyDescent="0.25">
      <c r="A4527" t="s">
        <v>7574</v>
      </c>
      <c r="B4527" s="1">
        <v>42933</v>
      </c>
      <c r="C4527" s="1">
        <v>42939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270</v>
      </c>
      <c r="R4527">
        <v>2</v>
      </c>
      <c r="S4527">
        <v>0</v>
      </c>
      <c r="T4527">
        <v>67.5</v>
      </c>
    </row>
    <row r="4528" spans="1:20" x14ac:dyDescent="0.25">
      <c r="A4528" t="s">
        <v>7574</v>
      </c>
      <c r="B4528" s="1">
        <v>42933</v>
      </c>
      <c r="C4528" s="1">
        <v>42939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48</v>
      </c>
    </row>
    <row r="4529" spans="1:20" x14ac:dyDescent="0.25">
      <c r="A4529" t="s">
        <v>7574</v>
      </c>
      <c r="B4529" s="1">
        <v>42933</v>
      </c>
      <c r="C4529" s="1">
        <v>42939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39.1</v>
      </c>
      <c r="R4529">
        <v>4</v>
      </c>
      <c r="S4529">
        <v>0</v>
      </c>
      <c r="T4529">
        <v>14.5</v>
      </c>
    </row>
    <row r="4530" spans="1:20" x14ac:dyDescent="0.25">
      <c r="A4530" t="s">
        <v>7578</v>
      </c>
      <c r="B4530" s="1">
        <v>42986</v>
      </c>
      <c r="C4530" s="1">
        <v>42988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</v>
      </c>
      <c r="R4530">
        <v>4</v>
      </c>
      <c r="S4530">
        <v>0.2</v>
      </c>
      <c r="T4530">
        <v>33.6</v>
      </c>
    </row>
    <row r="4531" spans="1:20" x14ac:dyDescent="0.25">
      <c r="A4531" t="s">
        <v>7579</v>
      </c>
      <c r="B4531" s="1">
        <v>42688</v>
      </c>
      <c r="C4531" s="1">
        <v>42692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2.2999999999999998</v>
      </c>
      <c r="R4531">
        <v>2</v>
      </c>
      <c r="S4531">
        <v>0.8</v>
      </c>
      <c r="T4531">
        <v>-3.9</v>
      </c>
    </row>
    <row r="4532" spans="1:20" x14ac:dyDescent="0.25">
      <c r="A4532" t="s">
        <v>7580</v>
      </c>
      <c r="B4532" s="1">
        <v>42688</v>
      </c>
      <c r="C4532" s="1">
        <v>42691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</v>
      </c>
      <c r="R4532">
        <v>2</v>
      </c>
      <c r="S4532">
        <v>0.1</v>
      </c>
      <c r="T4532">
        <v>72.5</v>
      </c>
    </row>
    <row r="4533" spans="1:20" x14ac:dyDescent="0.25">
      <c r="A4533" t="s">
        <v>7580</v>
      </c>
      <c r="B4533" s="1">
        <v>42688</v>
      </c>
      <c r="C4533" s="1">
        <v>42691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</v>
      </c>
      <c r="R4533">
        <v>3</v>
      </c>
      <c r="S4533">
        <v>0</v>
      </c>
      <c r="T4533">
        <v>10.5</v>
      </c>
    </row>
    <row r="4534" spans="1:20" x14ac:dyDescent="0.25">
      <c r="A4534" t="s">
        <v>7581</v>
      </c>
      <c r="B4534" s="1">
        <v>41922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122.4</v>
      </c>
      <c r="R4534">
        <v>3</v>
      </c>
      <c r="S4534">
        <v>0.2</v>
      </c>
      <c r="T4534">
        <v>13.8</v>
      </c>
    </row>
    <row r="4535" spans="1:20" x14ac:dyDescent="0.25">
      <c r="A4535" t="s">
        <v>7581</v>
      </c>
      <c r="B4535" s="1">
        <v>41922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15.3</v>
      </c>
      <c r="R4535">
        <v>2</v>
      </c>
      <c r="S4535">
        <v>0</v>
      </c>
      <c r="T4535">
        <v>7.5</v>
      </c>
    </row>
    <row r="4536" spans="1:20" x14ac:dyDescent="0.25">
      <c r="A4536" t="s">
        <v>7582</v>
      </c>
      <c r="B4536" s="1">
        <v>42082</v>
      </c>
      <c r="C4536" s="1">
        <v>42089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12</v>
      </c>
      <c r="R4536">
        <v>2</v>
      </c>
      <c r="S4536">
        <v>0</v>
      </c>
      <c r="T4536">
        <v>5.9</v>
      </c>
    </row>
    <row r="4537" spans="1:20" x14ac:dyDescent="0.25">
      <c r="A4537" t="s">
        <v>7583</v>
      </c>
      <c r="B4537" s="1">
        <v>42924</v>
      </c>
      <c r="C4537" s="1">
        <v>42928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</v>
      </c>
      <c r="R4537">
        <v>3</v>
      </c>
      <c r="S4537">
        <v>0</v>
      </c>
      <c r="T4537">
        <v>4.9000000000000004</v>
      </c>
    </row>
    <row r="4538" spans="1:20" x14ac:dyDescent="0.25">
      <c r="A4538" t="s">
        <v>7583</v>
      </c>
      <c r="B4538" s="1">
        <v>42924</v>
      </c>
      <c r="C4538" s="1">
        <v>42928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86.4</v>
      </c>
      <c r="R4538">
        <v>3</v>
      </c>
      <c r="S4538">
        <v>0.2</v>
      </c>
      <c r="T4538">
        <v>30.2</v>
      </c>
    </row>
    <row r="4539" spans="1:20" x14ac:dyDescent="0.25">
      <c r="A4539" t="s">
        <v>7583</v>
      </c>
      <c r="B4539" s="1">
        <v>42924</v>
      </c>
      <c r="C4539" s="1">
        <v>42928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</v>
      </c>
      <c r="R4539">
        <v>3</v>
      </c>
      <c r="S4539">
        <v>0</v>
      </c>
      <c r="T4539">
        <v>6.2</v>
      </c>
    </row>
    <row r="4540" spans="1:20" x14ac:dyDescent="0.25">
      <c r="A4540" t="s">
        <v>7583</v>
      </c>
      <c r="B4540" s="1">
        <v>42924</v>
      </c>
      <c r="C4540" s="1">
        <v>42928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</v>
      </c>
      <c r="R4540">
        <v>4</v>
      </c>
      <c r="S4540">
        <v>0</v>
      </c>
      <c r="T4540">
        <v>4.3</v>
      </c>
    </row>
    <row r="4541" spans="1:20" x14ac:dyDescent="0.25">
      <c r="A4541" t="s">
        <v>7584</v>
      </c>
      <c r="B4541" s="1">
        <v>42062</v>
      </c>
      <c r="C4541" s="1">
        <v>42065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106</v>
      </c>
      <c r="R4541">
        <v>2</v>
      </c>
      <c r="S4541">
        <v>0</v>
      </c>
      <c r="T4541">
        <v>1.1000000000000001</v>
      </c>
    </row>
    <row r="4542" spans="1:20" x14ac:dyDescent="0.25">
      <c r="A4542" t="s">
        <v>7584</v>
      </c>
      <c r="B4542" s="1">
        <v>42062</v>
      </c>
      <c r="C4542" s="1">
        <v>42065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</v>
      </c>
      <c r="R4542">
        <v>7</v>
      </c>
      <c r="S4542">
        <v>0.3</v>
      </c>
      <c r="T4542">
        <v>-28.2</v>
      </c>
    </row>
    <row r="4543" spans="1:20" x14ac:dyDescent="0.25">
      <c r="A4543" t="s">
        <v>7585</v>
      </c>
      <c r="B4543" s="1">
        <v>42902</v>
      </c>
      <c r="C4543" s="1">
        <v>42907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</v>
      </c>
      <c r="R4543">
        <v>7</v>
      </c>
      <c r="S4543">
        <v>0.8</v>
      </c>
      <c r="T4543">
        <v>-8.9</v>
      </c>
    </row>
    <row r="4544" spans="1:20" x14ac:dyDescent="0.25">
      <c r="A4544" t="s">
        <v>7586</v>
      </c>
      <c r="B4544" s="1">
        <v>42824</v>
      </c>
      <c r="C4544" s="1">
        <v>42825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325.89999999999998</v>
      </c>
      <c r="R4544">
        <v>2</v>
      </c>
      <c r="S4544">
        <v>0</v>
      </c>
      <c r="T4544">
        <v>149.9</v>
      </c>
    </row>
    <row r="4545" spans="1:20" x14ac:dyDescent="0.25">
      <c r="A4545" t="s">
        <v>7591</v>
      </c>
      <c r="B4545" s="1">
        <v>42197</v>
      </c>
      <c r="C4545" s="1">
        <v>42202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</v>
      </c>
      <c r="R4545">
        <v>9</v>
      </c>
      <c r="S4545">
        <v>0.3</v>
      </c>
      <c r="T4545">
        <v>-5.5</v>
      </c>
    </row>
    <row r="4546" spans="1:20" x14ac:dyDescent="0.25">
      <c r="A4546" t="s">
        <v>7591</v>
      </c>
      <c r="B4546" s="1">
        <v>42197</v>
      </c>
      <c r="C4546" s="1">
        <v>42202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148.5</v>
      </c>
      <c r="R4546">
        <v>2</v>
      </c>
      <c r="S4546">
        <v>0.2</v>
      </c>
      <c r="T4546">
        <v>16.7</v>
      </c>
    </row>
    <row r="4547" spans="1:20" x14ac:dyDescent="0.25">
      <c r="A4547" t="s">
        <v>7591</v>
      </c>
      <c r="B4547" s="1">
        <v>42197</v>
      </c>
      <c r="C4547" s="1">
        <v>42202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</v>
      </c>
      <c r="R4547">
        <v>7</v>
      </c>
      <c r="S4547">
        <v>0.2</v>
      </c>
      <c r="T4547">
        <v>53.8</v>
      </c>
    </row>
    <row r="4548" spans="1:20" x14ac:dyDescent="0.25">
      <c r="A4548" t="s">
        <v>7591</v>
      </c>
      <c r="B4548" s="1">
        <v>42197</v>
      </c>
      <c r="C4548" s="1">
        <v>42202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</v>
      </c>
      <c r="R4548">
        <v>2</v>
      </c>
      <c r="S4548">
        <v>0.8</v>
      </c>
      <c r="T4548">
        <v>-3</v>
      </c>
    </row>
    <row r="4549" spans="1:20" x14ac:dyDescent="0.25">
      <c r="A4549" t="s">
        <v>7591</v>
      </c>
      <c r="B4549" s="1">
        <v>42197</v>
      </c>
      <c r="C4549" s="1">
        <v>42202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</v>
      </c>
      <c r="R4549">
        <v>3</v>
      </c>
      <c r="S4549">
        <v>0.2</v>
      </c>
      <c r="T4549">
        <v>0.7</v>
      </c>
    </row>
    <row r="4550" spans="1:20" x14ac:dyDescent="0.25">
      <c r="A4550" t="s">
        <v>7591</v>
      </c>
      <c r="B4550" s="1">
        <v>42197</v>
      </c>
      <c r="C4550" s="1">
        <v>42202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7.8</v>
      </c>
      <c r="R4550">
        <v>1</v>
      </c>
      <c r="S4550">
        <v>0.6</v>
      </c>
      <c r="T4550">
        <v>-2.1</v>
      </c>
    </row>
    <row r="4551" spans="1:20" x14ac:dyDescent="0.25">
      <c r="A4551" t="s">
        <v>7591</v>
      </c>
      <c r="B4551" s="1">
        <v>42197</v>
      </c>
      <c r="C4551" s="1">
        <v>42202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659.2</v>
      </c>
      <c r="R4551">
        <v>4</v>
      </c>
      <c r="S4551">
        <v>0.2</v>
      </c>
      <c r="T4551">
        <v>49.4</v>
      </c>
    </row>
    <row r="4552" spans="1:20" x14ac:dyDescent="0.25">
      <c r="A4552" t="s">
        <v>7592</v>
      </c>
      <c r="B4552" s="1">
        <v>42855</v>
      </c>
      <c r="C4552" s="1">
        <v>42857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5.8</v>
      </c>
      <c r="R4552">
        <v>2</v>
      </c>
      <c r="S4552">
        <v>0</v>
      </c>
      <c r="T4552">
        <v>2.8</v>
      </c>
    </row>
    <row r="4553" spans="1:20" x14ac:dyDescent="0.25">
      <c r="A4553" t="s">
        <v>7595</v>
      </c>
      <c r="B4553" s="1">
        <v>41833</v>
      </c>
      <c r="C4553" s="1">
        <v>41837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</v>
      </c>
      <c r="R4553">
        <v>3</v>
      </c>
      <c r="S4553">
        <v>0.2</v>
      </c>
      <c r="T4553">
        <v>4.4000000000000004</v>
      </c>
    </row>
    <row r="4554" spans="1:20" x14ac:dyDescent="0.25">
      <c r="A4554" t="s">
        <v>7596</v>
      </c>
      <c r="B4554" s="1">
        <v>42000</v>
      </c>
      <c r="C4554" s="1">
        <v>42006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230.3</v>
      </c>
      <c r="R4554">
        <v>3</v>
      </c>
      <c r="S4554">
        <v>0.2</v>
      </c>
      <c r="T4554">
        <v>23</v>
      </c>
    </row>
    <row r="4555" spans="1:20" x14ac:dyDescent="0.25">
      <c r="A4555" t="s">
        <v>7596</v>
      </c>
      <c r="B4555" s="1">
        <v>42000</v>
      </c>
      <c r="C4555" s="1">
        <v>42006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</v>
      </c>
      <c r="R4555">
        <v>3</v>
      </c>
      <c r="S4555">
        <v>0</v>
      </c>
      <c r="T4555">
        <v>5.8</v>
      </c>
    </row>
    <row r="4556" spans="1:20" x14ac:dyDescent="0.25">
      <c r="A4556" t="s">
        <v>7597</v>
      </c>
      <c r="B4556" s="1">
        <v>42427</v>
      </c>
      <c r="C4556" s="1">
        <v>42430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</v>
      </c>
      <c r="R4556">
        <v>3</v>
      </c>
      <c r="S4556">
        <v>0</v>
      </c>
      <c r="T4556">
        <v>28.4</v>
      </c>
    </row>
    <row r="4557" spans="1:20" x14ac:dyDescent="0.25">
      <c r="A4557" t="s">
        <v>7599</v>
      </c>
      <c r="B4557" s="1">
        <v>42086</v>
      </c>
      <c r="C4557" s="1">
        <v>42089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31.6</v>
      </c>
      <c r="R4557">
        <v>4</v>
      </c>
      <c r="S4557">
        <v>0</v>
      </c>
      <c r="T4557">
        <v>14.2</v>
      </c>
    </row>
    <row r="4558" spans="1:20" x14ac:dyDescent="0.25">
      <c r="A4558" t="s">
        <v>7599</v>
      </c>
      <c r="B4558" s="1">
        <v>42086</v>
      </c>
      <c r="C4558" s="1">
        <v>42089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</v>
      </c>
      <c r="R4558">
        <v>4</v>
      </c>
      <c r="S4558">
        <v>0</v>
      </c>
      <c r="T4558">
        <v>0.6</v>
      </c>
    </row>
    <row r="4559" spans="1:20" x14ac:dyDescent="0.25">
      <c r="A4559" t="s">
        <v>7600</v>
      </c>
      <c r="B4559" s="1">
        <v>43029</v>
      </c>
      <c r="C4559" s="1">
        <v>43036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8.6</v>
      </c>
      <c r="R4559">
        <v>1</v>
      </c>
      <c r="S4559">
        <v>0.7</v>
      </c>
      <c r="T4559">
        <v>-6.6</v>
      </c>
    </row>
    <row r="4560" spans="1:20" x14ac:dyDescent="0.25">
      <c r="A4560" t="s">
        <v>7601</v>
      </c>
      <c r="B4560" s="1">
        <v>42004</v>
      </c>
      <c r="C4560" s="1">
        <v>42009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49.6</v>
      </c>
      <c r="R4560">
        <v>2</v>
      </c>
      <c r="S4560">
        <v>0.2</v>
      </c>
      <c r="T4560">
        <v>18</v>
      </c>
    </row>
    <row r="4561" spans="1:20" x14ac:dyDescent="0.25">
      <c r="A4561" t="s">
        <v>7602</v>
      </c>
      <c r="B4561" s="1">
        <v>41764</v>
      </c>
      <c r="C4561" s="1">
        <v>41767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127.9</v>
      </c>
      <c r="R4561">
        <v>3</v>
      </c>
      <c r="S4561">
        <v>0.3</v>
      </c>
      <c r="T4561">
        <v>-9.1</v>
      </c>
    </row>
    <row r="4562" spans="1:20" x14ac:dyDescent="0.25">
      <c r="A4562" t="s">
        <v>7603</v>
      </c>
      <c r="B4562" s="1">
        <v>42342</v>
      </c>
      <c r="C4562" s="1">
        <v>42347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271.39999999999998</v>
      </c>
      <c r="R4562">
        <v>3</v>
      </c>
      <c r="S4562">
        <v>0</v>
      </c>
      <c r="T4562">
        <v>122.1</v>
      </c>
    </row>
    <row r="4563" spans="1:20" x14ac:dyDescent="0.25">
      <c r="A4563" t="s">
        <v>7603</v>
      </c>
      <c r="B4563" s="1">
        <v>42342</v>
      </c>
      <c r="C4563" s="1">
        <v>42347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110.4</v>
      </c>
      <c r="R4563">
        <v>3</v>
      </c>
      <c r="S4563">
        <v>0.2</v>
      </c>
      <c r="T4563">
        <v>8.3000000000000007</v>
      </c>
    </row>
    <row r="4564" spans="1:20" x14ac:dyDescent="0.25">
      <c r="A4564" t="s">
        <v>7603</v>
      </c>
      <c r="B4564" s="1">
        <v>42342</v>
      </c>
      <c r="C4564" s="1">
        <v>42347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</v>
      </c>
    </row>
    <row r="4565" spans="1:20" x14ac:dyDescent="0.25">
      <c r="A4565" t="s">
        <v>7608</v>
      </c>
      <c r="B4565" s="1">
        <v>43004</v>
      </c>
      <c r="C4565" s="1">
        <v>43008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</v>
      </c>
      <c r="R4565">
        <v>4</v>
      </c>
      <c r="S4565">
        <v>0.2</v>
      </c>
      <c r="T4565">
        <v>-57.6</v>
      </c>
    </row>
    <row r="4566" spans="1:20" x14ac:dyDescent="0.25">
      <c r="A4566" t="s">
        <v>7609</v>
      </c>
      <c r="B4566" s="1">
        <v>41982</v>
      </c>
      <c r="C4566" s="1">
        <v>41987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</v>
      </c>
      <c r="R4566">
        <v>6</v>
      </c>
      <c r="S4566">
        <v>0.2</v>
      </c>
      <c r="T4566">
        <v>-1.3</v>
      </c>
    </row>
    <row r="4567" spans="1:20" x14ac:dyDescent="0.25">
      <c r="A4567" t="s">
        <v>7610</v>
      </c>
      <c r="B4567" s="1">
        <v>43072</v>
      </c>
      <c r="C4567" s="1">
        <v>43079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</v>
      </c>
      <c r="R4567">
        <v>3</v>
      </c>
      <c r="S4567">
        <v>0.2</v>
      </c>
      <c r="T4567">
        <v>4.5</v>
      </c>
    </row>
    <row r="4568" spans="1:20" x14ac:dyDescent="0.25">
      <c r="A4568" t="s">
        <v>7610</v>
      </c>
      <c r="B4568" s="1">
        <v>43072</v>
      </c>
      <c r="C4568" s="1">
        <v>43079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28.8</v>
      </c>
      <c r="R4568">
        <v>6</v>
      </c>
      <c r="S4568">
        <v>0.7</v>
      </c>
      <c r="T4568">
        <v>-21.1</v>
      </c>
    </row>
    <row r="4569" spans="1:20" x14ac:dyDescent="0.25">
      <c r="A4569" t="s">
        <v>7610</v>
      </c>
      <c r="B4569" s="1">
        <v>43072</v>
      </c>
      <c r="C4569" s="1">
        <v>43079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24.5</v>
      </c>
      <c r="R4569">
        <v>4</v>
      </c>
      <c r="S4569">
        <v>0.2</v>
      </c>
      <c r="T4569">
        <v>8.9</v>
      </c>
    </row>
    <row r="4570" spans="1:20" x14ac:dyDescent="0.25">
      <c r="A4570" t="s">
        <v>7611</v>
      </c>
      <c r="B4570" s="1">
        <v>42316</v>
      </c>
      <c r="C4570" s="1">
        <v>42321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10.5</v>
      </c>
      <c r="R4570">
        <v>6</v>
      </c>
      <c r="S4570">
        <v>0.8</v>
      </c>
      <c r="T4570">
        <v>-17.3</v>
      </c>
    </row>
    <row r="4571" spans="1:20" x14ac:dyDescent="0.25">
      <c r="A4571" t="s">
        <v>7612</v>
      </c>
      <c r="B4571" s="1">
        <v>41748</v>
      </c>
      <c r="C4571" s="1">
        <v>41750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76.099999999999994</v>
      </c>
      <c r="R4571">
        <v>3</v>
      </c>
      <c r="S4571">
        <v>0</v>
      </c>
      <c r="T4571">
        <v>26.6</v>
      </c>
    </row>
    <row r="4572" spans="1:20" x14ac:dyDescent="0.25">
      <c r="A4572" t="s">
        <v>7613</v>
      </c>
      <c r="B4572" s="1">
        <v>42149</v>
      </c>
      <c r="C4572" s="1">
        <v>42151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</v>
      </c>
      <c r="R4572">
        <v>3</v>
      </c>
      <c r="S4572">
        <v>0</v>
      </c>
      <c r="T4572">
        <v>8.1</v>
      </c>
    </row>
    <row r="4573" spans="1:20" x14ac:dyDescent="0.25">
      <c r="A4573" t="s">
        <v>7613</v>
      </c>
      <c r="B4573" s="1">
        <v>42149</v>
      </c>
      <c r="C4573" s="1">
        <v>42151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128</v>
      </c>
      <c r="R4573">
        <v>2</v>
      </c>
      <c r="S4573">
        <v>0</v>
      </c>
      <c r="T4573">
        <v>60.1</v>
      </c>
    </row>
    <row r="4574" spans="1:20" x14ac:dyDescent="0.25">
      <c r="A4574" t="s">
        <v>7614</v>
      </c>
      <c r="B4574" s="1">
        <v>42933</v>
      </c>
      <c r="C4574" s="1">
        <v>42937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480</v>
      </c>
      <c r="R4574">
        <v>2</v>
      </c>
      <c r="S4574">
        <v>0.2</v>
      </c>
      <c r="T4574">
        <v>90</v>
      </c>
    </row>
    <row r="4575" spans="1:20" x14ac:dyDescent="0.25">
      <c r="A4575" t="s">
        <v>7615</v>
      </c>
      <c r="B4575" s="1">
        <v>42716</v>
      </c>
      <c r="C4575" s="1">
        <v>42722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</v>
      </c>
      <c r="R4575">
        <v>7</v>
      </c>
      <c r="S4575">
        <v>0</v>
      </c>
      <c r="T4575">
        <v>184.2</v>
      </c>
    </row>
    <row r="4576" spans="1:20" x14ac:dyDescent="0.25">
      <c r="A4576" t="s">
        <v>7615</v>
      </c>
      <c r="B4576" s="1">
        <v>42716</v>
      </c>
      <c r="C4576" s="1">
        <v>42722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33.5</v>
      </c>
      <c r="R4576">
        <v>4</v>
      </c>
      <c r="S4576">
        <v>0</v>
      </c>
      <c r="T4576">
        <v>8.6999999999999993</v>
      </c>
    </row>
    <row r="4577" spans="1:20" x14ac:dyDescent="0.25">
      <c r="A4577" t="s">
        <v>7615</v>
      </c>
      <c r="B4577" s="1">
        <v>42716</v>
      </c>
      <c r="C4577" s="1">
        <v>42722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</v>
      </c>
    </row>
    <row r="4578" spans="1:20" x14ac:dyDescent="0.25">
      <c r="A4578" t="s">
        <v>7615</v>
      </c>
      <c r="B4578" s="1">
        <v>42716</v>
      </c>
      <c r="C4578" s="1">
        <v>42722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26.9</v>
      </c>
      <c r="R4578">
        <v>2</v>
      </c>
      <c r="S4578">
        <v>0</v>
      </c>
      <c r="T4578">
        <v>6.7</v>
      </c>
    </row>
    <row r="4579" spans="1:20" x14ac:dyDescent="0.25">
      <c r="A4579" t="s">
        <v>7618</v>
      </c>
      <c r="B4579" s="1">
        <v>41740</v>
      </c>
      <c r="C4579" s="1">
        <v>41745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9.6</v>
      </c>
      <c r="R4579">
        <v>1</v>
      </c>
      <c r="S4579">
        <v>0.2</v>
      </c>
      <c r="T4579">
        <v>3.4</v>
      </c>
    </row>
    <row r="4580" spans="1:20" x14ac:dyDescent="0.25">
      <c r="A4580" t="s">
        <v>7620</v>
      </c>
      <c r="B4580" s="1">
        <v>42164</v>
      </c>
      <c r="C4580" s="1">
        <v>42170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56.6</v>
      </c>
    </row>
    <row r="4581" spans="1:20" x14ac:dyDescent="0.25">
      <c r="A4581" t="s">
        <v>7621</v>
      </c>
      <c r="B4581" s="1">
        <v>41847</v>
      </c>
      <c r="C4581" s="1">
        <v>41853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65.8</v>
      </c>
      <c r="R4581">
        <v>11</v>
      </c>
      <c r="S4581">
        <v>0</v>
      </c>
      <c r="T4581">
        <v>32.200000000000003</v>
      </c>
    </row>
    <row r="4582" spans="1:20" x14ac:dyDescent="0.25">
      <c r="A4582" t="s">
        <v>7624</v>
      </c>
      <c r="B4582" s="1">
        <v>42216</v>
      </c>
      <c r="C4582" s="1">
        <v>42222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105.5</v>
      </c>
    </row>
    <row r="4583" spans="1:20" x14ac:dyDescent="0.25">
      <c r="A4583" t="s">
        <v>7626</v>
      </c>
      <c r="B4583" s="1">
        <v>42632</v>
      </c>
      <c r="C4583" s="1">
        <v>42635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</v>
      </c>
      <c r="R4583">
        <v>3</v>
      </c>
      <c r="S4583">
        <v>0.2</v>
      </c>
      <c r="T4583">
        <v>3.8</v>
      </c>
    </row>
    <row r="4584" spans="1:20" x14ac:dyDescent="0.25">
      <c r="A4584" t="s">
        <v>7629</v>
      </c>
      <c r="B4584" s="1">
        <v>42531</v>
      </c>
      <c r="C4584" s="1">
        <v>42533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</v>
      </c>
      <c r="R4584">
        <v>8</v>
      </c>
      <c r="S4584">
        <v>0.2</v>
      </c>
      <c r="T4584">
        <v>8</v>
      </c>
    </row>
    <row r="4585" spans="1:20" x14ac:dyDescent="0.25">
      <c r="A4585" t="s">
        <v>7630</v>
      </c>
      <c r="B4585" s="1">
        <v>42608</v>
      </c>
      <c r="C4585" s="1">
        <v>42610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8.3000000000000007</v>
      </c>
      <c r="R4585">
        <v>2</v>
      </c>
      <c r="S4585">
        <v>0</v>
      </c>
      <c r="T4585">
        <v>3.8</v>
      </c>
    </row>
    <row r="4586" spans="1:20" x14ac:dyDescent="0.25">
      <c r="A4586" t="s">
        <v>7633</v>
      </c>
      <c r="B4586" s="1">
        <v>43041</v>
      </c>
      <c r="C4586" s="1">
        <v>43043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76.599999999999994</v>
      </c>
      <c r="R4586">
        <v>7</v>
      </c>
      <c r="S4586">
        <v>0</v>
      </c>
      <c r="T4586">
        <v>38.299999999999997</v>
      </c>
    </row>
    <row r="4587" spans="1:20" x14ac:dyDescent="0.25">
      <c r="A4587" t="s">
        <v>7633</v>
      </c>
      <c r="B4587" s="1">
        <v>43041</v>
      </c>
      <c r="C4587" s="1">
        <v>43043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</v>
      </c>
    </row>
    <row r="4588" spans="1:20" x14ac:dyDescent="0.25">
      <c r="A4588" t="s">
        <v>7633</v>
      </c>
      <c r="B4588" s="1">
        <v>43041</v>
      </c>
      <c r="C4588" s="1">
        <v>43043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590.4</v>
      </c>
      <c r="R4588">
        <v>6</v>
      </c>
      <c r="S4588">
        <v>0.2</v>
      </c>
      <c r="T4588">
        <v>206.6</v>
      </c>
    </row>
    <row r="4589" spans="1:20" x14ac:dyDescent="0.25">
      <c r="A4589" t="s">
        <v>7633</v>
      </c>
      <c r="B4589" s="1">
        <v>43041</v>
      </c>
      <c r="C4589" s="1">
        <v>43043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5.6</v>
      </c>
      <c r="R4589">
        <v>3</v>
      </c>
      <c r="S4589">
        <v>0</v>
      </c>
      <c r="T4589">
        <v>0.2</v>
      </c>
    </row>
    <row r="4590" spans="1:20" x14ac:dyDescent="0.25">
      <c r="A4590" t="s">
        <v>7633</v>
      </c>
      <c r="B4590" s="1">
        <v>43041</v>
      </c>
      <c r="C4590" s="1">
        <v>43043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</v>
      </c>
      <c r="R4590">
        <v>3</v>
      </c>
      <c r="S4590">
        <v>0</v>
      </c>
      <c r="T4590">
        <v>10.5</v>
      </c>
    </row>
    <row r="4591" spans="1:20" x14ac:dyDescent="0.25">
      <c r="A4591" t="s">
        <v>7633</v>
      </c>
      <c r="B4591" s="1">
        <v>43041</v>
      </c>
      <c r="C4591" s="1">
        <v>43043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452.6</v>
      </c>
      <c r="R4591">
        <v>7</v>
      </c>
      <c r="S4591">
        <v>0</v>
      </c>
      <c r="T4591">
        <v>22.6</v>
      </c>
    </row>
    <row r="4592" spans="1:20" x14ac:dyDescent="0.25">
      <c r="A4592" t="s">
        <v>7639</v>
      </c>
      <c r="B4592" s="1">
        <v>42730</v>
      </c>
      <c r="C4592" s="1">
        <v>42735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17.8</v>
      </c>
      <c r="R4592">
        <v>2</v>
      </c>
      <c r="S4592">
        <v>0</v>
      </c>
      <c r="T4592">
        <v>5</v>
      </c>
    </row>
    <row r="4593" spans="1:20" x14ac:dyDescent="0.25">
      <c r="A4593" t="s">
        <v>7639</v>
      </c>
      <c r="B4593" s="1">
        <v>42730</v>
      </c>
      <c r="C4593" s="1">
        <v>42735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302.39999999999998</v>
      </c>
      <c r="R4593">
        <v>2</v>
      </c>
      <c r="S4593">
        <v>0.2</v>
      </c>
      <c r="T4593">
        <v>30.2</v>
      </c>
    </row>
    <row r="4594" spans="1:20" x14ac:dyDescent="0.25">
      <c r="A4594" t="s">
        <v>7639</v>
      </c>
      <c r="B4594" s="1">
        <v>42730</v>
      </c>
      <c r="C4594" s="1">
        <v>42735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146.4</v>
      </c>
      <c r="R4594">
        <v>3</v>
      </c>
      <c r="S4594">
        <v>0.2</v>
      </c>
      <c r="T4594">
        <v>-5.5</v>
      </c>
    </row>
    <row r="4595" spans="1:20" x14ac:dyDescent="0.25">
      <c r="A4595" t="s">
        <v>7639</v>
      </c>
      <c r="B4595" s="1">
        <v>42730</v>
      </c>
      <c r="C4595" s="1">
        <v>42735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2.1</v>
      </c>
    </row>
    <row r="4596" spans="1:20" x14ac:dyDescent="0.25">
      <c r="A4596" t="s">
        <v>7639</v>
      </c>
      <c r="B4596" s="1">
        <v>42730</v>
      </c>
      <c r="C4596" s="1">
        <v>42735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</v>
      </c>
      <c r="R4596">
        <v>3</v>
      </c>
      <c r="S4596">
        <v>0.2</v>
      </c>
      <c r="T4596">
        <v>33.9</v>
      </c>
    </row>
    <row r="4597" spans="1:20" x14ac:dyDescent="0.25">
      <c r="A4597" t="s">
        <v>7639</v>
      </c>
      <c r="B4597" s="1">
        <v>42730</v>
      </c>
      <c r="C4597" s="1">
        <v>42735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54</v>
      </c>
      <c r="R4597">
        <v>3</v>
      </c>
      <c r="S4597">
        <v>0</v>
      </c>
      <c r="T4597">
        <v>15.1</v>
      </c>
    </row>
    <row r="4598" spans="1:20" x14ac:dyDescent="0.25">
      <c r="A4598" t="s">
        <v>7642</v>
      </c>
      <c r="B4598" s="1">
        <v>42709</v>
      </c>
      <c r="C4598" s="1">
        <v>42714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</v>
      </c>
      <c r="R4598">
        <v>8</v>
      </c>
      <c r="S4598">
        <v>0</v>
      </c>
      <c r="T4598">
        <v>13.2</v>
      </c>
    </row>
    <row r="4599" spans="1:20" x14ac:dyDescent="0.25">
      <c r="A4599" t="s">
        <v>7643</v>
      </c>
      <c r="B4599" s="1">
        <v>42975</v>
      </c>
      <c r="C4599" s="1">
        <v>42979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</v>
      </c>
      <c r="R4599">
        <v>3</v>
      </c>
      <c r="S4599">
        <v>0</v>
      </c>
      <c r="T4599">
        <v>5.9</v>
      </c>
    </row>
    <row r="4600" spans="1:20" x14ac:dyDescent="0.25">
      <c r="A4600" t="s">
        <v>7643</v>
      </c>
      <c r="B4600" s="1">
        <v>42975</v>
      </c>
      <c r="C4600" s="1">
        <v>42979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26.6</v>
      </c>
    </row>
    <row r="4601" spans="1:20" x14ac:dyDescent="0.25">
      <c r="A4601" t="s">
        <v>7644</v>
      </c>
      <c r="B4601" s="1">
        <v>42201</v>
      </c>
      <c r="C4601" s="1">
        <v>42205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151</v>
      </c>
      <c r="R4601">
        <v>1</v>
      </c>
      <c r="S4601">
        <v>0</v>
      </c>
      <c r="T4601">
        <v>43.8</v>
      </c>
    </row>
    <row r="4602" spans="1:20" x14ac:dyDescent="0.25">
      <c r="A4602" t="s">
        <v>7644</v>
      </c>
      <c r="B4602" s="1">
        <v>42201</v>
      </c>
      <c r="C4602" s="1">
        <v>42205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137.30000000000001</v>
      </c>
      <c r="R4602">
        <v>9</v>
      </c>
      <c r="S4602">
        <v>0</v>
      </c>
      <c r="T4602">
        <v>63.1</v>
      </c>
    </row>
    <row r="4603" spans="1:20" x14ac:dyDescent="0.25">
      <c r="A4603" t="s">
        <v>7644</v>
      </c>
      <c r="B4603" s="1">
        <v>42201</v>
      </c>
      <c r="C4603" s="1">
        <v>42205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</v>
      </c>
      <c r="R4603">
        <v>4</v>
      </c>
      <c r="S4603">
        <v>0</v>
      </c>
      <c r="T4603">
        <v>5.4</v>
      </c>
    </row>
    <row r="4604" spans="1:20" x14ac:dyDescent="0.25">
      <c r="A4604" t="s">
        <v>7645</v>
      </c>
      <c r="B4604" s="1">
        <v>42150</v>
      </c>
      <c r="C4604" s="1">
        <v>42153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18.3</v>
      </c>
      <c r="R4604">
        <v>1</v>
      </c>
      <c r="S4604">
        <v>0.2</v>
      </c>
      <c r="T4604">
        <v>5.9</v>
      </c>
    </row>
    <row r="4605" spans="1:20" x14ac:dyDescent="0.25">
      <c r="A4605" t="s">
        <v>7645</v>
      </c>
      <c r="B4605" s="1">
        <v>42150</v>
      </c>
      <c r="C4605" s="1">
        <v>42153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153.69999999999999</v>
      </c>
      <c r="R4605">
        <v>4</v>
      </c>
      <c r="S4605">
        <v>0.2</v>
      </c>
      <c r="T4605">
        <v>53.8</v>
      </c>
    </row>
    <row r="4606" spans="1:20" x14ac:dyDescent="0.25">
      <c r="A4606" t="s">
        <v>7645</v>
      </c>
      <c r="B4606" s="1">
        <v>42150</v>
      </c>
      <c r="C4606" s="1">
        <v>42153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</v>
      </c>
      <c r="R4606">
        <v>2</v>
      </c>
      <c r="S4606">
        <v>0.2</v>
      </c>
      <c r="T4606">
        <v>4.4000000000000004</v>
      </c>
    </row>
    <row r="4607" spans="1:20" x14ac:dyDescent="0.25">
      <c r="A4607" t="s">
        <v>7645</v>
      </c>
      <c r="B4607" s="1">
        <v>42150</v>
      </c>
      <c r="C4607" s="1">
        <v>42153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</v>
      </c>
      <c r="R4607">
        <v>7</v>
      </c>
      <c r="S4607">
        <v>0.2</v>
      </c>
      <c r="T4607">
        <v>50.4</v>
      </c>
    </row>
    <row r="4608" spans="1:20" x14ac:dyDescent="0.25">
      <c r="A4608" t="s">
        <v>7648</v>
      </c>
      <c r="B4608" s="1">
        <v>42152</v>
      </c>
      <c r="C4608" s="1">
        <v>42157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46</v>
      </c>
      <c r="R4608">
        <v>1</v>
      </c>
      <c r="S4608">
        <v>0</v>
      </c>
      <c r="T4608">
        <v>13.3</v>
      </c>
    </row>
    <row r="4609" spans="1:20" x14ac:dyDescent="0.25">
      <c r="A4609" t="s">
        <v>7648</v>
      </c>
      <c r="B4609" s="1">
        <v>42152</v>
      </c>
      <c r="C4609" s="1">
        <v>42157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</v>
      </c>
      <c r="R4609">
        <v>3</v>
      </c>
      <c r="S4609">
        <v>0</v>
      </c>
      <c r="T4609">
        <v>160.6</v>
      </c>
    </row>
    <row r="4610" spans="1:20" x14ac:dyDescent="0.25">
      <c r="A4610" t="s">
        <v>7648</v>
      </c>
      <c r="B4610" s="1">
        <v>42152</v>
      </c>
      <c r="C4610" s="1">
        <v>42157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6.1</v>
      </c>
      <c r="R4610">
        <v>2</v>
      </c>
      <c r="S4610">
        <v>0.2</v>
      </c>
      <c r="T4610">
        <v>2.1</v>
      </c>
    </row>
    <row r="4611" spans="1:20" x14ac:dyDescent="0.25">
      <c r="A4611" t="s">
        <v>7648</v>
      </c>
      <c r="B4611" s="1">
        <v>42152</v>
      </c>
      <c r="C4611" s="1">
        <v>42157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45.4</v>
      </c>
      <c r="R4611">
        <v>7</v>
      </c>
      <c r="S4611">
        <v>0</v>
      </c>
      <c r="T4611">
        <v>21.8</v>
      </c>
    </row>
    <row r="4612" spans="1:20" x14ac:dyDescent="0.25">
      <c r="A4612" t="s">
        <v>7649</v>
      </c>
      <c r="B4612" s="1">
        <v>43048</v>
      </c>
      <c r="C4612" s="1">
        <v>43053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</v>
      </c>
      <c r="R4612">
        <v>8</v>
      </c>
      <c r="S4612">
        <v>0</v>
      </c>
      <c r="T4612">
        <v>20.7</v>
      </c>
    </row>
    <row r="4613" spans="1:20" x14ac:dyDescent="0.25">
      <c r="A4613" t="s">
        <v>7650</v>
      </c>
      <c r="B4613" s="1">
        <v>42393</v>
      </c>
      <c r="C4613" s="1">
        <v>42395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31.4</v>
      </c>
      <c r="R4613">
        <v>4</v>
      </c>
      <c r="S4613">
        <v>0</v>
      </c>
      <c r="T4613">
        <v>15.7</v>
      </c>
    </row>
    <row r="4614" spans="1:20" x14ac:dyDescent="0.25">
      <c r="A4614" t="s">
        <v>7651</v>
      </c>
      <c r="B4614" s="1">
        <v>42735</v>
      </c>
      <c r="C4614" s="1">
        <v>42741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</v>
      </c>
      <c r="R4614">
        <v>3</v>
      </c>
      <c r="S4614">
        <v>0.2</v>
      </c>
      <c r="T4614">
        <v>3.6</v>
      </c>
    </row>
    <row r="4615" spans="1:20" x14ac:dyDescent="0.25">
      <c r="A4615" t="s">
        <v>7651</v>
      </c>
      <c r="B4615" s="1">
        <v>42735</v>
      </c>
      <c r="C4615" s="1">
        <v>42741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23.5</v>
      </c>
      <c r="R4615">
        <v>5</v>
      </c>
      <c r="S4615">
        <v>0.2</v>
      </c>
      <c r="T4615">
        <v>8.1999999999999993</v>
      </c>
    </row>
    <row r="4616" spans="1:20" x14ac:dyDescent="0.25">
      <c r="A4616" t="s">
        <v>7652</v>
      </c>
      <c r="B4616" s="1">
        <v>42618</v>
      </c>
      <c r="C4616" s="1">
        <v>42623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62.8</v>
      </c>
      <c r="R4616">
        <v>3</v>
      </c>
      <c r="S4616">
        <v>0.8</v>
      </c>
      <c r="T4616">
        <v>-166.4</v>
      </c>
    </row>
    <row r="4617" spans="1:20" x14ac:dyDescent="0.25">
      <c r="A4617" t="s">
        <v>7652</v>
      </c>
      <c r="B4617" s="1">
        <v>42618</v>
      </c>
      <c r="C4617" s="1">
        <v>42623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</v>
      </c>
      <c r="R4617">
        <v>9</v>
      </c>
      <c r="S4617">
        <v>0.2</v>
      </c>
      <c r="T4617">
        <v>4.3</v>
      </c>
    </row>
    <row r="4618" spans="1:20" x14ac:dyDescent="0.25">
      <c r="A4618" t="s">
        <v>7653</v>
      </c>
      <c r="B4618" s="1">
        <v>42251</v>
      </c>
      <c r="C4618" s="1">
        <v>42254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134.4</v>
      </c>
      <c r="R4618">
        <v>3</v>
      </c>
      <c r="S4618">
        <v>0.2</v>
      </c>
      <c r="T4618">
        <v>6.7</v>
      </c>
    </row>
    <row r="4619" spans="1:20" x14ac:dyDescent="0.25">
      <c r="A4619" t="s">
        <v>7654</v>
      </c>
      <c r="B4619" s="1">
        <v>42268</v>
      </c>
      <c r="C4619" s="1">
        <v>42273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147.5</v>
      </c>
    </row>
    <row r="4620" spans="1:20" x14ac:dyDescent="0.25">
      <c r="A4620" t="s">
        <v>7654</v>
      </c>
      <c r="B4620" s="1">
        <v>42268</v>
      </c>
      <c r="C4620" s="1">
        <v>42273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</v>
      </c>
      <c r="R4620">
        <v>3</v>
      </c>
      <c r="S4620">
        <v>0</v>
      </c>
      <c r="T4620">
        <v>141.19999999999999</v>
      </c>
    </row>
    <row r="4621" spans="1:20" x14ac:dyDescent="0.25">
      <c r="A4621" t="s">
        <v>7655</v>
      </c>
      <c r="B4621" s="1">
        <v>43093</v>
      </c>
      <c r="C4621" s="1">
        <v>43094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 s="2">
        <v>2880</v>
      </c>
      <c r="R4621">
        <v>6</v>
      </c>
      <c r="S4621">
        <v>0.2</v>
      </c>
      <c r="T4621" s="2">
        <v>1008</v>
      </c>
    </row>
    <row r="4622" spans="1:20" x14ac:dyDescent="0.25">
      <c r="A4622" t="s">
        <v>7655</v>
      </c>
      <c r="B4622" s="1">
        <v>43093</v>
      </c>
      <c r="C4622" s="1">
        <v>43094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90.5</v>
      </c>
      <c r="R4622">
        <v>3</v>
      </c>
      <c r="S4622">
        <v>0.2</v>
      </c>
      <c r="T4622">
        <v>33.9</v>
      </c>
    </row>
    <row r="4623" spans="1:20" x14ac:dyDescent="0.25">
      <c r="A4623" t="s">
        <v>7656</v>
      </c>
      <c r="B4623" s="1">
        <v>42282</v>
      </c>
      <c r="C4623" s="1">
        <v>42285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77.599999999999994</v>
      </c>
      <c r="R4623">
        <v>5</v>
      </c>
      <c r="S4623">
        <v>0</v>
      </c>
      <c r="T4623">
        <v>21.7</v>
      </c>
    </row>
    <row r="4624" spans="1:20" x14ac:dyDescent="0.25">
      <c r="A4624" t="s">
        <v>7657</v>
      </c>
      <c r="B4624" s="1">
        <v>42987</v>
      </c>
      <c r="C4624" s="1">
        <v>42992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8.8000000000000007</v>
      </c>
      <c r="R4624">
        <v>3</v>
      </c>
      <c r="S4624">
        <v>0.2</v>
      </c>
      <c r="T4624">
        <v>-2</v>
      </c>
    </row>
    <row r="4625" spans="1:20" x14ac:dyDescent="0.25">
      <c r="A4625" t="s">
        <v>7657</v>
      </c>
      <c r="B4625" s="1">
        <v>42987</v>
      </c>
      <c r="C4625" s="1">
        <v>42992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</v>
      </c>
      <c r="R4625">
        <v>4</v>
      </c>
      <c r="S4625">
        <v>0.2</v>
      </c>
      <c r="T4625">
        <v>62.1</v>
      </c>
    </row>
    <row r="4626" spans="1:20" x14ac:dyDescent="0.25">
      <c r="A4626" t="s">
        <v>7657</v>
      </c>
      <c r="B4626" s="1">
        <v>42987</v>
      </c>
      <c r="C4626" s="1">
        <v>42992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258.5</v>
      </c>
      <c r="R4626">
        <v>2</v>
      </c>
      <c r="S4626">
        <v>0.2</v>
      </c>
      <c r="T4626">
        <v>-3.2</v>
      </c>
    </row>
    <row r="4627" spans="1:20" x14ac:dyDescent="0.25">
      <c r="A4627" t="s">
        <v>7657</v>
      </c>
      <c r="B4627" s="1">
        <v>42987</v>
      </c>
      <c r="C4627" s="1">
        <v>42992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</v>
      </c>
      <c r="R4627">
        <v>3</v>
      </c>
      <c r="S4627">
        <v>0.2</v>
      </c>
      <c r="T4627">
        <v>4.2</v>
      </c>
    </row>
    <row r="4628" spans="1:20" x14ac:dyDescent="0.25">
      <c r="A4628" t="s">
        <v>7658</v>
      </c>
      <c r="B4628" s="1">
        <v>42687</v>
      </c>
      <c r="C4628" s="1">
        <v>42692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77.599999999999994</v>
      </c>
      <c r="R4628">
        <v>5</v>
      </c>
      <c r="S4628">
        <v>0</v>
      </c>
      <c r="T4628">
        <v>20.2</v>
      </c>
    </row>
    <row r="4629" spans="1:20" x14ac:dyDescent="0.25">
      <c r="A4629" t="s">
        <v>7658</v>
      </c>
      <c r="B4629" s="1">
        <v>42687</v>
      </c>
      <c r="C4629" s="1">
        <v>42692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24.9</v>
      </c>
      <c r="R4629">
        <v>2</v>
      </c>
      <c r="S4629">
        <v>0</v>
      </c>
      <c r="T4629">
        <v>7</v>
      </c>
    </row>
    <row r="4630" spans="1:20" x14ac:dyDescent="0.25">
      <c r="A4630" t="s">
        <v>7658</v>
      </c>
      <c r="B4630" s="1">
        <v>42687</v>
      </c>
      <c r="C4630" s="1">
        <v>42692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140.80000000000001</v>
      </c>
      <c r="R4630">
        <v>5</v>
      </c>
      <c r="S4630">
        <v>0</v>
      </c>
      <c r="T4630">
        <v>39.4</v>
      </c>
    </row>
    <row r="4631" spans="1:20" x14ac:dyDescent="0.25">
      <c r="A4631" t="s">
        <v>7658</v>
      </c>
      <c r="B4631" s="1">
        <v>42687</v>
      </c>
      <c r="C4631" s="1">
        <v>42692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</v>
      </c>
      <c r="R4631">
        <v>3</v>
      </c>
      <c r="S4631">
        <v>0</v>
      </c>
      <c r="T4631">
        <v>9.9</v>
      </c>
    </row>
    <row r="4632" spans="1:20" x14ac:dyDescent="0.25">
      <c r="A4632" t="s">
        <v>7659</v>
      </c>
      <c r="B4632" s="1">
        <v>42292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17.100000000000001</v>
      </c>
      <c r="R4632">
        <v>2</v>
      </c>
      <c r="S4632">
        <v>0</v>
      </c>
      <c r="T4632">
        <v>6.2</v>
      </c>
    </row>
    <row r="4633" spans="1:20" x14ac:dyDescent="0.25">
      <c r="A4633" t="s">
        <v>7662</v>
      </c>
      <c r="B4633" s="1">
        <v>42950</v>
      </c>
      <c r="C4633" s="1">
        <v>42955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51.8</v>
      </c>
      <c r="R4633">
        <v>5</v>
      </c>
      <c r="S4633">
        <v>0</v>
      </c>
      <c r="T4633">
        <v>24.8</v>
      </c>
    </row>
    <row r="4634" spans="1:20" x14ac:dyDescent="0.25">
      <c r="A4634" t="s">
        <v>7662</v>
      </c>
      <c r="B4634" s="1">
        <v>42950</v>
      </c>
      <c r="C4634" s="1">
        <v>42955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124</v>
      </c>
      <c r="R4634">
        <v>3</v>
      </c>
      <c r="S4634">
        <v>0</v>
      </c>
      <c r="T4634">
        <v>11.2</v>
      </c>
    </row>
    <row r="4635" spans="1:20" x14ac:dyDescent="0.25">
      <c r="A4635" t="s">
        <v>7663</v>
      </c>
      <c r="B4635" s="1">
        <v>42237</v>
      </c>
      <c r="C4635" s="1">
        <v>42242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586.4</v>
      </c>
      <c r="R4635">
        <v>6</v>
      </c>
      <c r="S4635">
        <v>0.2</v>
      </c>
      <c r="T4635">
        <v>34.5</v>
      </c>
    </row>
    <row r="4636" spans="1:20" x14ac:dyDescent="0.25">
      <c r="A4636" t="s">
        <v>7663</v>
      </c>
      <c r="B4636" s="1">
        <v>42237</v>
      </c>
      <c r="C4636" s="1">
        <v>42242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81</v>
      </c>
      <c r="R4636">
        <v>1</v>
      </c>
      <c r="S4636">
        <v>0</v>
      </c>
      <c r="T4636">
        <v>3.2</v>
      </c>
    </row>
    <row r="4637" spans="1:20" x14ac:dyDescent="0.25">
      <c r="A4637" t="s">
        <v>7666</v>
      </c>
      <c r="B4637" s="1">
        <v>42806</v>
      </c>
      <c r="C4637" s="1">
        <v>42811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</v>
      </c>
      <c r="R4637">
        <v>3</v>
      </c>
      <c r="S4637">
        <v>0</v>
      </c>
      <c r="T4637">
        <v>9.6999999999999993</v>
      </c>
    </row>
    <row r="4638" spans="1:20" x14ac:dyDescent="0.25">
      <c r="A4638" t="s">
        <v>7667</v>
      </c>
      <c r="B4638" s="1">
        <v>42852</v>
      </c>
      <c r="C4638" s="1">
        <v>42854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</v>
      </c>
      <c r="R4638">
        <v>4</v>
      </c>
      <c r="S4638">
        <v>0</v>
      </c>
      <c r="T4638">
        <v>33.5</v>
      </c>
    </row>
    <row r="4639" spans="1:20" x14ac:dyDescent="0.25">
      <c r="A4639" t="s">
        <v>7667</v>
      </c>
      <c r="B4639" s="1">
        <v>42852</v>
      </c>
      <c r="C4639" s="1">
        <v>42854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12.4</v>
      </c>
      <c r="R4639">
        <v>3</v>
      </c>
      <c r="S4639">
        <v>0</v>
      </c>
      <c r="T4639">
        <v>5.7</v>
      </c>
    </row>
    <row r="4640" spans="1:20" x14ac:dyDescent="0.25">
      <c r="A4640" t="s">
        <v>7667</v>
      </c>
      <c r="B4640" s="1">
        <v>42852</v>
      </c>
      <c r="C4640" s="1">
        <v>42854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12.3</v>
      </c>
    </row>
    <row r="4641" spans="1:20" x14ac:dyDescent="0.25">
      <c r="A4641" t="s">
        <v>7668</v>
      </c>
      <c r="B4641" s="1">
        <v>42624</v>
      </c>
      <c r="C4641" s="1">
        <v>42629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 s="2">
        <v>1599.9</v>
      </c>
      <c r="R4641">
        <v>8</v>
      </c>
      <c r="S4641">
        <v>0</v>
      </c>
      <c r="T4641">
        <v>752</v>
      </c>
    </row>
    <row r="4642" spans="1:20" x14ac:dyDescent="0.25">
      <c r="A4642" t="s">
        <v>7668</v>
      </c>
      <c r="B4642" s="1">
        <v>42624</v>
      </c>
      <c r="C4642" s="1">
        <v>42629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11.1</v>
      </c>
      <c r="R4642">
        <v>1</v>
      </c>
      <c r="S4642">
        <v>0</v>
      </c>
      <c r="T4642">
        <v>5.4</v>
      </c>
    </row>
    <row r="4643" spans="1:20" x14ac:dyDescent="0.25">
      <c r="A4643" t="s">
        <v>7671</v>
      </c>
      <c r="B4643" s="1">
        <v>43030</v>
      </c>
      <c r="C4643" s="1">
        <v>43032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3.2</v>
      </c>
      <c r="R4643">
        <v>4</v>
      </c>
      <c r="S4643">
        <v>0.7</v>
      </c>
      <c r="T4643">
        <v>-2.5</v>
      </c>
    </row>
    <row r="4644" spans="1:20" x14ac:dyDescent="0.25">
      <c r="A4644" t="s">
        <v>7671</v>
      </c>
      <c r="B4644" s="1">
        <v>43030</v>
      </c>
      <c r="C4644" s="1">
        <v>43032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</v>
      </c>
      <c r="R4644">
        <v>4</v>
      </c>
      <c r="S4644">
        <v>0.2</v>
      </c>
      <c r="T4644">
        <v>-29</v>
      </c>
    </row>
    <row r="4645" spans="1:20" x14ac:dyDescent="0.25">
      <c r="A4645" t="s">
        <v>7674</v>
      </c>
      <c r="B4645" s="1">
        <v>42218</v>
      </c>
      <c r="C4645" s="1">
        <v>42222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6.4</v>
      </c>
      <c r="R4645">
        <v>2</v>
      </c>
      <c r="S4645">
        <v>0.2</v>
      </c>
      <c r="T4645">
        <v>2.1</v>
      </c>
    </row>
    <row r="4646" spans="1:20" x14ac:dyDescent="0.25">
      <c r="A4646" t="s">
        <v>7674</v>
      </c>
      <c r="B4646" s="1">
        <v>42218</v>
      </c>
      <c r="C4646" s="1">
        <v>42222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41.9</v>
      </c>
    </row>
    <row r="4647" spans="1:20" x14ac:dyDescent="0.25">
      <c r="A4647" t="s">
        <v>7675</v>
      </c>
      <c r="B4647" s="1">
        <v>42594</v>
      </c>
      <c r="C4647" s="1">
        <v>42598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145.80000000000001</v>
      </c>
      <c r="R4647">
        <v>2</v>
      </c>
      <c r="S4647">
        <v>0.1</v>
      </c>
      <c r="T4647">
        <v>-8.1</v>
      </c>
    </row>
    <row r="4648" spans="1:20" x14ac:dyDescent="0.25">
      <c r="A4648" t="s">
        <v>7676</v>
      </c>
      <c r="B4648" s="1">
        <v>41789</v>
      </c>
      <c r="C4648" s="1">
        <v>41795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</v>
      </c>
      <c r="R4648">
        <v>3</v>
      </c>
      <c r="S4648">
        <v>0</v>
      </c>
      <c r="T4648">
        <v>6.1</v>
      </c>
    </row>
    <row r="4649" spans="1:20" x14ac:dyDescent="0.25">
      <c r="A4649" t="s">
        <v>7677</v>
      </c>
      <c r="B4649" s="1">
        <v>42486</v>
      </c>
      <c r="C4649" s="1">
        <v>42491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434.7</v>
      </c>
      <c r="R4649">
        <v>3</v>
      </c>
      <c r="S4649">
        <v>0.1</v>
      </c>
      <c r="T4649">
        <v>62.8</v>
      </c>
    </row>
    <row r="4650" spans="1:20" x14ac:dyDescent="0.25">
      <c r="A4650" t="s">
        <v>7680</v>
      </c>
      <c r="B4650" s="1">
        <v>42869</v>
      </c>
      <c r="C4650" s="1">
        <v>42874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440.2</v>
      </c>
      <c r="R4650">
        <v>9</v>
      </c>
      <c r="S4650">
        <v>0</v>
      </c>
      <c r="T4650">
        <v>206.9</v>
      </c>
    </row>
    <row r="4651" spans="1:20" x14ac:dyDescent="0.25">
      <c r="A4651" t="s">
        <v>7680</v>
      </c>
      <c r="B4651" s="1">
        <v>42869</v>
      </c>
      <c r="C4651" s="1">
        <v>42874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</v>
      </c>
    </row>
    <row r="4652" spans="1:20" x14ac:dyDescent="0.25">
      <c r="A4652" t="s">
        <v>7683</v>
      </c>
      <c r="B4652" s="1">
        <v>42833</v>
      </c>
      <c r="C4652" s="1">
        <v>42837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244.6</v>
      </c>
      <c r="R4652">
        <v>5</v>
      </c>
      <c r="S4652">
        <v>0</v>
      </c>
      <c r="T4652">
        <v>114.9</v>
      </c>
    </row>
    <row r="4653" spans="1:20" x14ac:dyDescent="0.25">
      <c r="A4653" t="s">
        <v>7683</v>
      </c>
      <c r="B4653" s="1">
        <v>42833</v>
      </c>
      <c r="C4653" s="1">
        <v>42837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195.8</v>
      </c>
      <c r="R4653">
        <v>4</v>
      </c>
      <c r="S4653">
        <v>0</v>
      </c>
      <c r="T4653">
        <v>97.9</v>
      </c>
    </row>
    <row r="4654" spans="1:20" x14ac:dyDescent="0.25">
      <c r="A4654" t="s">
        <v>7684</v>
      </c>
      <c r="B4654" s="1">
        <v>42783</v>
      </c>
      <c r="C4654" s="1">
        <v>42789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11.8</v>
      </c>
      <c r="R4654">
        <v>2</v>
      </c>
      <c r="S4654">
        <v>0</v>
      </c>
      <c r="T4654">
        <v>5.8</v>
      </c>
    </row>
    <row r="4655" spans="1:20" x14ac:dyDescent="0.25">
      <c r="A4655" t="s">
        <v>7684</v>
      </c>
      <c r="B4655" s="1">
        <v>42783</v>
      </c>
      <c r="C4655" s="1">
        <v>42789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166.5</v>
      </c>
      <c r="R4655">
        <v>5</v>
      </c>
      <c r="S4655">
        <v>0</v>
      </c>
      <c r="T4655">
        <v>39.9</v>
      </c>
    </row>
    <row r="4656" spans="1:20" x14ac:dyDescent="0.25">
      <c r="A4656" t="s">
        <v>7685</v>
      </c>
      <c r="B4656" s="1">
        <v>42910</v>
      </c>
      <c r="C4656" s="1">
        <v>42912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2.9</v>
      </c>
      <c r="R4656">
        <v>1</v>
      </c>
      <c r="S4656">
        <v>0</v>
      </c>
      <c r="T4656">
        <v>1.4</v>
      </c>
    </row>
    <row r="4657" spans="1:20" x14ac:dyDescent="0.25">
      <c r="A4657" t="s">
        <v>7686</v>
      </c>
      <c r="B4657" s="1">
        <v>41764</v>
      </c>
      <c r="C4657" s="1">
        <v>41769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45.3</v>
      </c>
      <c r="R4657">
        <v>2</v>
      </c>
      <c r="S4657">
        <v>0.2</v>
      </c>
      <c r="T4657">
        <v>4</v>
      </c>
    </row>
    <row r="4658" spans="1:20" x14ac:dyDescent="0.25">
      <c r="A4658" t="s">
        <v>7687</v>
      </c>
      <c r="B4658" s="1">
        <v>42127</v>
      </c>
      <c r="C4658" s="1">
        <v>42131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</v>
      </c>
      <c r="R4658">
        <v>2</v>
      </c>
      <c r="S4658">
        <v>0.2</v>
      </c>
      <c r="T4658">
        <v>14.2</v>
      </c>
    </row>
    <row r="4659" spans="1:20" x14ac:dyDescent="0.25">
      <c r="A4659" t="s">
        <v>7687</v>
      </c>
      <c r="B4659" s="1">
        <v>42127</v>
      </c>
      <c r="C4659" s="1">
        <v>42131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23.7</v>
      </c>
      <c r="R4659">
        <v>2</v>
      </c>
      <c r="S4659">
        <v>0.2</v>
      </c>
      <c r="T4659">
        <v>6.5</v>
      </c>
    </row>
    <row r="4660" spans="1:20" x14ac:dyDescent="0.25">
      <c r="A4660" t="s">
        <v>7687</v>
      </c>
      <c r="B4660" s="1">
        <v>42127</v>
      </c>
      <c r="C4660" s="1">
        <v>42131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8</v>
      </c>
      <c r="R4660">
        <v>2</v>
      </c>
      <c r="S4660">
        <v>0.2</v>
      </c>
      <c r="T4660">
        <v>2.9</v>
      </c>
    </row>
    <row r="4661" spans="1:20" x14ac:dyDescent="0.25">
      <c r="A4661" t="s">
        <v>7687</v>
      </c>
      <c r="B4661" s="1">
        <v>42127</v>
      </c>
      <c r="C4661" s="1">
        <v>42131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</v>
      </c>
    </row>
    <row r="4662" spans="1:20" x14ac:dyDescent="0.25">
      <c r="A4662" t="s">
        <v>7687</v>
      </c>
      <c r="B4662" s="1">
        <v>42127</v>
      </c>
      <c r="C4662" s="1">
        <v>42131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27.6</v>
      </c>
      <c r="R4662">
        <v>3</v>
      </c>
      <c r="S4662">
        <v>0.2</v>
      </c>
      <c r="T4662">
        <v>-0.3</v>
      </c>
    </row>
    <row r="4663" spans="1:20" x14ac:dyDescent="0.25">
      <c r="A4663" t="s">
        <v>7687</v>
      </c>
      <c r="B4663" s="1">
        <v>42127</v>
      </c>
      <c r="C4663" s="1">
        <v>42131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</v>
      </c>
      <c r="R4663">
        <v>6</v>
      </c>
      <c r="S4663">
        <v>0.3</v>
      </c>
      <c r="T4663">
        <v>-36.200000000000003</v>
      </c>
    </row>
    <row r="4664" spans="1:20" x14ac:dyDescent="0.25">
      <c r="A4664" t="s">
        <v>7687</v>
      </c>
      <c r="B4664" s="1">
        <v>42127</v>
      </c>
      <c r="C4664" s="1">
        <v>42131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76.8</v>
      </c>
      <c r="R4664">
        <v>3</v>
      </c>
      <c r="S4664">
        <v>0.2</v>
      </c>
      <c r="T4664">
        <v>-9.6</v>
      </c>
    </row>
    <row r="4665" spans="1:20" x14ac:dyDescent="0.25">
      <c r="A4665" t="s">
        <v>7690</v>
      </c>
      <c r="B4665" s="1">
        <v>42631</v>
      </c>
      <c r="C4665" s="1">
        <v>42635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1.1000000000000001</v>
      </c>
    </row>
    <row r="4666" spans="1:20" x14ac:dyDescent="0.25">
      <c r="A4666" t="s">
        <v>7691</v>
      </c>
      <c r="B4666" s="1">
        <v>42635</v>
      </c>
      <c r="C4666" s="1">
        <v>42639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</v>
      </c>
      <c r="R4666">
        <v>9</v>
      </c>
      <c r="S4666">
        <v>0.7</v>
      </c>
      <c r="T4666">
        <v>-6</v>
      </c>
    </row>
    <row r="4667" spans="1:20" x14ac:dyDescent="0.25">
      <c r="A4667" t="s">
        <v>7691</v>
      </c>
      <c r="B4667" s="1">
        <v>42635</v>
      </c>
      <c r="C4667" s="1">
        <v>42639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16.600000000000001</v>
      </c>
      <c r="R4667">
        <v>2</v>
      </c>
      <c r="S4667">
        <v>0.2</v>
      </c>
      <c r="T4667">
        <v>5.8</v>
      </c>
    </row>
    <row r="4668" spans="1:20" x14ac:dyDescent="0.25">
      <c r="A4668" t="s">
        <v>7692</v>
      </c>
      <c r="B4668" s="1">
        <v>42379</v>
      </c>
      <c r="C4668" s="1">
        <v>42386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79.900000000000006</v>
      </c>
      <c r="R4668">
        <v>4</v>
      </c>
      <c r="S4668">
        <v>0</v>
      </c>
      <c r="T4668">
        <v>34.4</v>
      </c>
    </row>
    <row r="4669" spans="1:20" x14ac:dyDescent="0.25">
      <c r="A4669" t="s">
        <v>7692</v>
      </c>
      <c r="B4669" s="1">
        <v>42379</v>
      </c>
      <c r="C4669" s="1">
        <v>42386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70</v>
      </c>
      <c r="R4669">
        <v>2</v>
      </c>
      <c r="S4669">
        <v>0</v>
      </c>
      <c r="T4669">
        <v>13.3</v>
      </c>
    </row>
    <row r="4670" spans="1:20" x14ac:dyDescent="0.25">
      <c r="A4670" t="s">
        <v>7693</v>
      </c>
      <c r="B4670" s="1">
        <v>42861</v>
      </c>
      <c r="C4670" s="1">
        <v>42866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11.1</v>
      </c>
      <c r="R4670">
        <v>10</v>
      </c>
      <c r="S4670">
        <v>0.8</v>
      </c>
      <c r="T4670">
        <v>-18.8</v>
      </c>
    </row>
    <row r="4671" spans="1:20" x14ac:dyDescent="0.25">
      <c r="A4671" t="s">
        <v>7693</v>
      </c>
      <c r="B4671" s="1">
        <v>42861</v>
      </c>
      <c r="C4671" s="1">
        <v>42866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623.5</v>
      </c>
      <c r="R4671">
        <v>7</v>
      </c>
      <c r="S4671">
        <v>0.3</v>
      </c>
      <c r="T4671">
        <v>-119.2</v>
      </c>
    </row>
    <row r="4672" spans="1:20" x14ac:dyDescent="0.25">
      <c r="A4672" t="s">
        <v>7693</v>
      </c>
      <c r="B4672" s="1">
        <v>42861</v>
      </c>
      <c r="C4672" s="1">
        <v>42866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772.7</v>
      </c>
      <c r="R4672">
        <v>5</v>
      </c>
      <c r="S4672">
        <v>0.2</v>
      </c>
      <c r="T4672">
        <v>-58</v>
      </c>
    </row>
    <row r="4673" spans="1:20" x14ac:dyDescent="0.25">
      <c r="A4673" t="s">
        <v>7694</v>
      </c>
      <c r="B4673" s="1">
        <v>42582</v>
      </c>
      <c r="C4673" s="1">
        <v>42588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283.10000000000002</v>
      </c>
      <c r="R4673">
        <v>4</v>
      </c>
      <c r="S4673">
        <v>0.1</v>
      </c>
      <c r="T4673">
        <v>72.400000000000006</v>
      </c>
    </row>
    <row r="4674" spans="1:20" x14ac:dyDescent="0.25">
      <c r="A4674" t="s">
        <v>7694</v>
      </c>
      <c r="B4674" s="1">
        <v>42582</v>
      </c>
      <c r="C4674" s="1">
        <v>42588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636</v>
      </c>
      <c r="R4674">
        <v>4</v>
      </c>
      <c r="S4674">
        <v>0</v>
      </c>
      <c r="T4674">
        <v>165.3</v>
      </c>
    </row>
    <row r="4675" spans="1:20" x14ac:dyDescent="0.25">
      <c r="A4675" t="s">
        <v>7694</v>
      </c>
      <c r="B4675" s="1">
        <v>42582</v>
      </c>
      <c r="C4675" s="1">
        <v>42588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119</v>
      </c>
      <c r="R4675">
        <v>1</v>
      </c>
      <c r="S4675">
        <v>0</v>
      </c>
      <c r="T4675">
        <v>33.299999999999997</v>
      </c>
    </row>
    <row r="4676" spans="1:20" x14ac:dyDescent="0.25">
      <c r="A4676" t="s">
        <v>7694</v>
      </c>
      <c r="B4676" s="1">
        <v>42582</v>
      </c>
      <c r="C4676" s="1">
        <v>42588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272.89999999999998</v>
      </c>
      <c r="R4676">
        <v>3</v>
      </c>
      <c r="S4676">
        <v>0</v>
      </c>
      <c r="T4676">
        <v>30</v>
      </c>
    </row>
    <row r="4677" spans="1:20" x14ac:dyDescent="0.25">
      <c r="A4677" t="s">
        <v>7695</v>
      </c>
      <c r="B4677" s="1">
        <v>42821</v>
      </c>
      <c r="C4677" s="1">
        <v>42823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</v>
      </c>
      <c r="R4677">
        <v>2</v>
      </c>
      <c r="S4677">
        <v>0.2</v>
      </c>
      <c r="T4677">
        <v>1.5</v>
      </c>
    </row>
    <row r="4678" spans="1:20" x14ac:dyDescent="0.25">
      <c r="A4678" t="s">
        <v>7696</v>
      </c>
      <c r="B4678" s="1">
        <v>41712</v>
      </c>
      <c r="C4678" s="1">
        <v>41717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33.1</v>
      </c>
      <c r="R4678">
        <v>4</v>
      </c>
      <c r="S4678">
        <v>0.2</v>
      </c>
      <c r="T4678">
        <v>11.2</v>
      </c>
    </row>
    <row r="4679" spans="1:20" x14ac:dyDescent="0.25">
      <c r="A4679" t="s">
        <v>7696</v>
      </c>
      <c r="B4679" s="1">
        <v>41712</v>
      </c>
      <c r="C4679" s="1">
        <v>41717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81</v>
      </c>
      <c r="R4679">
        <v>1</v>
      </c>
      <c r="S4679">
        <v>0</v>
      </c>
      <c r="T4679">
        <v>3.2</v>
      </c>
    </row>
    <row r="4680" spans="1:20" x14ac:dyDescent="0.25">
      <c r="A4680" t="s">
        <v>7696</v>
      </c>
      <c r="B4680" s="1">
        <v>41712</v>
      </c>
      <c r="C4680" s="1">
        <v>41717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</v>
      </c>
    </row>
    <row r="4681" spans="1:20" x14ac:dyDescent="0.25">
      <c r="A4681" t="s">
        <v>7696</v>
      </c>
      <c r="B4681" s="1">
        <v>41712</v>
      </c>
      <c r="C4681" s="1">
        <v>41717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21.4</v>
      </c>
      <c r="R4681">
        <v>2</v>
      </c>
      <c r="S4681">
        <v>0</v>
      </c>
      <c r="T4681">
        <v>5.8</v>
      </c>
    </row>
    <row r="4682" spans="1:20" x14ac:dyDescent="0.25">
      <c r="A4682" t="s">
        <v>7696</v>
      </c>
      <c r="B4682" s="1">
        <v>41712</v>
      </c>
      <c r="C4682" s="1">
        <v>41717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62.1</v>
      </c>
      <c r="R4682">
        <v>2</v>
      </c>
      <c r="S4682">
        <v>0.2</v>
      </c>
      <c r="T4682">
        <v>20.2</v>
      </c>
    </row>
    <row r="4683" spans="1:20" x14ac:dyDescent="0.25">
      <c r="A4683" t="s">
        <v>7700</v>
      </c>
      <c r="B4683" s="1">
        <v>42565</v>
      </c>
      <c r="C4683" s="1">
        <v>42569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</v>
      </c>
      <c r="R4683">
        <v>9</v>
      </c>
      <c r="S4683">
        <v>0</v>
      </c>
      <c r="T4683">
        <v>13.3</v>
      </c>
    </row>
    <row r="4684" spans="1:20" x14ac:dyDescent="0.25">
      <c r="A4684" t="s">
        <v>7701</v>
      </c>
      <c r="B4684" s="1">
        <v>42705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</v>
      </c>
      <c r="R4684">
        <v>9</v>
      </c>
      <c r="S4684">
        <v>0.2</v>
      </c>
      <c r="T4684">
        <v>86.4</v>
      </c>
    </row>
    <row r="4685" spans="1:20" x14ac:dyDescent="0.25">
      <c r="A4685" t="s">
        <v>7702</v>
      </c>
      <c r="B4685" s="1">
        <v>42611</v>
      </c>
      <c r="C4685" s="1">
        <v>42616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</v>
      </c>
      <c r="R4685">
        <v>4</v>
      </c>
      <c r="S4685">
        <v>0.4</v>
      </c>
      <c r="T4685">
        <v>-56.4</v>
      </c>
    </row>
    <row r="4686" spans="1:20" x14ac:dyDescent="0.25">
      <c r="A4686" t="s">
        <v>7702</v>
      </c>
      <c r="B4686" s="1">
        <v>42611</v>
      </c>
      <c r="C4686" s="1">
        <v>42616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163.9</v>
      </c>
      <c r="R4686">
        <v>4</v>
      </c>
      <c r="S4686">
        <v>0.5</v>
      </c>
      <c r="T4686">
        <v>-81.900000000000006</v>
      </c>
    </row>
    <row r="4687" spans="1:20" x14ac:dyDescent="0.25">
      <c r="A4687" t="s">
        <v>7702</v>
      </c>
      <c r="B4687" s="1">
        <v>42611</v>
      </c>
      <c r="C4687" s="1">
        <v>42616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3.5</v>
      </c>
      <c r="R4687">
        <v>2</v>
      </c>
      <c r="S4687">
        <v>0.7</v>
      </c>
      <c r="T4687">
        <v>-2.8</v>
      </c>
    </row>
    <row r="4688" spans="1:20" x14ac:dyDescent="0.25">
      <c r="A4688" t="s">
        <v>7702</v>
      </c>
      <c r="B4688" s="1">
        <v>42611</v>
      </c>
      <c r="C4688" s="1">
        <v>42616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10.6</v>
      </c>
      <c r="R4688">
        <v>7</v>
      </c>
      <c r="S4688">
        <v>0.2</v>
      </c>
      <c r="T4688">
        <v>-2.4</v>
      </c>
    </row>
    <row r="4689" spans="1:20" x14ac:dyDescent="0.25">
      <c r="A4689" t="s">
        <v>7703</v>
      </c>
      <c r="B4689" s="1">
        <v>42545</v>
      </c>
      <c r="C4689" s="1">
        <v>42551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</v>
      </c>
      <c r="R4689">
        <v>9</v>
      </c>
      <c r="S4689">
        <v>0</v>
      </c>
      <c r="T4689">
        <v>123.5</v>
      </c>
    </row>
    <row r="4690" spans="1:20" x14ac:dyDescent="0.25">
      <c r="A4690" t="s">
        <v>7706</v>
      </c>
      <c r="B4690" s="1">
        <v>42824</v>
      </c>
      <c r="C4690" s="1">
        <v>42828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</v>
      </c>
      <c r="R4690">
        <v>5</v>
      </c>
      <c r="S4690">
        <v>0.7</v>
      </c>
      <c r="T4690">
        <v>-4.8</v>
      </c>
    </row>
    <row r="4691" spans="1:20" x14ac:dyDescent="0.25">
      <c r="A4691" t="s">
        <v>7707</v>
      </c>
      <c r="B4691" s="1">
        <v>41993</v>
      </c>
      <c r="C4691" s="1">
        <v>41995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52</v>
      </c>
      <c r="R4691">
        <v>2</v>
      </c>
      <c r="S4691">
        <v>0.2</v>
      </c>
      <c r="T4691">
        <v>10.4</v>
      </c>
    </row>
    <row r="4692" spans="1:20" x14ac:dyDescent="0.25">
      <c r="A4692" t="s">
        <v>7707</v>
      </c>
      <c r="B4692" s="1">
        <v>41993</v>
      </c>
      <c r="C4692" s="1">
        <v>41995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72</v>
      </c>
      <c r="R4692">
        <v>3</v>
      </c>
      <c r="S4692">
        <v>0.2</v>
      </c>
      <c r="T4692">
        <v>21.6</v>
      </c>
    </row>
    <row r="4693" spans="1:20" x14ac:dyDescent="0.25">
      <c r="A4693" t="s">
        <v>7707</v>
      </c>
      <c r="B4693" s="1">
        <v>41993</v>
      </c>
      <c r="C4693" s="1">
        <v>41995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242.4</v>
      </c>
      <c r="R4693">
        <v>3</v>
      </c>
      <c r="S4693">
        <v>0.2</v>
      </c>
      <c r="T4693">
        <v>-42.4</v>
      </c>
    </row>
    <row r="4694" spans="1:20" x14ac:dyDescent="0.25">
      <c r="A4694" t="s">
        <v>7707</v>
      </c>
      <c r="B4694" s="1">
        <v>41993</v>
      </c>
      <c r="C4694" s="1">
        <v>41995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</v>
      </c>
      <c r="R4694">
        <v>5</v>
      </c>
      <c r="S4694">
        <v>0.2</v>
      </c>
      <c r="T4694">
        <v>77.7</v>
      </c>
    </row>
    <row r="4695" spans="1:20" x14ac:dyDescent="0.25">
      <c r="A4695" t="s">
        <v>7707</v>
      </c>
      <c r="B4695" s="1">
        <v>41993</v>
      </c>
      <c r="C4695" s="1">
        <v>41995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8.5</v>
      </c>
      <c r="R4695">
        <v>2</v>
      </c>
      <c r="S4695">
        <v>0.2</v>
      </c>
      <c r="T4695">
        <v>2.6</v>
      </c>
    </row>
    <row r="4696" spans="1:20" x14ac:dyDescent="0.25">
      <c r="A4696" t="s">
        <v>7708</v>
      </c>
      <c r="B4696" s="1">
        <v>42355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</v>
      </c>
      <c r="R4696">
        <v>4</v>
      </c>
      <c r="S4696">
        <v>0</v>
      </c>
      <c r="T4696">
        <v>14.5</v>
      </c>
    </row>
    <row r="4697" spans="1:20" x14ac:dyDescent="0.25">
      <c r="A4697" t="s">
        <v>7708</v>
      </c>
      <c r="B4697" s="1">
        <v>42355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302.89999999999998</v>
      </c>
      <c r="R4697">
        <v>3</v>
      </c>
      <c r="S4697">
        <v>0</v>
      </c>
      <c r="T4697">
        <v>48.5</v>
      </c>
    </row>
    <row r="4698" spans="1:20" x14ac:dyDescent="0.25">
      <c r="A4698" t="s">
        <v>7708</v>
      </c>
      <c r="B4698" s="1">
        <v>42355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142.4</v>
      </c>
      <c r="R4698">
        <v>2</v>
      </c>
      <c r="S4698">
        <v>0</v>
      </c>
      <c r="T4698">
        <v>38.4</v>
      </c>
    </row>
    <row r="4699" spans="1:20" x14ac:dyDescent="0.25">
      <c r="A4699" t="s">
        <v>7708</v>
      </c>
      <c r="B4699" s="1">
        <v>42355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546.70000000000005</v>
      </c>
      <c r="R4699">
        <v>9</v>
      </c>
      <c r="S4699">
        <v>0</v>
      </c>
      <c r="T4699">
        <v>136.69999999999999</v>
      </c>
    </row>
    <row r="4700" spans="1:20" x14ac:dyDescent="0.25">
      <c r="A4700" t="s">
        <v>7708</v>
      </c>
      <c r="B4700" s="1">
        <v>42355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</v>
      </c>
      <c r="R4700">
        <v>3</v>
      </c>
      <c r="S4700">
        <v>0</v>
      </c>
      <c r="T4700">
        <v>14.8</v>
      </c>
    </row>
    <row r="4701" spans="1:20" x14ac:dyDescent="0.25">
      <c r="A4701" t="s">
        <v>7709</v>
      </c>
      <c r="B4701" s="1">
        <v>42866</v>
      </c>
      <c r="C4701" s="1">
        <v>42872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5.3</v>
      </c>
      <c r="R4701">
        <v>2</v>
      </c>
      <c r="S4701">
        <v>0.2</v>
      </c>
      <c r="T4701">
        <v>0.6</v>
      </c>
    </row>
    <row r="4702" spans="1:20" x14ac:dyDescent="0.25">
      <c r="A4702" t="s">
        <v>7709</v>
      </c>
      <c r="B4702" s="1">
        <v>42866</v>
      </c>
      <c r="C4702" s="1">
        <v>42872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74.400000000000006</v>
      </c>
      <c r="R4702">
        <v>2</v>
      </c>
      <c r="S4702">
        <v>0.2</v>
      </c>
      <c r="T4702">
        <v>-14.9</v>
      </c>
    </row>
    <row r="4703" spans="1:20" x14ac:dyDescent="0.25">
      <c r="A4703" t="s">
        <v>7709</v>
      </c>
      <c r="B4703" s="1">
        <v>42866</v>
      </c>
      <c r="C4703" s="1">
        <v>42872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6.9</v>
      </c>
      <c r="R4703">
        <v>2</v>
      </c>
      <c r="S4703">
        <v>0.2</v>
      </c>
      <c r="T4703">
        <v>2.1</v>
      </c>
    </row>
    <row r="4704" spans="1:20" x14ac:dyDescent="0.25">
      <c r="A4704" t="s">
        <v>7709</v>
      </c>
      <c r="B4704" s="1">
        <v>42866</v>
      </c>
      <c r="C4704" s="1">
        <v>42872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8</v>
      </c>
      <c r="R4704">
        <v>1</v>
      </c>
      <c r="S4704">
        <v>0.6</v>
      </c>
      <c r="T4704">
        <v>-7</v>
      </c>
    </row>
    <row r="4705" spans="1:20" x14ac:dyDescent="0.25">
      <c r="A4705" t="s">
        <v>7710</v>
      </c>
      <c r="B4705" s="1">
        <v>42545</v>
      </c>
      <c r="C4705" s="1">
        <v>42549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8.6999999999999993</v>
      </c>
      <c r="R4705">
        <v>2</v>
      </c>
      <c r="S4705">
        <v>0.8</v>
      </c>
      <c r="T4705">
        <v>-19.600000000000001</v>
      </c>
    </row>
    <row r="4706" spans="1:20" x14ac:dyDescent="0.25">
      <c r="A4706" t="s">
        <v>7711</v>
      </c>
      <c r="B4706" s="1">
        <v>42507</v>
      </c>
      <c r="C4706" s="1">
        <v>42508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65.2</v>
      </c>
      <c r="R4706">
        <v>7</v>
      </c>
      <c r="S4706">
        <v>0</v>
      </c>
      <c r="T4706">
        <v>18.899999999999999</v>
      </c>
    </row>
    <row r="4707" spans="1:20" x14ac:dyDescent="0.25">
      <c r="A4707" t="s">
        <v>7711</v>
      </c>
      <c r="B4707" s="1">
        <v>42507</v>
      </c>
      <c r="C4707" s="1">
        <v>42508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</v>
      </c>
      <c r="R4707">
        <v>2</v>
      </c>
      <c r="S4707">
        <v>0</v>
      </c>
      <c r="T4707">
        <v>6.9</v>
      </c>
    </row>
    <row r="4708" spans="1:20" x14ac:dyDescent="0.25">
      <c r="A4708" t="s">
        <v>7711</v>
      </c>
      <c r="B4708" s="1">
        <v>42507</v>
      </c>
      <c r="C4708" s="1">
        <v>42508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</v>
      </c>
      <c r="R4708">
        <v>4</v>
      </c>
      <c r="S4708">
        <v>0</v>
      </c>
      <c r="T4708">
        <v>17.3</v>
      </c>
    </row>
    <row r="4709" spans="1:20" x14ac:dyDescent="0.25">
      <c r="A4709" t="s">
        <v>7713</v>
      </c>
      <c r="B4709" s="1">
        <v>42915</v>
      </c>
      <c r="C4709" s="1">
        <v>42916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</v>
      </c>
      <c r="R4709">
        <v>5</v>
      </c>
      <c r="S4709">
        <v>0.2</v>
      </c>
      <c r="T4709">
        <v>302.39999999999998</v>
      </c>
    </row>
    <row r="4710" spans="1:20" x14ac:dyDescent="0.25">
      <c r="A4710" t="s">
        <v>7713</v>
      </c>
      <c r="B4710" s="1">
        <v>42915</v>
      </c>
      <c r="C4710" s="1">
        <v>42916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130.69999999999999</v>
      </c>
      <c r="R4710">
        <v>3</v>
      </c>
      <c r="S4710">
        <v>0</v>
      </c>
      <c r="T4710">
        <v>39.200000000000003</v>
      </c>
    </row>
    <row r="4711" spans="1:20" x14ac:dyDescent="0.25">
      <c r="A4711" t="s">
        <v>7713</v>
      </c>
      <c r="B4711" s="1">
        <v>42915</v>
      </c>
      <c r="C4711" s="1">
        <v>42916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11.7</v>
      </c>
      <c r="R4711">
        <v>2</v>
      </c>
      <c r="S4711">
        <v>0</v>
      </c>
      <c r="T4711">
        <v>3</v>
      </c>
    </row>
    <row r="4712" spans="1:20" x14ac:dyDescent="0.25">
      <c r="A4712" t="s">
        <v>7713</v>
      </c>
      <c r="B4712" s="1">
        <v>42915</v>
      </c>
      <c r="C4712" s="1">
        <v>42916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</v>
      </c>
      <c r="R4712">
        <v>3</v>
      </c>
      <c r="S4712">
        <v>0</v>
      </c>
      <c r="T4712">
        <v>22.4</v>
      </c>
    </row>
    <row r="4713" spans="1:20" x14ac:dyDescent="0.25">
      <c r="A4713" t="s">
        <v>7714</v>
      </c>
      <c r="B4713" s="1">
        <v>41729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0.9</v>
      </c>
      <c r="R4713">
        <v>1</v>
      </c>
      <c r="S4713">
        <v>0.7</v>
      </c>
      <c r="T4713">
        <v>-0.6</v>
      </c>
    </row>
    <row r="4714" spans="1:20" x14ac:dyDescent="0.25">
      <c r="A4714" t="s">
        <v>7715</v>
      </c>
      <c r="B4714" s="1">
        <v>41989</v>
      </c>
      <c r="C4714" s="1">
        <v>41994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36.299999999999997</v>
      </c>
      <c r="R4714">
        <v>7</v>
      </c>
      <c r="S4714">
        <v>0.2</v>
      </c>
      <c r="T4714">
        <v>12.7</v>
      </c>
    </row>
    <row r="4715" spans="1:20" x14ac:dyDescent="0.25">
      <c r="A4715" t="s">
        <v>7715</v>
      </c>
      <c r="B4715" s="1">
        <v>41989</v>
      </c>
      <c r="C4715" s="1">
        <v>41994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56.6</v>
      </c>
      <c r="R4715">
        <v>2</v>
      </c>
      <c r="S4715">
        <v>0.6</v>
      </c>
      <c r="T4715">
        <v>-75</v>
      </c>
    </row>
    <row r="4716" spans="1:20" x14ac:dyDescent="0.25">
      <c r="A4716" t="s">
        <v>7716</v>
      </c>
      <c r="B4716" s="1">
        <v>42873</v>
      </c>
      <c r="C4716" s="1">
        <v>42875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</v>
      </c>
      <c r="R4716">
        <v>2</v>
      </c>
      <c r="S4716">
        <v>0.2</v>
      </c>
      <c r="T4716">
        <v>38.799999999999997</v>
      </c>
    </row>
    <row r="4717" spans="1:20" x14ac:dyDescent="0.25">
      <c r="A4717" t="s">
        <v>7717</v>
      </c>
      <c r="B4717" s="1">
        <v>42136</v>
      </c>
      <c r="C4717" s="1">
        <v>42140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201.6</v>
      </c>
      <c r="R4717">
        <v>2</v>
      </c>
      <c r="S4717">
        <v>0.2</v>
      </c>
      <c r="T4717">
        <v>20.2</v>
      </c>
    </row>
    <row r="4718" spans="1:20" x14ac:dyDescent="0.25">
      <c r="A4718" t="s">
        <v>7718</v>
      </c>
      <c r="B4718" s="1">
        <v>43072</v>
      </c>
      <c r="C4718" s="1">
        <v>43076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522</v>
      </c>
      <c r="R4718">
        <v>2</v>
      </c>
      <c r="S4718">
        <v>0</v>
      </c>
      <c r="T4718">
        <v>88.7</v>
      </c>
    </row>
    <row r="4719" spans="1:20" x14ac:dyDescent="0.25">
      <c r="A4719" t="s">
        <v>7719</v>
      </c>
      <c r="B4719" s="1">
        <v>42350</v>
      </c>
      <c r="C4719" s="1">
        <v>42355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8.1999999999999993</v>
      </c>
      <c r="R4719">
        <v>3</v>
      </c>
      <c r="S4719">
        <v>0</v>
      </c>
      <c r="T4719">
        <v>2.2000000000000002</v>
      </c>
    </row>
    <row r="4720" spans="1:20" x14ac:dyDescent="0.25">
      <c r="A4720" t="s">
        <v>7720</v>
      </c>
      <c r="B4720" s="1">
        <v>42287</v>
      </c>
      <c r="C4720" s="1">
        <v>42288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45.4</v>
      </c>
      <c r="R4720">
        <v>7</v>
      </c>
      <c r="S4720">
        <v>0</v>
      </c>
      <c r="T4720">
        <v>21.8</v>
      </c>
    </row>
    <row r="4721" spans="1:20" x14ac:dyDescent="0.25">
      <c r="A4721" t="s">
        <v>7721</v>
      </c>
      <c r="B4721" s="1">
        <v>42112</v>
      </c>
      <c r="C4721" s="1">
        <v>42114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947.2</v>
      </c>
      <c r="R4721">
        <v>7</v>
      </c>
      <c r="S4721">
        <v>0</v>
      </c>
      <c r="T4721">
        <v>9.5</v>
      </c>
    </row>
    <row r="4722" spans="1:20" x14ac:dyDescent="0.25">
      <c r="A4722" t="s">
        <v>7721</v>
      </c>
      <c r="B4722" s="1">
        <v>42112</v>
      </c>
      <c r="C4722" s="1">
        <v>42114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62</v>
      </c>
      <c r="R4722">
        <v>2</v>
      </c>
      <c r="S4722">
        <v>0</v>
      </c>
      <c r="T4722">
        <v>27.9</v>
      </c>
    </row>
    <row r="4723" spans="1:20" x14ac:dyDescent="0.25">
      <c r="A4723" t="s">
        <v>7724</v>
      </c>
      <c r="B4723" s="1">
        <v>41797</v>
      </c>
      <c r="C4723" s="1">
        <v>41801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268.89999999999998</v>
      </c>
      <c r="R4723">
        <v>3</v>
      </c>
      <c r="S4723">
        <v>0.5</v>
      </c>
      <c r="T4723">
        <v>-209.8</v>
      </c>
    </row>
    <row r="4724" spans="1:20" x14ac:dyDescent="0.25">
      <c r="A4724" t="s">
        <v>7727</v>
      </c>
      <c r="B4724" s="1">
        <v>42979</v>
      </c>
      <c r="C4724" s="1">
        <v>42985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7.6</v>
      </c>
      <c r="R4724">
        <v>1</v>
      </c>
      <c r="S4724">
        <v>0</v>
      </c>
      <c r="T4724">
        <v>3</v>
      </c>
    </row>
    <row r="4725" spans="1:20" x14ac:dyDescent="0.25">
      <c r="A4725" t="s">
        <v>7728</v>
      </c>
      <c r="B4725" s="1">
        <v>42512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</v>
      </c>
      <c r="R4725">
        <v>3</v>
      </c>
      <c r="S4725">
        <v>0</v>
      </c>
      <c r="T4725">
        <v>7.2</v>
      </c>
    </row>
    <row r="4726" spans="1:20" x14ac:dyDescent="0.25">
      <c r="A4726" t="s">
        <v>7730</v>
      </c>
      <c r="B4726" s="1">
        <v>42685</v>
      </c>
      <c r="C4726" s="1">
        <v>42689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9.9</v>
      </c>
      <c r="R4726">
        <v>2</v>
      </c>
      <c r="S4726">
        <v>0.7</v>
      </c>
      <c r="T4726">
        <v>-6.9</v>
      </c>
    </row>
    <row r="4727" spans="1:20" x14ac:dyDescent="0.25">
      <c r="A4727" t="s">
        <v>7730</v>
      </c>
      <c r="B4727" s="1">
        <v>42685</v>
      </c>
      <c r="C4727" s="1">
        <v>42689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</v>
      </c>
      <c r="R4727">
        <v>3</v>
      </c>
      <c r="S4727">
        <v>0.2</v>
      </c>
      <c r="T4727">
        <v>50.4</v>
      </c>
    </row>
    <row r="4728" spans="1:20" x14ac:dyDescent="0.25">
      <c r="A4728" t="s">
        <v>7731</v>
      </c>
      <c r="B4728" s="1">
        <v>41968</v>
      </c>
      <c r="C4728" s="1">
        <v>41972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 s="2">
        <v>1117.9000000000001</v>
      </c>
      <c r="R4728">
        <v>4</v>
      </c>
      <c r="S4728">
        <v>0</v>
      </c>
      <c r="T4728">
        <v>55.9</v>
      </c>
    </row>
    <row r="4729" spans="1:20" x14ac:dyDescent="0.25">
      <c r="A4729" t="s">
        <v>7731</v>
      </c>
      <c r="B4729" s="1">
        <v>41968</v>
      </c>
      <c r="C4729" s="1">
        <v>41972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276</v>
      </c>
      <c r="R4729">
        <v>3</v>
      </c>
      <c r="S4729">
        <v>0.2</v>
      </c>
      <c r="T4729">
        <v>-37.9</v>
      </c>
    </row>
    <row r="4730" spans="1:20" x14ac:dyDescent="0.25">
      <c r="A4730" t="s">
        <v>7732</v>
      </c>
      <c r="B4730" s="1">
        <v>41950</v>
      </c>
      <c r="C4730" s="1">
        <v>41955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</v>
      </c>
      <c r="R4730">
        <v>7</v>
      </c>
      <c r="S4730">
        <v>0.2</v>
      </c>
      <c r="T4730">
        <v>46.2</v>
      </c>
    </row>
    <row r="4731" spans="1:20" x14ac:dyDescent="0.25">
      <c r="A4731" t="s">
        <v>7733</v>
      </c>
      <c r="B4731" s="1">
        <v>42569</v>
      </c>
      <c r="C4731" s="1">
        <v>42574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15.6</v>
      </c>
      <c r="R4731">
        <v>3</v>
      </c>
      <c r="S4731">
        <v>0.2</v>
      </c>
      <c r="T4731">
        <v>3.3</v>
      </c>
    </row>
    <row r="4732" spans="1:20" x14ac:dyDescent="0.25">
      <c r="A4732" t="s">
        <v>7736</v>
      </c>
      <c r="B4732" s="1">
        <v>42092</v>
      </c>
      <c r="C4732" s="1">
        <v>42094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</v>
      </c>
      <c r="R4732">
        <v>6</v>
      </c>
      <c r="S4732">
        <v>0</v>
      </c>
      <c r="T4732">
        <v>99.9</v>
      </c>
    </row>
    <row r="4733" spans="1:20" x14ac:dyDescent="0.25">
      <c r="A4733" t="s">
        <v>7736</v>
      </c>
      <c r="B4733" s="1">
        <v>42092</v>
      </c>
      <c r="C4733" s="1">
        <v>42094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9.9</v>
      </c>
      <c r="R4733">
        <v>3</v>
      </c>
      <c r="S4733">
        <v>0</v>
      </c>
      <c r="T4733">
        <v>4.5</v>
      </c>
    </row>
    <row r="4734" spans="1:20" x14ac:dyDescent="0.25">
      <c r="A4734" t="s">
        <v>7736</v>
      </c>
      <c r="B4734" s="1">
        <v>42092</v>
      </c>
      <c r="C4734" s="1">
        <v>42094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53.3</v>
      </c>
      <c r="R4734">
        <v>3</v>
      </c>
      <c r="S4734">
        <v>0</v>
      </c>
      <c r="T4734">
        <v>20.8</v>
      </c>
    </row>
    <row r="4735" spans="1:20" x14ac:dyDescent="0.25">
      <c r="A4735" t="s">
        <v>7736</v>
      </c>
      <c r="B4735" s="1">
        <v>42092</v>
      </c>
      <c r="C4735" s="1">
        <v>42094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19.899999999999999</v>
      </c>
      <c r="R4735">
        <v>3</v>
      </c>
      <c r="S4735">
        <v>0</v>
      </c>
      <c r="T4735">
        <v>9.6</v>
      </c>
    </row>
    <row r="4736" spans="1:20" x14ac:dyDescent="0.25">
      <c r="A4736" t="s">
        <v>7737</v>
      </c>
      <c r="B4736" s="1">
        <v>42467</v>
      </c>
      <c r="C4736" s="1">
        <v>42472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658.8</v>
      </c>
      <c r="R4736">
        <v>3</v>
      </c>
      <c r="S4736">
        <v>0.1</v>
      </c>
      <c r="T4736">
        <v>146.4</v>
      </c>
    </row>
    <row r="4737" spans="1:20" x14ac:dyDescent="0.25">
      <c r="A4737" t="s">
        <v>7738</v>
      </c>
      <c r="B4737" s="1">
        <v>42168</v>
      </c>
      <c r="C4737" s="1">
        <v>42174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8.3000000000000007</v>
      </c>
      <c r="R4737">
        <v>2</v>
      </c>
      <c r="S4737">
        <v>0</v>
      </c>
      <c r="T4737">
        <v>3.9</v>
      </c>
    </row>
    <row r="4738" spans="1:20" x14ac:dyDescent="0.25">
      <c r="A4738" t="s">
        <v>7738</v>
      </c>
      <c r="B4738" s="1">
        <v>42168</v>
      </c>
      <c r="C4738" s="1">
        <v>42174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</v>
      </c>
      <c r="R4738">
        <v>2</v>
      </c>
      <c r="S4738">
        <v>0</v>
      </c>
      <c r="T4738">
        <v>13.4</v>
      </c>
    </row>
    <row r="4739" spans="1:20" x14ac:dyDescent="0.25">
      <c r="A4739" t="s">
        <v>7738</v>
      </c>
      <c r="B4739" s="1">
        <v>42168</v>
      </c>
      <c r="C4739" s="1">
        <v>42174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68</v>
      </c>
      <c r="R4739">
        <v>2</v>
      </c>
      <c r="S4739">
        <v>0</v>
      </c>
      <c r="T4739">
        <v>15</v>
      </c>
    </row>
    <row r="4740" spans="1:20" x14ac:dyDescent="0.25">
      <c r="A4740" t="s">
        <v>7739</v>
      </c>
      <c r="B4740" s="1">
        <v>42053</v>
      </c>
      <c r="C4740" s="1">
        <v>42059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61.1</v>
      </c>
      <c r="R4740">
        <v>2</v>
      </c>
      <c r="S4740">
        <v>0</v>
      </c>
      <c r="T4740">
        <v>28.1</v>
      </c>
    </row>
    <row r="4741" spans="1:20" x14ac:dyDescent="0.25">
      <c r="A4741" t="s">
        <v>7739</v>
      </c>
      <c r="B4741" s="1">
        <v>42053</v>
      </c>
      <c r="C4741" s="1">
        <v>42059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</v>
      </c>
      <c r="R4741">
        <v>1</v>
      </c>
      <c r="S4741">
        <v>0.2</v>
      </c>
      <c r="T4741">
        <v>-0.9</v>
      </c>
    </row>
    <row r="4742" spans="1:20" x14ac:dyDescent="0.25">
      <c r="A4742" t="s">
        <v>7740</v>
      </c>
      <c r="B4742" s="1">
        <v>43051</v>
      </c>
      <c r="C4742" s="1">
        <v>43055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10</v>
      </c>
      <c r="R4742">
        <v>2</v>
      </c>
      <c r="S4742">
        <v>0</v>
      </c>
      <c r="T4742">
        <v>4.5999999999999996</v>
      </c>
    </row>
    <row r="4743" spans="1:20" x14ac:dyDescent="0.25">
      <c r="A4743" t="s">
        <v>7740</v>
      </c>
      <c r="B4743" s="1">
        <v>43051</v>
      </c>
      <c r="C4743" s="1">
        <v>43055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9.1999999999999993</v>
      </c>
      <c r="R4743">
        <v>3</v>
      </c>
      <c r="S4743">
        <v>0</v>
      </c>
      <c r="T4743">
        <v>2.2999999999999998</v>
      </c>
    </row>
    <row r="4744" spans="1:20" x14ac:dyDescent="0.25">
      <c r="A4744" t="s">
        <v>7740</v>
      </c>
      <c r="B4744" s="1">
        <v>43051</v>
      </c>
      <c r="C4744" s="1">
        <v>43055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</v>
      </c>
      <c r="R4744">
        <v>3</v>
      </c>
      <c r="S4744">
        <v>0</v>
      </c>
      <c r="T4744">
        <v>8.1</v>
      </c>
    </row>
    <row r="4745" spans="1:20" x14ac:dyDescent="0.25">
      <c r="A4745" t="s">
        <v>7741</v>
      </c>
      <c r="B4745" s="1">
        <v>42799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</v>
      </c>
    </row>
    <row r="4746" spans="1:20" x14ac:dyDescent="0.25">
      <c r="A4746" t="s">
        <v>7741</v>
      </c>
      <c r="B4746" s="1">
        <v>42799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221.2</v>
      </c>
      <c r="R4746">
        <v>4</v>
      </c>
      <c r="S4746">
        <v>0</v>
      </c>
      <c r="T4746">
        <v>57.5</v>
      </c>
    </row>
    <row r="4747" spans="1:20" x14ac:dyDescent="0.25">
      <c r="A4747" t="s">
        <v>7741</v>
      </c>
      <c r="B4747" s="1">
        <v>42799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128</v>
      </c>
      <c r="R4747">
        <v>2</v>
      </c>
      <c r="S4747">
        <v>0</v>
      </c>
      <c r="T4747">
        <v>62.7</v>
      </c>
    </row>
    <row r="4748" spans="1:20" x14ac:dyDescent="0.25">
      <c r="A4748" t="s">
        <v>7741</v>
      </c>
      <c r="B4748" s="1">
        <v>42799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18.7</v>
      </c>
      <c r="R4748">
        <v>3</v>
      </c>
      <c r="S4748">
        <v>0</v>
      </c>
      <c r="T4748">
        <v>9.1999999999999993</v>
      </c>
    </row>
    <row r="4749" spans="1:20" x14ac:dyDescent="0.25">
      <c r="A4749" t="s">
        <v>7742</v>
      </c>
      <c r="B4749" s="1">
        <v>42432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25.4</v>
      </c>
      <c r="R4749">
        <v>3</v>
      </c>
      <c r="S4749">
        <v>0</v>
      </c>
      <c r="T4749">
        <v>7.6</v>
      </c>
    </row>
    <row r="4750" spans="1:20" x14ac:dyDescent="0.25">
      <c r="A4750" t="s">
        <v>7742</v>
      </c>
      <c r="B4750" s="1">
        <v>42432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35.299999999999997</v>
      </c>
      <c r="R4750">
        <v>3</v>
      </c>
      <c r="S4750">
        <v>0</v>
      </c>
      <c r="T4750">
        <v>12</v>
      </c>
    </row>
    <row r="4751" spans="1:20" x14ac:dyDescent="0.25">
      <c r="A4751" t="s">
        <v>7743</v>
      </c>
      <c r="B4751" s="1">
        <v>42728</v>
      </c>
      <c r="C4751" s="1">
        <v>42729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</v>
      </c>
    </row>
    <row r="4752" spans="1:20" x14ac:dyDescent="0.25">
      <c r="A4752" t="s">
        <v>7744</v>
      </c>
      <c r="B4752" s="1">
        <v>42650</v>
      </c>
      <c r="C4752" s="1">
        <v>42652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</v>
      </c>
    </row>
    <row r="4753" spans="1:20" x14ac:dyDescent="0.25">
      <c r="A4753" t="s">
        <v>7745</v>
      </c>
      <c r="B4753" s="1">
        <v>42713</v>
      </c>
      <c r="C4753" s="1">
        <v>42717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40.700000000000003</v>
      </c>
      <c r="R4753">
        <v>3</v>
      </c>
      <c r="S4753">
        <v>0.2</v>
      </c>
      <c r="T4753">
        <v>-9.1999999999999993</v>
      </c>
    </row>
    <row r="4754" spans="1:20" x14ac:dyDescent="0.25">
      <c r="A4754" t="s">
        <v>7746</v>
      </c>
      <c r="B4754" s="1">
        <v>43059</v>
      </c>
      <c r="C4754" s="1">
        <v>43063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209.6</v>
      </c>
      <c r="R4754">
        <v>2</v>
      </c>
      <c r="S4754">
        <v>0.2</v>
      </c>
      <c r="T4754">
        <v>-23.6</v>
      </c>
    </row>
    <row r="4755" spans="1:20" x14ac:dyDescent="0.25">
      <c r="A4755" t="s">
        <v>7747</v>
      </c>
      <c r="B4755" s="1">
        <v>42350</v>
      </c>
      <c r="C4755" s="1">
        <v>42354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22.4</v>
      </c>
      <c r="R4755">
        <v>4</v>
      </c>
      <c r="S4755">
        <v>0.2</v>
      </c>
      <c r="T4755">
        <v>6.4</v>
      </c>
    </row>
    <row r="4756" spans="1:20" x14ac:dyDescent="0.25">
      <c r="A4756" t="s">
        <v>7750</v>
      </c>
      <c r="B4756" s="1">
        <v>42769</v>
      </c>
      <c r="C4756" s="1">
        <v>42774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3.9</v>
      </c>
      <c r="R4756">
        <v>2</v>
      </c>
      <c r="S4756">
        <v>0.7</v>
      </c>
      <c r="T4756">
        <v>-2.6</v>
      </c>
    </row>
    <row r="4757" spans="1:20" x14ac:dyDescent="0.25">
      <c r="A4757" t="s">
        <v>7750</v>
      </c>
      <c r="B4757" s="1">
        <v>42769</v>
      </c>
      <c r="C4757" s="1">
        <v>42774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115.3</v>
      </c>
      <c r="R4757">
        <v>3</v>
      </c>
      <c r="S4757">
        <v>0.2</v>
      </c>
      <c r="T4757">
        <v>40.4</v>
      </c>
    </row>
    <row r="4758" spans="1:20" x14ac:dyDescent="0.25">
      <c r="A4758" t="s">
        <v>7753</v>
      </c>
      <c r="B4758" s="1">
        <v>42999</v>
      </c>
      <c r="C4758" s="1">
        <v>43003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</v>
      </c>
      <c r="R4758">
        <v>2</v>
      </c>
      <c r="S4758">
        <v>0.7</v>
      </c>
      <c r="T4758">
        <v>-1.5</v>
      </c>
    </row>
    <row r="4759" spans="1:20" x14ac:dyDescent="0.25">
      <c r="A4759" t="s">
        <v>7754</v>
      </c>
      <c r="B4759" s="1">
        <v>42855</v>
      </c>
      <c r="C4759" s="1">
        <v>42860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43.4</v>
      </c>
      <c r="R4759">
        <v>7</v>
      </c>
      <c r="S4759">
        <v>0.8</v>
      </c>
      <c r="T4759">
        <v>-69.400000000000006</v>
      </c>
    </row>
    <row r="4760" spans="1:20" x14ac:dyDescent="0.25">
      <c r="A4760" t="s">
        <v>7755</v>
      </c>
      <c r="B4760" s="1">
        <v>41946</v>
      </c>
      <c r="C4760" s="1">
        <v>41950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784</v>
      </c>
      <c r="R4760">
        <v>4</v>
      </c>
      <c r="S4760">
        <v>0</v>
      </c>
      <c r="T4760">
        <v>219.5</v>
      </c>
    </row>
    <row r="4761" spans="1:20" x14ac:dyDescent="0.25">
      <c r="A4761" t="s">
        <v>7755</v>
      </c>
      <c r="B4761" s="1">
        <v>41946</v>
      </c>
      <c r="C4761" s="1">
        <v>41950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48.9</v>
      </c>
      <c r="R4761">
        <v>2</v>
      </c>
      <c r="S4761">
        <v>0.2</v>
      </c>
      <c r="T4761">
        <v>18.3</v>
      </c>
    </row>
    <row r="4762" spans="1:20" x14ac:dyDescent="0.25">
      <c r="A4762" t="s">
        <v>7755</v>
      </c>
      <c r="B4762" s="1">
        <v>41946</v>
      </c>
      <c r="C4762" s="1">
        <v>41950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7.9</v>
      </c>
      <c r="R4762">
        <v>2</v>
      </c>
      <c r="S4762">
        <v>0.2</v>
      </c>
      <c r="T4762">
        <v>2.8</v>
      </c>
    </row>
    <row r="4763" spans="1:20" x14ac:dyDescent="0.25">
      <c r="A4763" t="s">
        <v>7756</v>
      </c>
      <c r="B4763" s="1">
        <v>42734</v>
      </c>
      <c r="C4763" s="1">
        <v>42739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</v>
      </c>
      <c r="R4763">
        <v>2</v>
      </c>
      <c r="S4763">
        <v>0.2</v>
      </c>
      <c r="T4763">
        <v>2</v>
      </c>
    </row>
    <row r="4764" spans="1:20" x14ac:dyDescent="0.25">
      <c r="A4764" t="s">
        <v>7756</v>
      </c>
      <c r="B4764" s="1">
        <v>42734</v>
      </c>
      <c r="C4764" s="1">
        <v>42739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</v>
      </c>
      <c r="R4764">
        <v>2</v>
      </c>
      <c r="S4764">
        <v>0.2</v>
      </c>
      <c r="T4764">
        <v>1</v>
      </c>
    </row>
    <row r="4765" spans="1:20" x14ac:dyDescent="0.25">
      <c r="A4765" t="s">
        <v>7757</v>
      </c>
      <c r="B4765" s="1">
        <v>41899</v>
      </c>
      <c r="C4765" s="1">
        <v>41903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</v>
      </c>
      <c r="R4765">
        <v>3</v>
      </c>
      <c r="S4765">
        <v>0</v>
      </c>
      <c r="T4765">
        <v>86</v>
      </c>
    </row>
    <row r="4766" spans="1:20" x14ac:dyDescent="0.25">
      <c r="A4766" t="s">
        <v>7760</v>
      </c>
      <c r="B4766" s="1">
        <v>43063</v>
      </c>
      <c r="C4766" s="1">
        <v>43066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27.8</v>
      </c>
      <c r="R4766">
        <v>4</v>
      </c>
      <c r="S4766">
        <v>0</v>
      </c>
      <c r="T4766">
        <v>10</v>
      </c>
    </row>
    <row r="4767" spans="1:20" x14ac:dyDescent="0.25">
      <c r="A4767" t="s">
        <v>7761</v>
      </c>
      <c r="B4767" s="1">
        <v>42118</v>
      </c>
      <c r="C4767" s="1">
        <v>42122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26</v>
      </c>
      <c r="R4767">
        <v>1</v>
      </c>
      <c r="S4767">
        <v>0</v>
      </c>
      <c r="T4767">
        <v>7.5</v>
      </c>
    </row>
    <row r="4768" spans="1:20" x14ac:dyDescent="0.25">
      <c r="A4768" t="s">
        <v>7762</v>
      </c>
      <c r="B4768" s="1">
        <v>42072</v>
      </c>
      <c r="C4768" s="1">
        <v>42075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</v>
      </c>
      <c r="R4768">
        <v>5</v>
      </c>
      <c r="S4768">
        <v>0.2</v>
      </c>
      <c r="T4768">
        <v>29.8</v>
      </c>
    </row>
    <row r="4769" spans="1:20" x14ac:dyDescent="0.25">
      <c r="A4769" t="s">
        <v>7762</v>
      </c>
      <c r="B4769" s="1">
        <v>42072</v>
      </c>
      <c r="C4769" s="1">
        <v>42075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359.9</v>
      </c>
      <c r="R4769">
        <v>3</v>
      </c>
      <c r="S4769">
        <v>0.2</v>
      </c>
      <c r="T4769">
        <v>22.5</v>
      </c>
    </row>
    <row r="4770" spans="1:20" x14ac:dyDescent="0.25">
      <c r="A4770" t="s">
        <v>7763</v>
      </c>
      <c r="B4770" s="1">
        <v>42888</v>
      </c>
      <c r="C4770" s="1">
        <v>42889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</v>
      </c>
      <c r="R4770">
        <v>4</v>
      </c>
      <c r="S4770">
        <v>0.2</v>
      </c>
      <c r="T4770">
        <v>9.1999999999999993</v>
      </c>
    </row>
    <row r="4771" spans="1:20" x14ac:dyDescent="0.25">
      <c r="A4771" t="s">
        <v>7766</v>
      </c>
      <c r="B4771" s="1">
        <v>42632</v>
      </c>
      <c r="C4771" s="1">
        <v>42637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12</v>
      </c>
      <c r="R4771">
        <v>3</v>
      </c>
      <c r="S4771">
        <v>0.2</v>
      </c>
      <c r="T4771">
        <v>4.2</v>
      </c>
    </row>
    <row r="4772" spans="1:20" x14ac:dyDescent="0.25">
      <c r="A4772" t="s">
        <v>7766</v>
      </c>
      <c r="B4772" s="1">
        <v>42632</v>
      </c>
      <c r="C4772" s="1">
        <v>42637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</v>
      </c>
      <c r="R4772">
        <v>3</v>
      </c>
      <c r="S4772">
        <v>0</v>
      </c>
      <c r="T4772">
        <v>1.9</v>
      </c>
    </row>
    <row r="4773" spans="1:20" x14ac:dyDescent="0.25">
      <c r="A4773" t="s">
        <v>7769</v>
      </c>
      <c r="B4773" s="1">
        <v>41943</v>
      </c>
      <c r="C4773" s="1">
        <v>41946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</v>
      </c>
      <c r="R4773">
        <v>8</v>
      </c>
      <c r="S4773">
        <v>0.2</v>
      </c>
      <c r="T4773">
        <v>83.5</v>
      </c>
    </row>
    <row r="4774" spans="1:20" x14ac:dyDescent="0.25">
      <c r="A4774" t="s">
        <v>7771</v>
      </c>
      <c r="B4774" s="1">
        <v>43062</v>
      </c>
      <c r="C4774" s="1">
        <v>43066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6.5</v>
      </c>
      <c r="R4774">
        <v>1</v>
      </c>
      <c r="S4774">
        <v>0.6</v>
      </c>
      <c r="T4774">
        <v>-4</v>
      </c>
    </row>
    <row r="4775" spans="1:20" x14ac:dyDescent="0.25">
      <c r="A4775" t="s">
        <v>7771</v>
      </c>
      <c r="B4775" s="1">
        <v>43062</v>
      </c>
      <c r="C4775" s="1">
        <v>43066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</v>
      </c>
      <c r="R4775">
        <v>5</v>
      </c>
      <c r="S4775">
        <v>0.2</v>
      </c>
      <c r="T4775">
        <v>4.2</v>
      </c>
    </row>
    <row r="4776" spans="1:20" x14ac:dyDescent="0.25">
      <c r="A4776" t="s">
        <v>7771</v>
      </c>
      <c r="B4776" s="1">
        <v>43062</v>
      </c>
      <c r="C4776" s="1">
        <v>43066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222.4</v>
      </c>
      <c r="R4776">
        <v>2</v>
      </c>
      <c r="S4776">
        <v>0.2</v>
      </c>
      <c r="T4776">
        <v>16.7</v>
      </c>
    </row>
    <row r="4777" spans="1:20" x14ac:dyDescent="0.25">
      <c r="A4777" t="s">
        <v>7772</v>
      </c>
      <c r="B4777" s="1">
        <v>43055</v>
      </c>
      <c r="C4777" s="1">
        <v>43060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23.4</v>
      </c>
      <c r="R4777">
        <v>4</v>
      </c>
      <c r="S4777">
        <v>0</v>
      </c>
      <c r="T4777">
        <v>6.1</v>
      </c>
    </row>
    <row r="4778" spans="1:20" x14ac:dyDescent="0.25">
      <c r="A4778" t="s">
        <v>7773</v>
      </c>
      <c r="B4778" s="1">
        <v>42419</v>
      </c>
      <c r="C4778" s="1">
        <v>42423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8.6999999999999993</v>
      </c>
      <c r="R4778">
        <v>3</v>
      </c>
      <c r="S4778">
        <v>0</v>
      </c>
      <c r="T4778">
        <v>4.0999999999999996</v>
      </c>
    </row>
    <row r="4779" spans="1:20" x14ac:dyDescent="0.25">
      <c r="A4779" t="s">
        <v>7773</v>
      </c>
      <c r="B4779" s="1">
        <v>42419</v>
      </c>
      <c r="C4779" s="1">
        <v>42423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</v>
      </c>
      <c r="R4779">
        <v>3</v>
      </c>
      <c r="S4779">
        <v>0</v>
      </c>
      <c r="T4779">
        <v>6.7</v>
      </c>
    </row>
    <row r="4780" spans="1:20" x14ac:dyDescent="0.25">
      <c r="A4780" t="s">
        <v>7774</v>
      </c>
      <c r="B4780" s="1">
        <v>43046</v>
      </c>
      <c r="C4780" s="1">
        <v>43050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</v>
      </c>
      <c r="R4780">
        <v>7</v>
      </c>
      <c r="S4780">
        <v>0</v>
      </c>
      <c r="T4780">
        <v>33.299999999999997</v>
      </c>
    </row>
    <row r="4781" spans="1:20" x14ac:dyDescent="0.25">
      <c r="A4781" t="s">
        <v>7775</v>
      </c>
      <c r="B4781" s="1">
        <v>41828</v>
      </c>
      <c r="C4781" s="1">
        <v>41830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63.9</v>
      </c>
      <c r="R4781">
        <v>1</v>
      </c>
      <c r="S4781">
        <v>0.1</v>
      </c>
      <c r="T4781">
        <v>10.6</v>
      </c>
    </row>
    <row r="4782" spans="1:20" x14ac:dyDescent="0.25">
      <c r="A4782" t="s">
        <v>7776</v>
      </c>
      <c r="B4782" s="1">
        <v>41950</v>
      </c>
      <c r="C4782" s="1">
        <v>41955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</v>
      </c>
      <c r="R4782">
        <v>4</v>
      </c>
      <c r="S4782">
        <v>0.3</v>
      </c>
      <c r="T4782">
        <v>0</v>
      </c>
    </row>
    <row r="4783" spans="1:20" x14ac:dyDescent="0.25">
      <c r="A4783" t="s">
        <v>7776</v>
      </c>
      <c r="B4783" s="1">
        <v>41950</v>
      </c>
      <c r="C4783" s="1">
        <v>41955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1.5</v>
      </c>
      <c r="R4783">
        <v>3</v>
      </c>
      <c r="S4783">
        <v>0.8</v>
      </c>
      <c r="T4783">
        <v>-2.2000000000000002</v>
      </c>
    </row>
    <row r="4784" spans="1:20" x14ac:dyDescent="0.25">
      <c r="A4784" t="s">
        <v>7776</v>
      </c>
      <c r="B4784" s="1">
        <v>41950</v>
      </c>
      <c r="C4784" s="1">
        <v>41955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40.700000000000003</v>
      </c>
      <c r="R4784">
        <v>7</v>
      </c>
      <c r="S4784">
        <v>0.2</v>
      </c>
      <c r="T4784">
        <v>3.6</v>
      </c>
    </row>
    <row r="4785" spans="1:20" x14ac:dyDescent="0.25">
      <c r="A4785" t="s">
        <v>7779</v>
      </c>
      <c r="B4785" s="1">
        <v>42763</v>
      </c>
      <c r="C4785" s="1">
        <v>42767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137.19999999999999</v>
      </c>
    </row>
    <row r="4786" spans="1:20" x14ac:dyDescent="0.25">
      <c r="A4786" t="s">
        <v>7780</v>
      </c>
      <c r="B4786" s="1">
        <v>42349</v>
      </c>
      <c r="C4786" s="1">
        <v>42354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</v>
      </c>
      <c r="R4786">
        <v>5</v>
      </c>
      <c r="S4786">
        <v>0.2</v>
      </c>
      <c r="T4786">
        <v>1.1000000000000001</v>
      </c>
    </row>
    <row r="4787" spans="1:20" x14ac:dyDescent="0.25">
      <c r="A4787" t="s">
        <v>7780</v>
      </c>
      <c r="B4787" s="1">
        <v>42349</v>
      </c>
      <c r="C4787" s="1">
        <v>42354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69.599999999999994</v>
      </c>
      <c r="R4787">
        <v>4</v>
      </c>
      <c r="S4787">
        <v>0.7</v>
      </c>
      <c r="T4787">
        <v>-143.80000000000001</v>
      </c>
    </row>
    <row r="4788" spans="1:20" x14ac:dyDescent="0.25">
      <c r="A4788" t="s">
        <v>7780</v>
      </c>
      <c r="B4788" s="1">
        <v>42349</v>
      </c>
      <c r="C4788" s="1">
        <v>42354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</v>
      </c>
      <c r="R4788">
        <v>3</v>
      </c>
      <c r="S4788">
        <v>0.2</v>
      </c>
      <c r="T4788">
        <v>0.5</v>
      </c>
    </row>
    <row r="4789" spans="1:20" x14ac:dyDescent="0.25">
      <c r="A4789" t="s">
        <v>7780</v>
      </c>
      <c r="B4789" s="1">
        <v>42349</v>
      </c>
      <c r="C4789" s="1">
        <v>42354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58.1</v>
      </c>
      <c r="R4789">
        <v>4</v>
      </c>
      <c r="S4789">
        <v>0.2</v>
      </c>
      <c r="T4789">
        <v>-6.5</v>
      </c>
    </row>
    <row r="4790" spans="1:20" x14ac:dyDescent="0.25">
      <c r="A4790" t="s">
        <v>7780</v>
      </c>
      <c r="B4790" s="1">
        <v>42349</v>
      </c>
      <c r="C4790" s="1">
        <v>42354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</v>
      </c>
      <c r="R4790">
        <v>9</v>
      </c>
      <c r="S4790">
        <v>0.2</v>
      </c>
      <c r="T4790">
        <v>15.1</v>
      </c>
    </row>
    <row r="4791" spans="1:20" x14ac:dyDescent="0.25">
      <c r="A4791" t="s">
        <v>7780</v>
      </c>
      <c r="B4791" s="1">
        <v>42349</v>
      </c>
      <c r="C4791" s="1">
        <v>42354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</v>
      </c>
      <c r="R4791">
        <v>5</v>
      </c>
      <c r="S4791">
        <v>0.2</v>
      </c>
      <c r="T4791">
        <v>11</v>
      </c>
    </row>
    <row r="4792" spans="1:20" x14ac:dyDescent="0.25">
      <c r="A4792" t="s">
        <v>7780</v>
      </c>
      <c r="B4792" s="1">
        <v>42349</v>
      </c>
      <c r="C4792" s="1">
        <v>42354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365</v>
      </c>
      <c r="R4792">
        <v>5</v>
      </c>
      <c r="S4792">
        <v>0.5</v>
      </c>
      <c r="T4792">
        <v>-248.2</v>
      </c>
    </row>
    <row r="4793" spans="1:20" x14ac:dyDescent="0.25">
      <c r="A4793" t="s">
        <v>7780</v>
      </c>
      <c r="B4793" s="1">
        <v>42349</v>
      </c>
      <c r="C4793" s="1">
        <v>42354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85.1</v>
      </c>
      <c r="R4793">
        <v>3</v>
      </c>
      <c r="S4793">
        <v>0.2</v>
      </c>
      <c r="T4793">
        <v>28.7</v>
      </c>
    </row>
    <row r="4794" spans="1:20" x14ac:dyDescent="0.25">
      <c r="A4794" t="s">
        <v>7780</v>
      </c>
      <c r="B4794" s="1">
        <v>42349</v>
      </c>
      <c r="C4794" s="1">
        <v>42354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27.7</v>
      </c>
      <c r="R4794">
        <v>3</v>
      </c>
      <c r="S4794">
        <v>0.2</v>
      </c>
      <c r="T4794">
        <v>9.6999999999999993</v>
      </c>
    </row>
    <row r="4795" spans="1:20" x14ac:dyDescent="0.25">
      <c r="A4795" t="s">
        <v>7784</v>
      </c>
      <c r="B4795" s="1">
        <v>42184</v>
      </c>
      <c r="C4795" s="1">
        <v>42189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25</v>
      </c>
      <c r="R4795">
        <v>4</v>
      </c>
      <c r="S4795">
        <v>0</v>
      </c>
      <c r="T4795">
        <v>11.2</v>
      </c>
    </row>
    <row r="4796" spans="1:20" x14ac:dyDescent="0.25">
      <c r="A4796" t="s">
        <v>7785</v>
      </c>
      <c r="B4796" s="1">
        <v>42079</v>
      </c>
      <c r="C4796" s="1">
        <v>42086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</v>
      </c>
      <c r="R4796">
        <v>1</v>
      </c>
      <c r="S4796">
        <v>0</v>
      </c>
      <c r="T4796">
        <v>18.100000000000001</v>
      </c>
    </row>
    <row r="4797" spans="1:20" x14ac:dyDescent="0.25">
      <c r="A4797" t="s">
        <v>7788</v>
      </c>
      <c r="B4797" s="1">
        <v>42229</v>
      </c>
      <c r="C4797" s="1">
        <v>42233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</v>
      </c>
      <c r="R4797">
        <v>3</v>
      </c>
      <c r="S4797">
        <v>0</v>
      </c>
      <c r="T4797">
        <v>2.7</v>
      </c>
    </row>
    <row r="4798" spans="1:20" x14ac:dyDescent="0.25">
      <c r="A4798" t="s">
        <v>7790</v>
      </c>
      <c r="B4798" s="1">
        <v>42504</v>
      </c>
      <c r="C4798" s="1">
        <v>42509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57.6</v>
      </c>
      <c r="R4798">
        <v>3</v>
      </c>
      <c r="S4798">
        <v>0.7</v>
      </c>
      <c r="T4798">
        <v>-44.1</v>
      </c>
    </row>
    <row r="4799" spans="1:20" x14ac:dyDescent="0.25">
      <c r="A4799" t="s">
        <v>7790</v>
      </c>
      <c r="B4799" s="1">
        <v>42504</v>
      </c>
      <c r="C4799" s="1">
        <v>42509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</v>
      </c>
      <c r="R4799">
        <v>6</v>
      </c>
      <c r="S4799">
        <v>0.2</v>
      </c>
      <c r="T4799">
        <v>10.9</v>
      </c>
    </row>
    <row r="4800" spans="1:20" x14ac:dyDescent="0.25">
      <c r="A4800" t="s">
        <v>7790</v>
      </c>
      <c r="B4800" s="1">
        <v>42504</v>
      </c>
      <c r="C4800" s="1">
        <v>42509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30.2</v>
      </c>
      <c r="R4800">
        <v>3</v>
      </c>
      <c r="S4800">
        <v>0.2</v>
      </c>
      <c r="T4800">
        <v>8.3000000000000007</v>
      </c>
    </row>
    <row r="4801" spans="1:20" x14ac:dyDescent="0.25">
      <c r="A4801" t="s">
        <v>7790</v>
      </c>
      <c r="B4801" s="1">
        <v>42504</v>
      </c>
      <c r="C4801" s="1">
        <v>42509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4.4000000000000004</v>
      </c>
    </row>
    <row r="4802" spans="1:20" x14ac:dyDescent="0.25">
      <c r="A4802" t="s">
        <v>7790</v>
      </c>
      <c r="B4802" s="1">
        <v>42504</v>
      </c>
      <c r="C4802" s="1">
        <v>42509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4.8</v>
      </c>
      <c r="R4802">
        <v>2</v>
      </c>
      <c r="S4802">
        <v>0.2</v>
      </c>
      <c r="T4802">
        <v>0.4</v>
      </c>
    </row>
    <row r="4803" spans="1:20" x14ac:dyDescent="0.25">
      <c r="A4803" t="s">
        <v>7790</v>
      </c>
      <c r="B4803" s="1">
        <v>42504</v>
      </c>
      <c r="C4803" s="1">
        <v>42509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10.4</v>
      </c>
      <c r="R4803">
        <v>2</v>
      </c>
      <c r="S4803">
        <v>0.7</v>
      </c>
      <c r="T4803">
        <v>-7.6</v>
      </c>
    </row>
    <row r="4804" spans="1:20" x14ac:dyDescent="0.25">
      <c r="A4804" t="s">
        <v>7790</v>
      </c>
      <c r="B4804" s="1">
        <v>42504</v>
      </c>
      <c r="C4804" s="1">
        <v>42509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13.4</v>
      </c>
      <c r="R4804">
        <v>8</v>
      </c>
      <c r="S4804">
        <v>0.7</v>
      </c>
      <c r="T4804">
        <v>-9.8000000000000007</v>
      </c>
    </row>
    <row r="4805" spans="1:20" x14ac:dyDescent="0.25">
      <c r="A4805" t="s">
        <v>7793</v>
      </c>
      <c r="B4805" s="1">
        <v>42929</v>
      </c>
      <c r="C4805" s="1">
        <v>42933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39.6</v>
      </c>
      <c r="R4805">
        <v>1</v>
      </c>
      <c r="S4805">
        <v>0.4</v>
      </c>
      <c r="T4805">
        <v>-7.3</v>
      </c>
    </row>
    <row r="4806" spans="1:20" x14ac:dyDescent="0.25">
      <c r="A4806" t="s">
        <v>7793</v>
      </c>
      <c r="B4806" s="1">
        <v>42929</v>
      </c>
      <c r="C4806" s="1">
        <v>42933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</v>
      </c>
      <c r="R4806">
        <v>9</v>
      </c>
      <c r="S4806">
        <v>0.2</v>
      </c>
      <c r="T4806">
        <v>19.3</v>
      </c>
    </row>
    <row r="4807" spans="1:20" x14ac:dyDescent="0.25">
      <c r="A4807" t="s">
        <v>7794</v>
      </c>
      <c r="B4807" s="1">
        <v>42330</v>
      </c>
      <c r="C4807" s="1">
        <v>42333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</v>
      </c>
      <c r="R4807">
        <v>2</v>
      </c>
      <c r="S4807">
        <v>0</v>
      </c>
      <c r="T4807">
        <v>18.2</v>
      </c>
    </row>
    <row r="4808" spans="1:20" x14ac:dyDescent="0.25">
      <c r="A4808" t="s">
        <v>7794</v>
      </c>
      <c r="B4808" s="1">
        <v>42330</v>
      </c>
      <c r="C4808" s="1">
        <v>42333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19.3</v>
      </c>
    </row>
    <row r="4809" spans="1:20" x14ac:dyDescent="0.25">
      <c r="A4809" t="s">
        <v>7794</v>
      </c>
      <c r="B4809" s="1">
        <v>42330</v>
      </c>
      <c r="C4809" s="1">
        <v>42333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</v>
      </c>
      <c r="R4809">
        <v>3</v>
      </c>
      <c r="S4809">
        <v>0</v>
      </c>
      <c r="T4809">
        <v>10.1</v>
      </c>
    </row>
    <row r="4810" spans="1:20" x14ac:dyDescent="0.25">
      <c r="A4810" t="s">
        <v>7795</v>
      </c>
      <c r="B4810" s="1">
        <v>41966</v>
      </c>
      <c r="C4810" s="1">
        <v>41971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</v>
      </c>
      <c r="R4810">
        <v>3</v>
      </c>
      <c r="S4810">
        <v>0.2</v>
      </c>
      <c r="T4810">
        <v>21.2</v>
      </c>
    </row>
    <row r="4811" spans="1:20" x14ac:dyDescent="0.25">
      <c r="A4811" t="s">
        <v>7796</v>
      </c>
      <c r="B4811" s="1">
        <v>42365</v>
      </c>
      <c r="C4811" s="1">
        <v>42368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</v>
      </c>
      <c r="R4811">
        <v>4</v>
      </c>
      <c r="S4811">
        <v>0</v>
      </c>
      <c r="T4811">
        <v>92</v>
      </c>
    </row>
    <row r="4812" spans="1:20" x14ac:dyDescent="0.25">
      <c r="A4812" t="s">
        <v>7796</v>
      </c>
      <c r="B4812" s="1">
        <v>42365</v>
      </c>
      <c r="C4812" s="1">
        <v>42368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72</v>
      </c>
    </row>
    <row r="4813" spans="1:20" x14ac:dyDescent="0.25">
      <c r="A4813" t="s">
        <v>7797</v>
      </c>
      <c r="B4813" s="1">
        <v>42688</v>
      </c>
      <c r="C4813" s="1">
        <v>42693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380.1</v>
      </c>
      <c r="R4813">
        <v>3</v>
      </c>
      <c r="S4813">
        <v>0.3</v>
      </c>
      <c r="T4813">
        <v>-21.7</v>
      </c>
    </row>
    <row r="4814" spans="1:20" x14ac:dyDescent="0.25">
      <c r="A4814" t="s">
        <v>7797</v>
      </c>
      <c r="B4814" s="1">
        <v>42688</v>
      </c>
      <c r="C4814" s="1">
        <v>42693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 s="2">
        <v>1200</v>
      </c>
      <c r="R4814">
        <v>4</v>
      </c>
      <c r="S4814">
        <v>0.4</v>
      </c>
      <c r="T4814">
        <v>180</v>
      </c>
    </row>
    <row r="4815" spans="1:20" x14ac:dyDescent="0.25">
      <c r="A4815" t="s">
        <v>7797</v>
      </c>
      <c r="B4815" s="1">
        <v>42688</v>
      </c>
      <c r="C4815" s="1">
        <v>42693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48.6</v>
      </c>
      <c r="R4815">
        <v>3</v>
      </c>
      <c r="S4815">
        <v>0.2</v>
      </c>
      <c r="T4815">
        <v>9.6999999999999993</v>
      </c>
    </row>
    <row r="4816" spans="1:20" x14ac:dyDescent="0.25">
      <c r="A4816" t="s">
        <v>7800</v>
      </c>
      <c r="B4816" s="1">
        <v>42498</v>
      </c>
      <c r="C4816" s="1">
        <v>42500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17.899999999999999</v>
      </c>
      <c r="R4816">
        <v>3</v>
      </c>
      <c r="S4816">
        <v>0</v>
      </c>
      <c r="T4816">
        <v>8.1</v>
      </c>
    </row>
    <row r="4817" spans="1:20" x14ac:dyDescent="0.25">
      <c r="A4817" t="s">
        <v>7801</v>
      </c>
      <c r="B4817" s="1">
        <v>41999</v>
      </c>
      <c r="C4817" s="1">
        <v>42004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18.3</v>
      </c>
      <c r="R4817">
        <v>3</v>
      </c>
      <c r="S4817">
        <v>0.2</v>
      </c>
      <c r="T4817">
        <v>6.2</v>
      </c>
    </row>
    <row r="4818" spans="1:20" x14ac:dyDescent="0.25">
      <c r="A4818" t="s">
        <v>7801</v>
      </c>
      <c r="B4818" s="1">
        <v>41999</v>
      </c>
      <c r="C4818" s="1">
        <v>42004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34.700000000000003</v>
      </c>
      <c r="R4818">
        <v>2</v>
      </c>
      <c r="S4818">
        <v>0.2</v>
      </c>
      <c r="T4818">
        <v>5.6</v>
      </c>
    </row>
    <row r="4819" spans="1:20" x14ac:dyDescent="0.25">
      <c r="A4819" t="s">
        <v>7801</v>
      </c>
      <c r="B4819" s="1">
        <v>41999</v>
      </c>
      <c r="C4819" s="1">
        <v>42004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81.599999999999994</v>
      </c>
      <c r="R4819">
        <v>2</v>
      </c>
      <c r="S4819">
        <v>0.2</v>
      </c>
      <c r="T4819">
        <v>8.1999999999999993</v>
      </c>
    </row>
    <row r="4820" spans="1:20" x14ac:dyDescent="0.25">
      <c r="A4820" t="s">
        <v>7801</v>
      </c>
      <c r="B4820" s="1">
        <v>41999</v>
      </c>
      <c r="C4820" s="1">
        <v>42004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</v>
      </c>
      <c r="R4820">
        <v>4</v>
      </c>
      <c r="S4820">
        <v>0.2</v>
      </c>
      <c r="T4820">
        <v>-42.6</v>
      </c>
    </row>
    <row r="4821" spans="1:20" x14ac:dyDescent="0.25">
      <c r="A4821" t="s">
        <v>7802</v>
      </c>
      <c r="B4821" s="1">
        <v>42894</v>
      </c>
      <c r="C4821" s="1">
        <v>42900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10.4</v>
      </c>
      <c r="R4821">
        <v>2</v>
      </c>
      <c r="S4821">
        <v>0</v>
      </c>
      <c r="T4821">
        <v>5.0999999999999996</v>
      </c>
    </row>
    <row r="4822" spans="1:20" x14ac:dyDescent="0.25">
      <c r="A4822" t="s">
        <v>7805</v>
      </c>
      <c r="B4822" s="1">
        <v>42101</v>
      </c>
      <c r="C4822" s="1">
        <v>42105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463.3</v>
      </c>
      <c r="R4822">
        <v>8</v>
      </c>
      <c r="S4822">
        <v>0.8</v>
      </c>
      <c r="T4822" s="2">
        <v>-1181.3</v>
      </c>
    </row>
    <row r="4823" spans="1:20" x14ac:dyDescent="0.25">
      <c r="A4823" t="s">
        <v>7805</v>
      </c>
      <c r="B4823" s="1">
        <v>42101</v>
      </c>
      <c r="C4823" s="1">
        <v>42105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384</v>
      </c>
      <c r="R4823">
        <v>6</v>
      </c>
      <c r="S4823">
        <v>0.2</v>
      </c>
      <c r="T4823">
        <v>48</v>
      </c>
    </row>
    <row r="4824" spans="1:20" x14ac:dyDescent="0.25">
      <c r="A4824" t="s">
        <v>7806</v>
      </c>
      <c r="B4824" s="1">
        <v>42561</v>
      </c>
      <c r="C4824" s="1">
        <v>42562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44.9</v>
      </c>
      <c r="R4824">
        <v>6</v>
      </c>
      <c r="S4824">
        <v>0.7</v>
      </c>
      <c r="T4824">
        <v>-35.9</v>
      </c>
    </row>
    <row r="4825" spans="1:20" x14ac:dyDescent="0.25">
      <c r="A4825" t="s">
        <v>7808</v>
      </c>
      <c r="B4825" s="1">
        <v>42695</v>
      </c>
      <c r="C4825" s="1">
        <v>42700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30.4</v>
      </c>
      <c r="R4825">
        <v>7</v>
      </c>
      <c r="S4825">
        <v>0.7</v>
      </c>
      <c r="T4825">
        <v>-24.3</v>
      </c>
    </row>
    <row r="4826" spans="1:20" x14ac:dyDescent="0.25">
      <c r="A4826" t="s">
        <v>7808</v>
      </c>
      <c r="B4826" s="1">
        <v>42695</v>
      </c>
      <c r="C4826" s="1">
        <v>42700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127.6</v>
      </c>
      <c r="R4826">
        <v>3</v>
      </c>
      <c r="S4826">
        <v>0.3</v>
      </c>
      <c r="T4826">
        <v>-9.1</v>
      </c>
    </row>
    <row r="4827" spans="1:20" x14ac:dyDescent="0.25">
      <c r="A4827" t="s">
        <v>7808</v>
      </c>
      <c r="B4827" s="1">
        <v>42695</v>
      </c>
      <c r="C4827" s="1">
        <v>42700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78</v>
      </c>
      <c r="R4827">
        <v>3</v>
      </c>
      <c r="S4827">
        <v>0.2</v>
      </c>
      <c r="T4827">
        <v>15.6</v>
      </c>
    </row>
    <row r="4828" spans="1:20" x14ac:dyDescent="0.25">
      <c r="A4828" t="s">
        <v>7811</v>
      </c>
      <c r="B4828" s="1">
        <v>43051</v>
      </c>
      <c r="C4828" s="1">
        <v>43054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</v>
      </c>
      <c r="R4828">
        <v>4</v>
      </c>
      <c r="S4828">
        <v>0.2</v>
      </c>
      <c r="T4828">
        <v>4.9000000000000004</v>
      </c>
    </row>
    <row r="4829" spans="1:20" x14ac:dyDescent="0.25">
      <c r="A4829" t="s">
        <v>7812</v>
      </c>
      <c r="B4829" s="1">
        <v>41944</v>
      </c>
      <c r="C4829" s="1">
        <v>41951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</v>
      </c>
      <c r="R4829">
        <v>2</v>
      </c>
      <c r="S4829">
        <v>0</v>
      </c>
      <c r="T4829">
        <v>19.5</v>
      </c>
    </row>
    <row r="4830" spans="1:20" x14ac:dyDescent="0.25">
      <c r="A4830" t="s">
        <v>7812</v>
      </c>
      <c r="B4830" s="1">
        <v>41944</v>
      </c>
      <c r="C4830" s="1">
        <v>41951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</v>
      </c>
      <c r="R4830">
        <v>3</v>
      </c>
      <c r="S4830">
        <v>0</v>
      </c>
      <c r="T4830">
        <v>1.6</v>
      </c>
    </row>
    <row r="4831" spans="1:20" x14ac:dyDescent="0.25">
      <c r="A4831" t="s">
        <v>7813</v>
      </c>
      <c r="B4831" s="1">
        <v>42505</v>
      </c>
      <c r="C4831" s="1">
        <v>42511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13.8</v>
      </c>
      <c r="R4831">
        <v>3</v>
      </c>
      <c r="S4831">
        <v>0.2</v>
      </c>
      <c r="T4831">
        <v>4.5</v>
      </c>
    </row>
    <row r="4832" spans="1:20" x14ac:dyDescent="0.25">
      <c r="A4832" t="s">
        <v>7814</v>
      </c>
      <c r="B4832" s="1">
        <v>41950</v>
      </c>
      <c r="C4832" s="1">
        <v>41955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245.9</v>
      </c>
      <c r="R4832">
        <v>6</v>
      </c>
      <c r="S4832">
        <v>0</v>
      </c>
      <c r="T4832">
        <v>68.8</v>
      </c>
    </row>
    <row r="4833" spans="1:20" x14ac:dyDescent="0.25">
      <c r="A4833" t="s">
        <v>7814</v>
      </c>
      <c r="B4833" s="1">
        <v>41950</v>
      </c>
      <c r="C4833" s="1">
        <v>41955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</v>
      </c>
      <c r="R4833">
        <v>3</v>
      </c>
      <c r="S4833">
        <v>0</v>
      </c>
      <c r="T4833">
        <v>9.9</v>
      </c>
    </row>
    <row r="4834" spans="1:20" x14ac:dyDescent="0.25">
      <c r="A4834" t="s">
        <v>7814</v>
      </c>
      <c r="B4834" s="1">
        <v>41950</v>
      </c>
      <c r="C4834" s="1">
        <v>41955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22.6</v>
      </c>
      <c r="R4834">
        <v>2</v>
      </c>
      <c r="S4834">
        <v>0</v>
      </c>
      <c r="T4834">
        <v>5.9</v>
      </c>
    </row>
    <row r="4835" spans="1:20" x14ac:dyDescent="0.25">
      <c r="A4835" t="s">
        <v>7814</v>
      </c>
      <c r="B4835" s="1">
        <v>41950</v>
      </c>
      <c r="C4835" s="1">
        <v>41955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12.4</v>
      </c>
      <c r="R4835">
        <v>3</v>
      </c>
      <c r="S4835">
        <v>0</v>
      </c>
      <c r="T4835">
        <v>5.8</v>
      </c>
    </row>
    <row r="4836" spans="1:20" x14ac:dyDescent="0.25">
      <c r="A4836" t="s">
        <v>7816</v>
      </c>
      <c r="B4836" s="1">
        <v>43013</v>
      </c>
      <c r="C4836" s="1">
        <v>43018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</v>
      </c>
      <c r="R4836">
        <v>5</v>
      </c>
      <c r="S4836">
        <v>0.2</v>
      </c>
      <c r="T4836">
        <v>13.5</v>
      </c>
    </row>
    <row r="4837" spans="1:20" x14ac:dyDescent="0.25">
      <c r="A4837" t="s">
        <v>7816</v>
      </c>
      <c r="B4837" s="1">
        <v>43013</v>
      </c>
      <c r="C4837" s="1">
        <v>43018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62</v>
      </c>
      <c r="R4837">
        <v>2</v>
      </c>
      <c r="S4837">
        <v>0</v>
      </c>
      <c r="T4837">
        <v>27.9</v>
      </c>
    </row>
    <row r="4838" spans="1:20" x14ac:dyDescent="0.25">
      <c r="A4838" t="s">
        <v>7816</v>
      </c>
      <c r="B4838" s="1">
        <v>43013</v>
      </c>
      <c r="C4838" s="1">
        <v>43018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19.899999999999999</v>
      </c>
      <c r="R4838">
        <v>4</v>
      </c>
      <c r="S4838">
        <v>0.2</v>
      </c>
      <c r="T4838">
        <v>7.2</v>
      </c>
    </row>
    <row r="4839" spans="1:20" x14ac:dyDescent="0.25">
      <c r="A4839" t="s">
        <v>7817</v>
      </c>
      <c r="B4839" s="1">
        <v>42887</v>
      </c>
      <c r="C4839" s="1">
        <v>42889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3.8</v>
      </c>
      <c r="R4839">
        <v>2</v>
      </c>
      <c r="S4839">
        <v>0.7</v>
      </c>
      <c r="T4839">
        <v>-2.7</v>
      </c>
    </row>
    <row r="4840" spans="1:20" x14ac:dyDescent="0.25">
      <c r="A4840" t="s">
        <v>7817</v>
      </c>
      <c r="B4840" s="1">
        <v>42887</v>
      </c>
      <c r="C4840" s="1">
        <v>42889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</v>
      </c>
      <c r="R4840">
        <v>6</v>
      </c>
      <c r="S4840">
        <v>0.2</v>
      </c>
      <c r="T4840">
        <v>10.1</v>
      </c>
    </row>
    <row r="4841" spans="1:20" x14ac:dyDescent="0.25">
      <c r="A4841" t="s">
        <v>7817</v>
      </c>
      <c r="B4841" s="1">
        <v>42887</v>
      </c>
      <c r="C4841" s="1">
        <v>42889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158.4</v>
      </c>
      <c r="R4841">
        <v>4</v>
      </c>
      <c r="S4841">
        <v>0.4</v>
      </c>
      <c r="T4841">
        <v>-34.299999999999997</v>
      </c>
    </row>
    <row r="4842" spans="1:20" x14ac:dyDescent="0.25">
      <c r="A4842" t="s">
        <v>7818</v>
      </c>
      <c r="B4842" s="1">
        <v>43059</v>
      </c>
      <c r="C4842" s="1">
        <v>43064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27.6</v>
      </c>
      <c r="R4842">
        <v>2</v>
      </c>
      <c r="S4842">
        <v>0</v>
      </c>
      <c r="T4842">
        <v>11.6</v>
      </c>
    </row>
    <row r="4843" spans="1:20" x14ac:dyDescent="0.25">
      <c r="A4843" t="s">
        <v>7819</v>
      </c>
      <c r="B4843" s="1">
        <v>42727</v>
      </c>
      <c r="C4843" s="1">
        <v>42732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5.6</v>
      </c>
      <c r="R4843">
        <v>3</v>
      </c>
      <c r="S4843">
        <v>0.7</v>
      </c>
      <c r="T4843">
        <v>-4.0999999999999996</v>
      </c>
    </row>
    <row r="4844" spans="1:20" x14ac:dyDescent="0.25">
      <c r="A4844" t="s">
        <v>7820</v>
      </c>
      <c r="B4844" s="1">
        <v>43007</v>
      </c>
      <c r="C4844" s="1">
        <v>43012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</v>
      </c>
      <c r="R4844">
        <v>5</v>
      </c>
      <c r="S4844">
        <v>0.2</v>
      </c>
      <c r="T4844">
        <v>-54.9</v>
      </c>
    </row>
    <row r="4845" spans="1:20" x14ac:dyDescent="0.25">
      <c r="A4845" t="s">
        <v>7821</v>
      </c>
      <c r="B4845" s="1">
        <v>42681</v>
      </c>
      <c r="C4845" s="1">
        <v>42683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15</v>
      </c>
      <c r="R4845">
        <v>4</v>
      </c>
      <c r="S4845">
        <v>0</v>
      </c>
      <c r="T4845">
        <v>0.3</v>
      </c>
    </row>
    <row r="4846" spans="1:20" x14ac:dyDescent="0.25">
      <c r="A4846" t="s">
        <v>7822</v>
      </c>
      <c r="B4846" s="1">
        <v>41733</v>
      </c>
      <c r="C4846" s="1">
        <v>41734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7.2</v>
      </c>
      <c r="R4846">
        <v>2</v>
      </c>
      <c r="S4846">
        <v>0.2</v>
      </c>
      <c r="T4846">
        <v>2.2000000000000002</v>
      </c>
    </row>
    <row r="4847" spans="1:20" x14ac:dyDescent="0.25">
      <c r="A4847" t="s">
        <v>7823</v>
      </c>
      <c r="B4847" s="1">
        <v>42208</v>
      </c>
      <c r="C4847" s="1">
        <v>42211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</v>
      </c>
      <c r="R4847">
        <v>3</v>
      </c>
      <c r="S4847">
        <v>0.2</v>
      </c>
      <c r="T4847">
        <v>3.7</v>
      </c>
    </row>
    <row r="4848" spans="1:20" x14ac:dyDescent="0.25">
      <c r="A4848" t="s">
        <v>7824</v>
      </c>
      <c r="B4848" s="1">
        <v>41815</v>
      </c>
      <c r="C4848" s="1">
        <v>41817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264</v>
      </c>
      <c r="R4848">
        <v>5</v>
      </c>
      <c r="S4848">
        <v>0.2</v>
      </c>
      <c r="T4848">
        <v>19.8</v>
      </c>
    </row>
    <row r="4849" spans="1:20" x14ac:dyDescent="0.25">
      <c r="A4849" t="s">
        <v>7824</v>
      </c>
      <c r="B4849" s="1">
        <v>41815</v>
      </c>
      <c r="C4849" s="1">
        <v>41817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71.599999999999994</v>
      </c>
      <c r="R4849">
        <v>11</v>
      </c>
      <c r="S4849">
        <v>0.2</v>
      </c>
      <c r="T4849">
        <v>17.899999999999999</v>
      </c>
    </row>
    <row r="4850" spans="1:20" x14ac:dyDescent="0.25">
      <c r="A4850" t="s">
        <v>7824</v>
      </c>
      <c r="B4850" s="1">
        <v>41815</v>
      </c>
      <c r="C4850" s="1">
        <v>41817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9.3000000000000007</v>
      </c>
      <c r="R4850">
        <v>1</v>
      </c>
      <c r="S4850">
        <v>0.2</v>
      </c>
      <c r="T4850">
        <v>0.8</v>
      </c>
    </row>
    <row r="4851" spans="1:20" x14ac:dyDescent="0.25">
      <c r="A4851" t="s">
        <v>7825</v>
      </c>
      <c r="B4851" s="1">
        <v>41890</v>
      </c>
      <c r="C4851" s="1">
        <v>41896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5.9</v>
      </c>
      <c r="R4851">
        <v>2</v>
      </c>
      <c r="S4851">
        <v>0</v>
      </c>
      <c r="T4851">
        <v>2.6</v>
      </c>
    </row>
    <row r="4852" spans="1:20" x14ac:dyDescent="0.25">
      <c r="A4852" t="s">
        <v>7825</v>
      </c>
      <c r="B4852" s="1">
        <v>41890</v>
      </c>
      <c r="C4852" s="1">
        <v>41896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</v>
      </c>
      <c r="R4852">
        <v>5</v>
      </c>
      <c r="S4852">
        <v>0.2</v>
      </c>
      <c r="T4852">
        <v>122</v>
      </c>
    </row>
    <row r="4853" spans="1:20" x14ac:dyDescent="0.25">
      <c r="A4853" t="s">
        <v>7825</v>
      </c>
      <c r="B4853" s="1">
        <v>41890</v>
      </c>
      <c r="C4853" s="1">
        <v>41896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</v>
      </c>
      <c r="R4853">
        <v>8</v>
      </c>
      <c r="S4853">
        <v>0</v>
      </c>
      <c r="T4853">
        <v>91.2</v>
      </c>
    </row>
    <row r="4854" spans="1:20" x14ac:dyDescent="0.25">
      <c r="A4854" t="s">
        <v>7825</v>
      </c>
      <c r="B4854" s="1">
        <v>41890</v>
      </c>
      <c r="C4854" s="1">
        <v>41896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485.9</v>
      </c>
      <c r="R4854">
        <v>6</v>
      </c>
      <c r="S4854">
        <v>0</v>
      </c>
      <c r="T4854">
        <v>19.399999999999999</v>
      </c>
    </row>
    <row r="4855" spans="1:20" x14ac:dyDescent="0.25">
      <c r="A4855" t="s">
        <v>7827</v>
      </c>
      <c r="B4855" s="1">
        <v>41985</v>
      </c>
      <c r="C4855" s="1">
        <v>41988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</v>
      </c>
      <c r="R4855">
        <v>3</v>
      </c>
      <c r="S4855">
        <v>0</v>
      </c>
      <c r="T4855">
        <v>4.5</v>
      </c>
    </row>
    <row r="4856" spans="1:20" x14ac:dyDescent="0.25">
      <c r="A4856" t="s">
        <v>7827</v>
      </c>
      <c r="B4856" s="1">
        <v>41985</v>
      </c>
      <c r="C4856" s="1">
        <v>41988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</v>
      </c>
      <c r="R4856">
        <v>3</v>
      </c>
      <c r="S4856">
        <v>0</v>
      </c>
      <c r="T4856">
        <v>0.6</v>
      </c>
    </row>
    <row r="4857" spans="1:20" x14ac:dyDescent="0.25">
      <c r="A4857" t="s">
        <v>7827</v>
      </c>
      <c r="B4857" s="1">
        <v>41985</v>
      </c>
      <c r="C4857" s="1">
        <v>41988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9.1999999999999993</v>
      </c>
      <c r="R4857">
        <v>3</v>
      </c>
      <c r="S4857">
        <v>0</v>
      </c>
      <c r="T4857">
        <v>4.4000000000000004</v>
      </c>
    </row>
    <row r="4858" spans="1:20" x14ac:dyDescent="0.25">
      <c r="A4858" t="s">
        <v>7828</v>
      </c>
      <c r="B4858" s="1">
        <v>42017</v>
      </c>
      <c r="C4858" s="1">
        <v>42021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</v>
      </c>
      <c r="R4858">
        <v>3</v>
      </c>
      <c r="S4858">
        <v>0.2</v>
      </c>
      <c r="T4858">
        <v>24.5</v>
      </c>
    </row>
    <row r="4859" spans="1:20" x14ac:dyDescent="0.25">
      <c r="A4859" t="s">
        <v>7828</v>
      </c>
      <c r="B4859" s="1">
        <v>42017</v>
      </c>
      <c r="C4859" s="1">
        <v>42021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</v>
      </c>
    </row>
    <row r="4860" spans="1:20" x14ac:dyDescent="0.25">
      <c r="A4860" t="s">
        <v>7828</v>
      </c>
      <c r="B4860" s="1">
        <v>42017</v>
      </c>
      <c r="C4860" s="1">
        <v>42021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464.9</v>
      </c>
      <c r="R4860">
        <v>9</v>
      </c>
      <c r="S4860">
        <v>0</v>
      </c>
      <c r="T4860">
        <v>93</v>
      </c>
    </row>
    <row r="4861" spans="1:20" x14ac:dyDescent="0.25">
      <c r="A4861" t="s">
        <v>7831</v>
      </c>
      <c r="B4861" s="1">
        <v>43084</v>
      </c>
      <c r="C4861" s="1">
        <v>43088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10.199999999999999</v>
      </c>
      <c r="R4861">
        <v>7</v>
      </c>
      <c r="S4861">
        <v>0.2</v>
      </c>
      <c r="T4861">
        <v>1</v>
      </c>
    </row>
    <row r="4862" spans="1:20" x14ac:dyDescent="0.25">
      <c r="A4862" t="s">
        <v>7833</v>
      </c>
      <c r="B4862" s="1">
        <v>42722</v>
      </c>
      <c r="C4862" s="1">
        <v>42728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 s="2">
        <v>1794</v>
      </c>
      <c r="R4862">
        <v>2</v>
      </c>
      <c r="S4862">
        <v>0</v>
      </c>
      <c r="T4862">
        <v>843.2</v>
      </c>
    </row>
    <row r="4863" spans="1:20" x14ac:dyDescent="0.25">
      <c r="A4863" t="s">
        <v>7834</v>
      </c>
      <c r="B4863" s="1">
        <v>41740</v>
      </c>
      <c r="C4863" s="1">
        <v>41745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758.4</v>
      </c>
      <c r="R4863">
        <v>6</v>
      </c>
      <c r="S4863">
        <v>0.2</v>
      </c>
      <c r="T4863">
        <v>265.39999999999998</v>
      </c>
    </row>
    <row r="4864" spans="1:20" x14ac:dyDescent="0.25">
      <c r="A4864" t="s">
        <v>7835</v>
      </c>
      <c r="B4864" s="1">
        <v>42684</v>
      </c>
      <c r="C4864" s="1">
        <v>42688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20.399999999999999</v>
      </c>
      <c r="R4864">
        <v>1</v>
      </c>
      <c r="S4864">
        <v>0.2</v>
      </c>
      <c r="T4864">
        <v>7.4</v>
      </c>
    </row>
    <row r="4865" spans="1:20" x14ac:dyDescent="0.25">
      <c r="A4865" t="s">
        <v>7835</v>
      </c>
      <c r="B4865" s="1">
        <v>42684</v>
      </c>
      <c r="C4865" s="1">
        <v>42688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49.9</v>
      </c>
      <c r="R4865">
        <v>3</v>
      </c>
      <c r="S4865">
        <v>0.2</v>
      </c>
      <c r="T4865">
        <v>16.8</v>
      </c>
    </row>
    <row r="4866" spans="1:20" x14ac:dyDescent="0.25">
      <c r="A4866" t="s">
        <v>7836</v>
      </c>
      <c r="B4866" s="1">
        <v>42912</v>
      </c>
      <c r="C4866" s="1">
        <v>42916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240</v>
      </c>
      <c r="R4866">
        <v>3</v>
      </c>
      <c r="S4866">
        <v>0</v>
      </c>
      <c r="T4866">
        <v>67.2</v>
      </c>
    </row>
    <row r="4867" spans="1:20" x14ac:dyDescent="0.25">
      <c r="A4867" t="s">
        <v>7837</v>
      </c>
      <c r="B4867" s="1">
        <v>43052</v>
      </c>
      <c r="C4867" s="1">
        <v>43057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 s="2">
        <v>2404.6999999999998</v>
      </c>
      <c r="R4867">
        <v>6</v>
      </c>
      <c r="S4867">
        <v>0.2</v>
      </c>
      <c r="T4867">
        <v>150.30000000000001</v>
      </c>
    </row>
    <row r="4868" spans="1:20" x14ac:dyDescent="0.25">
      <c r="A4868" t="s">
        <v>7837</v>
      </c>
      <c r="B4868" s="1">
        <v>43052</v>
      </c>
      <c r="C4868" s="1">
        <v>43057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</v>
      </c>
      <c r="R4868">
        <v>11</v>
      </c>
      <c r="S4868">
        <v>0.2</v>
      </c>
      <c r="T4868">
        <v>190</v>
      </c>
    </row>
    <row r="4869" spans="1:20" x14ac:dyDescent="0.25">
      <c r="A4869" t="s">
        <v>7837</v>
      </c>
      <c r="B4869" s="1">
        <v>43052</v>
      </c>
      <c r="C4869" s="1">
        <v>43057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</v>
      </c>
      <c r="R4869">
        <v>3</v>
      </c>
      <c r="S4869">
        <v>0</v>
      </c>
      <c r="T4869">
        <v>10.3</v>
      </c>
    </row>
    <row r="4870" spans="1:20" x14ac:dyDescent="0.25">
      <c r="A4870" t="s">
        <v>7837</v>
      </c>
      <c r="B4870" s="1">
        <v>43052</v>
      </c>
      <c r="C4870" s="1">
        <v>43057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</v>
      </c>
      <c r="R4870">
        <v>3</v>
      </c>
      <c r="S4870">
        <v>0</v>
      </c>
      <c r="T4870">
        <v>4.2</v>
      </c>
    </row>
    <row r="4871" spans="1:20" x14ac:dyDescent="0.25">
      <c r="A4871" t="s">
        <v>7838</v>
      </c>
      <c r="B4871" s="1">
        <v>43063</v>
      </c>
      <c r="C4871" s="1">
        <v>43068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90</v>
      </c>
      <c r="R4871">
        <v>2</v>
      </c>
      <c r="S4871">
        <v>0.4</v>
      </c>
      <c r="T4871">
        <v>-15</v>
      </c>
    </row>
    <row r="4872" spans="1:20" x14ac:dyDescent="0.25">
      <c r="A4872" t="s">
        <v>7838</v>
      </c>
      <c r="B4872" s="1">
        <v>43063</v>
      </c>
      <c r="C4872" s="1">
        <v>43068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</v>
      </c>
      <c r="R4872">
        <v>7</v>
      </c>
      <c r="S4872">
        <v>0.2</v>
      </c>
      <c r="T4872">
        <v>83.2</v>
      </c>
    </row>
    <row r="4873" spans="1:20" x14ac:dyDescent="0.25">
      <c r="A4873" t="s">
        <v>7839</v>
      </c>
      <c r="B4873" s="1">
        <v>42878</v>
      </c>
      <c r="C4873" s="1">
        <v>42882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</v>
      </c>
      <c r="R4873">
        <v>2</v>
      </c>
      <c r="S4873">
        <v>0.2</v>
      </c>
      <c r="T4873">
        <v>0.6</v>
      </c>
    </row>
    <row r="4874" spans="1:20" x14ac:dyDescent="0.25">
      <c r="A4874" t="s">
        <v>7839</v>
      </c>
      <c r="B4874" s="1">
        <v>42878</v>
      </c>
      <c r="C4874" s="1">
        <v>42882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</v>
      </c>
      <c r="R4874">
        <v>5</v>
      </c>
      <c r="S4874">
        <v>0.8</v>
      </c>
      <c r="T4874">
        <v>-46.7</v>
      </c>
    </row>
    <row r="4875" spans="1:20" x14ac:dyDescent="0.25">
      <c r="A4875" t="s">
        <v>7839</v>
      </c>
      <c r="B4875" s="1">
        <v>42878</v>
      </c>
      <c r="C4875" s="1">
        <v>42882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</v>
      </c>
      <c r="R4875">
        <v>3</v>
      </c>
      <c r="S4875">
        <v>0.2</v>
      </c>
      <c r="T4875">
        <v>-11.6</v>
      </c>
    </row>
    <row r="4876" spans="1:20" x14ac:dyDescent="0.25">
      <c r="A4876" t="s">
        <v>7839</v>
      </c>
      <c r="B4876" s="1">
        <v>42878</v>
      </c>
      <c r="C4876" s="1">
        <v>42882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1.2</v>
      </c>
      <c r="R4876">
        <v>1</v>
      </c>
      <c r="S4876">
        <v>0.8</v>
      </c>
      <c r="T4876">
        <v>-2</v>
      </c>
    </row>
    <row r="4877" spans="1:20" x14ac:dyDescent="0.25">
      <c r="A4877" t="s">
        <v>7842</v>
      </c>
      <c r="B4877" s="1">
        <v>41975</v>
      </c>
      <c r="C4877" s="1">
        <v>41980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30</v>
      </c>
    </row>
    <row r="4878" spans="1:20" x14ac:dyDescent="0.25">
      <c r="A4878" t="s">
        <v>7843</v>
      </c>
      <c r="B4878" s="1">
        <v>41915</v>
      </c>
      <c r="C4878" s="1">
        <v>41921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61.6</v>
      </c>
      <c r="R4878">
        <v>2</v>
      </c>
      <c r="S4878">
        <v>0.2</v>
      </c>
      <c r="T4878">
        <v>4.5999999999999996</v>
      </c>
    </row>
    <row r="4879" spans="1:20" x14ac:dyDescent="0.25">
      <c r="A4879" t="s">
        <v>7843</v>
      </c>
      <c r="B4879" s="1">
        <v>41915</v>
      </c>
      <c r="C4879" s="1">
        <v>41921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6.2</v>
      </c>
      <c r="R4879">
        <v>3</v>
      </c>
      <c r="S4879">
        <v>0.2</v>
      </c>
      <c r="T4879">
        <v>0.5</v>
      </c>
    </row>
    <row r="4880" spans="1:20" x14ac:dyDescent="0.25">
      <c r="A4880" t="s">
        <v>7844</v>
      </c>
      <c r="B4880" s="1">
        <v>42580</v>
      </c>
      <c r="C4880" s="1">
        <v>42582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2.2000000000000002</v>
      </c>
      <c r="R4880">
        <v>3</v>
      </c>
      <c r="S4880">
        <v>0.7</v>
      </c>
      <c r="T4880">
        <v>-1.5</v>
      </c>
    </row>
    <row r="4881" spans="1:20" x14ac:dyDescent="0.25">
      <c r="A4881" t="s">
        <v>7846</v>
      </c>
      <c r="B4881" s="1">
        <v>43041</v>
      </c>
      <c r="C4881" s="1">
        <v>43044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</v>
      </c>
      <c r="R4881">
        <v>2</v>
      </c>
      <c r="S4881">
        <v>0</v>
      </c>
      <c r="T4881">
        <v>2.6</v>
      </c>
    </row>
    <row r="4882" spans="1:20" x14ac:dyDescent="0.25">
      <c r="A4882" t="s">
        <v>7846</v>
      </c>
      <c r="B4882" s="1">
        <v>43041</v>
      </c>
      <c r="C4882" s="1">
        <v>43044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</v>
      </c>
      <c r="R4882">
        <v>4</v>
      </c>
      <c r="S4882">
        <v>0</v>
      </c>
      <c r="T4882">
        <v>292.8</v>
      </c>
    </row>
    <row r="4883" spans="1:20" x14ac:dyDescent="0.25">
      <c r="A4883" t="s">
        <v>7846</v>
      </c>
      <c r="B4883" s="1">
        <v>43041</v>
      </c>
      <c r="C4883" s="1">
        <v>43044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 s="2">
        <v>2249.9</v>
      </c>
      <c r="R4883">
        <v>9</v>
      </c>
      <c r="S4883">
        <v>0</v>
      </c>
      <c r="T4883">
        <v>517.5</v>
      </c>
    </row>
    <row r="4884" spans="1:20" x14ac:dyDescent="0.25">
      <c r="A4884" t="s">
        <v>7846</v>
      </c>
      <c r="B4884" s="1">
        <v>43041</v>
      </c>
      <c r="C4884" s="1">
        <v>43044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</v>
      </c>
      <c r="R4884">
        <v>4</v>
      </c>
      <c r="S4884">
        <v>0</v>
      </c>
      <c r="T4884">
        <v>16.8</v>
      </c>
    </row>
    <row r="4885" spans="1:20" x14ac:dyDescent="0.25">
      <c r="A4885" t="s">
        <v>7847</v>
      </c>
      <c r="B4885" s="1">
        <v>42802</v>
      </c>
      <c r="C4885" s="1">
        <v>42809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25">
      <c r="A4886" t="s">
        <v>7847</v>
      </c>
      <c r="B4886" s="1">
        <v>42802</v>
      </c>
      <c r="C4886" s="1">
        <v>42809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3.4</v>
      </c>
      <c r="R4886">
        <v>2</v>
      </c>
      <c r="S4886">
        <v>0</v>
      </c>
      <c r="T4886">
        <v>0.9</v>
      </c>
    </row>
    <row r="4887" spans="1:20" x14ac:dyDescent="0.25">
      <c r="A4887" t="s">
        <v>7848</v>
      </c>
      <c r="B4887" s="1">
        <v>41989</v>
      </c>
      <c r="C4887" s="1">
        <v>41993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</v>
      </c>
    </row>
    <row r="4888" spans="1:20" x14ac:dyDescent="0.25">
      <c r="A4888" t="s">
        <v>7849</v>
      </c>
      <c r="B4888" s="1">
        <v>42702</v>
      </c>
      <c r="C4888" s="1">
        <v>42705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182.7</v>
      </c>
      <c r="R4888">
        <v>3</v>
      </c>
      <c r="S4888">
        <v>0</v>
      </c>
      <c r="T4888">
        <v>53</v>
      </c>
    </row>
    <row r="4889" spans="1:20" x14ac:dyDescent="0.25">
      <c r="A4889" t="s">
        <v>7849</v>
      </c>
      <c r="B4889" s="1">
        <v>42702</v>
      </c>
      <c r="C4889" s="1">
        <v>42705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</v>
      </c>
    </row>
    <row r="4890" spans="1:20" x14ac:dyDescent="0.25">
      <c r="A4890" t="s">
        <v>7849</v>
      </c>
      <c r="B4890" s="1">
        <v>42702</v>
      </c>
      <c r="C4890" s="1">
        <v>42705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 s="2">
        <v>1126</v>
      </c>
      <c r="R4890">
        <v>3</v>
      </c>
      <c r="S4890">
        <v>0</v>
      </c>
      <c r="T4890">
        <v>56.3</v>
      </c>
    </row>
    <row r="4891" spans="1:20" x14ac:dyDescent="0.25">
      <c r="A4891" t="s">
        <v>7849</v>
      </c>
      <c r="B4891" s="1">
        <v>42702</v>
      </c>
      <c r="C4891" s="1">
        <v>42705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 s="2">
        <v>1263.3</v>
      </c>
      <c r="R4891">
        <v>6</v>
      </c>
      <c r="S4891">
        <v>0</v>
      </c>
      <c r="T4891">
        <v>315.8</v>
      </c>
    </row>
    <row r="4892" spans="1:20" x14ac:dyDescent="0.25">
      <c r="A4892" t="s">
        <v>7850</v>
      </c>
      <c r="B4892" s="1">
        <v>42727</v>
      </c>
      <c r="C4892" s="1">
        <v>42734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8.8000000000000007</v>
      </c>
      <c r="R4892">
        <v>3</v>
      </c>
      <c r="S4892">
        <v>0</v>
      </c>
      <c r="T4892">
        <v>2.6</v>
      </c>
    </row>
    <row r="4893" spans="1:20" x14ac:dyDescent="0.25">
      <c r="A4893" t="s">
        <v>7850</v>
      </c>
      <c r="B4893" s="1">
        <v>42727</v>
      </c>
      <c r="C4893" s="1">
        <v>42734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</v>
      </c>
      <c r="R4893">
        <v>2</v>
      </c>
      <c r="S4893">
        <v>0</v>
      </c>
      <c r="T4893">
        <v>18.2</v>
      </c>
    </row>
    <row r="4894" spans="1:20" x14ac:dyDescent="0.25">
      <c r="A4894" t="s">
        <v>7850</v>
      </c>
      <c r="B4894" s="1">
        <v>42727</v>
      </c>
      <c r="C4894" s="1">
        <v>42734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1.2</v>
      </c>
    </row>
    <row r="4895" spans="1:20" x14ac:dyDescent="0.25">
      <c r="A4895" t="s">
        <v>7850</v>
      </c>
      <c r="B4895" s="1">
        <v>42727</v>
      </c>
      <c r="C4895" s="1">
        <v>42734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227.3</v>
      </c>
      <c r="R4895">
        <v>2</v>
      </c>
      <c r="S4895">
        <v>0</v>
      </c>
      <c r="T4895">
        <v>2.2999999999999998</v>
      </c>
    </row>
    <row r="4896" spans="1:20" x14ac:dyDescent="0.25">
      <c r="A4896" t="s">
        <v>7850</v>
      </c>
      <c r="B4896" s="1">
        <v>42727</v>
      </c>
      <c r="C4896" s="1">
        <v>42734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23</v>
      </c>
    </row>
    <row r="4897" spans="1:20" x14ac:dyDescent="0.25">
      <c r="A4897" t="s">
        <v>7850</v>
      </c>
      <c r="B4897" s="1">
        <v>42727</v>
      </c>
      <c r="C4897" s="1">
        <v>42734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62</v>
      </c>
      <c r="R4897">
        <v>2</v>
      </c>
      <c r="S4897">
        <v>0</v>
      </c>
      <c r="T4897">
        <v>30.4</v>
      </c>
    </row>
    <row r="4898" spans="1:20" x14ac:dyDescent="0.25">
      <c r="A4898" t="s">
        <v>7850</v>
      </c>
      <c r="B4898" s="1">
        <v>42727</v>
      </c>
      <c r="C4898" s="1">
        <v>42734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 s="2">
        <v>1117.9000000000001</v>
      </c>
      <c r="R4898">
        <v>4</v>
      </c>
      <c r="S4898">
        <v>0</v>
      </c>
      <c r="T4898">
        <v>55.9</v>
      </c>
    </row>
    <row r="4899" spans="1:20" x14ac:dyDescent="0.25">
      <c r="A4899" t="s">
        <v>7853</v>
      </c>
      <c r="B4899" s="1">
        <v>41927</v>
      </c>
      <c r="C4899" s="1">
        <v>41929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183.4</v>
      </c>
      <c r="R4899">
        <v>2</v>
      </c>
      <c r="S4899">
        <v>0.3</v>
      </c>
      <c r="T4899">
        <v>-7.9</v>
      </c>
    </row>
    <row r="4900" spans="1:20" x14ac:dyDescent="0.25">
      <c r="A4900" t="s">
        <v>7853</v>
      </c>
      <c r="B4900" s="1">
        <v>41927</v>
      </c>
      <c r="C4900" s="1">
        <v>41929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8</v>
      </c>
      <c r="R4900">
        <v>2</v>
      </c>
      <c r="S4900">
        <v>0.2</v>
      </c>
      <c r="T4900">
        <v>2.9</v>
      </c>
    </row>
    <row r="4901" spans="1:20" x14ac:dyDescent="0.25">
      <c r="A4901" t="s">
        <v>7854</v>
      </c>
      <c r="B4901" s="1">
        <v>42604</v>
      </c>
      <c r="C4901" s="1">
        <v>42609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26.4</v>
      </c>
      <c r="R4901">
        <v>8</v>
      </c>
      <c r="S4901">
        <v>0.7</v>
      </c>
      <c r="T4901">
        <v>-18.399999999999999</v>
      </c>
    </row>
    <row r="4902" spans="1:20" x14ac:dyDescent="0.25">
      <c r="A4902" t="s">
        <v>7855</v>
      </c>
      <c r="B4902" s="1">
        <v>43086</v>
      </c>
      <c r="C4902" s="1">
        <v>43090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</v>
      </c>
      <c r="R4902">
        <v>4</v>
      </c>
      <c r="S4902">
        <v>0</v>
      </c>
      <c r="T4902">
        <v>125.1</v>
      </c>
    </row>
    <row r="4903" spans="1:20" x14ac:dyDescent="0.25">
      <c r="A4903" t="s">
        <v>7855</v>
      </c>
      <c r="B4903" s="1">
        <v>43086</v>
      </c>
      <c r="C4903" s="1">
        <v>43090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14</v>
      </c>
      <c r="R4903">
        <v>1</v>
      </c>
      <c r="S4903">
        <v>0</v>
      </c>
      <c r="T4903">
        <v>3.6</v>
      </c>
    </row>
    <row r="4904" spans="1:20" x14ac:dyDescent="0.25">
      <c r="A4904" t="s">
        <v>7856</v>
      </c>
      <c r="B4904" s="1">
        <v>42801</v>
      </c>
      <c r="C4904" s="1">
        <v>42806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</v>
      </c>
      <c r="R4904">
        <v>6</v>
      </c>
      <c r="S4904">
        <v>0.2</v>
      </c>
      <c r="T4904">
        <v>9.1</v>
      </c>
    </row>
    <row r="4905" spans="1:20" x14ac:dyDescent="0.25">
      <c r="A4905" t="s">
        <v>7856</v>
      </c>
      <c r="B4905" s="1">
        <v>42801</v>
      </c>
      <c r="C4905" s="1">
        <v>42806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91.6</v>
      </c>
      <c r="R4905">
        <v>3</v>
      </c>
      <c r="S4905">
        <v>0</v>
      </c>
      <c r="T4905">
        <v>42.1</v>
      </c>
    </row>
    <row r="4906" spans="1:20" x14ac:dyDescent="0.25">
      <c r="A4906" t="s">
        <v>7857</v>
      </c>
      <c r="B4906" s="1">
        <v>41974</v>
      </c>
      <c r="C4906" s="1">
        <v>41976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674.1</v>
      </c>
      <c r="R4906">
        <v>3</v>
      </c>
      <c r="S4906">
        <v>0.3</v>
      </c>
      <c r="T4906">
        <v>-19.3</v>
      </c>
    </row>
    <row r="4907" spans="1:20" x14ac:dyDescent="0.25">
      <c r="A4907" t="s">
        <v>7858</v>
      </c>
      <c r="B4907" s="1">
        <v>41926</v>
      </c>
      <c r="C4907" s="1">
        <v>41928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</v>
      </c>
      <c r="R4907">
        <v>4</v>
      </c>
      <c r="S4907">
        <v>0</v>
      </c>
      <c r="T4907">
        <v>11</v>
      </c>
    </row>
    <row r="4908" spans="1:20" x14ac:dyDescent="0.25">
      <c r="A4908" t="s">
        <v>7858</v>
      </c>
      <c r="B4908" s="1">
        <v>41926</v>
      </c>
      <c r="C4908" s="1">
        <v>41928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16.2</v>
      </c>
    </row>
    <row r="4909" spans="1:20" x14ac:dyDescent="0.25">
      <c r="A4909" t="s">
        <v>7859</v>
      </c>
      <c r="B4909" s="1">
        <v>41961</v>
      </c>
      <c r="C4909" s="1">
        <v>41966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</v>
      </c>
      <c r="R4909">
        <v>8</v>
      </c>
      <c r="S4909">
        <v>0.7</v>
      </c>
      <c r="T4909">
        <v>-8.6999999999999993</v>
      </c>
    </row>
    <row r="4910" spans="1:20" x14ac:dyDescent="0.25">
      <c r="A4910" t="s">
        <v>7859</v>
      </c>
      <c r="B4910" s="1">
        <v>41961</v>
      </c>
      <c r="C4910" s="1">
        <v>41966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9.6</v>
      </c>
      <c r="R4910">
        <v>2</v>
      </c>
      <c r="S4910">
        <v>0.4</v>
      </c>
      <c r="T4910">
        <v>-2.1</v>
      </c>
    </row>
    <row r="4911" spans="1:20" x14ac:dyDescent="0.25">
      <c r="A4911" t="s">
        <v>7862</v>
      </c>
      <c r="B4911" s="1">
        <v>42749</v>
      </c>
      <c r="C4911" s="1">
        <v>42753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</v>
      </c>
      <c r="R4911">
        <v>3</v>
      </c>
      <c r="S4911">
        <v>0.2</v>
      </c>
      <c r="T4911">
        <v>6.6</v>
      </c>
    </row>
    <row r="4912" spans="1:20" x14ac:dyDescent="0.25">
      <c r="A4912" t="s">
        <v>7862</v>
      </c>
      <c r="B4912" s="1">
        <v>42749</v>
      </c>
      <c r="C4912" s="1">
        <v>42753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36.299999999999997</v>
      </c>
      <c r="R4912">
        <v>7</v>
      </c>
      <c r="S4912">
        <v>0.2</v>
      </c>
      <c r="T4912">
        <v>12.7</v>
      </c>
    </row>
    <row r="4913" spans="1:20" x14ac:dyDescent="0.25">
      <c r="A4913" t="s">
        <v>7862</v>
      </c>
      <c r="B4913" s="1">
        <v>42749</v>
      </c>
      <c r="C4913" s="1">
        <v>42753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112</v>
      </c>
      <c r="R4913">
        <v>2</v>
      </c>
      <c r="S4913">
        <v>0.2</v>
      </c>
      <c r="T4913">
        <v>7</v>
      </c>
    </row>
    <row r="4914" spans="1:20" x14ac:dyDescent="0.25">
      <c r="A4914" t="s">
        <v>7862</v>
      </c>
      <c r="B4914" s="1">
        <v>42749</v>
      </c>
      <c r="C4914" s="1">
        <v>42753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6</v>
      </c>
      <c r="R4914">
        <v>5</v>
      </c>
      <c r="S4914">
        <v>0.7</v>
      </c>
      <c r="T4914">
        <v>-4.5999999999999996</v>
      </c>
    </row>
    <row r="4915" spans="1:20" x14ac:dyDescent="0.25">
      <c r="A4915" t="s">
        <v>7862</v>
      </c>
      <c r="B4915" s="1">
        <v>42749</v>
      </c>
      <c r="C4915" s="1">
        <v>42753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</v>
      </c>
      <c r="R4915">
        <v>2</v>
      </c>
      <c r="S4915">
        <v>0.7</v>
      </c>
      <c r="T4915">
        <v>-1.8</v>
      </c>
    </row>
    <row r="4916" spans="1:20" x14ac:dyDescent="0.25">
      <c r="A4916" t="s">
        <v>7863</v>
      </c>
      <c r="B4916" s="1">
        <v>42271</v>
      </c>
      <c r="C4916" s="1">
        <v>42273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36</v>
      </c>
      <c r="R4916">
        <v>2</v>
      </c>
      <c r="S4916">
        <v>0</v>
      </c>
      <c r="T4916">
        <v>10.4</v>
      </c>
    </row>
    <row r="4917" spans="1:20" x14ac:dyDescent="0.25">
      <c r="A4917" t="s">
        <v>7863</v>
      </c>
      <c r="B4917" s="1">
        <v>42271</v>
      </c>
      <c r="C4917" s="1">
        <v>42273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15</v>
      </c>
      <c r="R4917">
        <v>3</v>
      </c>
      <c r="S4917">
        <v>0.2</v>
      </c>
      <c r="T4917">
        <v>5.4</v>
      </c>
    </row>
    <row r="4918" spans="1:20" x14ac:dyDescent="0.25">
      <c r="A4918" t="s">
        <v>7864</v>
      </c>
      <c r="B4918" s="1">
        <v>43017</v>
      </c>
      <c r="C4918" s="1">
        <v>43019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67.099999999999994</v>
      </c>
      <c r="R4918">
        <v>7</v>
      </c>
      <c r="S4918">
        <v>0.2</v>
      </c>
      <c r="T4918">
        <v>5.9</v>
      </c>
    </row>
    <row r="4919" spans="1:20" x14ac:dyDescent="0.25">
      <c r="A4919" t="s">
        <v>7864</v>
      </c>
      <c r="B4919" s="1">
        <v>43017</v>
      </c>
      <c r="C4919" s="1">
        <v>43019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254.1</v>
      </c>
      <c r="R4919">
        <v>3</v>
      </c>
      <c r="S4919">
        <v>0.3</v>
      </c>
      <c r="T4919">
        <v>-32.700000000000003</v>
      </c>
    </row>
    <row r="4920" spans="1:20" x14ac:dyDescent="0.25">
      <c r="A4920" t="s">
        <v>7868</v>
      </c>
      <c r="B4920" s="1">
        <v>42371</v>
      </c>
      <c r="C4920" s="1">
        <v>42376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</v>
      </c>
      <c r="R4920">
        <v>3</v>
      </c>
      <c r="S4920">
        <v>0</v>
      </c>
      <c r="T4920">
        <v>38.299999999999997</v>
      </c>
    </row>
    <row r="4921" spans="1:20" x14ac:dyDescent="0.25">
      <c r="A4921" t="s">
        <v>7868</v>
      </c>
      <c r="B4921" s="1">
        <v>42371</v>
      </c>
      <c r="C4921" s="1">
        <v>42376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232</v>
      </c>
      <c r="R4921">
        <v>2</v>
      </c>
      <c r="S4921">
        <v>0</v>
      </c>
      <c r="T4921">
        <v>67.3</v>
      </c>
    </row>
    <row r="4922" spans="1:20" x14ac:dyDescent="0.25">
      <c r="A4922" t="s">
        <v>7870</v>
      </c>
      <c r="B4922" s="1">
        <v>42966</v>
      </c>
      <c r="C4922" s="1">
        <v>42970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2.2999999999999998</v>
      </c>
      <c r="R4922">
        <v>2</v>
      </c>
      <c r="S4922">
        <v>0.8</v>
      </c>
      <c r="T4922">
        <v>-3.9</v>
      </c>
    </row>
    <row r="4923" spans="1:20" x14ac:dyDescent="0.25">
      <c r="A4923" t="s">
        <v>7871</v>
      </c>
      <c r="B4923" s="1">
        <v>43094</v>
      </c>
      <c r="C4923" s="1">
        <v>43098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96.1</v>
      </c>
      <c r="R4923">
        <v>2</v>
      </c>
      <c r="S4923">
        <v>0</v>
      </c>
      <c r="T4923">
        <v>46.1</v>
      </c>
    </row>
    <row r="4924" spans="1:20" x14ac:dyDescent="0.25">
      <c r="A4924" t="s">
        <v>7871</v>
      </c>
      <c r="B4924" s="1">
        <v>43094</v>
      </c>
      <c r="C4924" s="1">
        <v>43098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</v>
      </c>
      <c r="R4924">
        <v>2</v>
      </c>
      <c r="S4924">
        <v>0</v>
      </c>
      <c r="T4924">
        <v>1.2</v>
      </c>
    </row>
    <row r="4925" spans="1:20" x14ac:dyDescent="0.25">
      <c r="A4925" t="s">
        <v>7871</v>
      </c>
      <c r="B4925" s="1">
        <v>43094</v>
      </c>
      <c r="C4925" s="1">
        <v>43098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302</v>
      </c>
    </row>
    <row r="4926" spans="1:20" x14ac:dyDescent="0.25">
      <c r="A4926" t="s">
        <v>7871</v>
      </c>
      <c r="B4926" s="1">
        <v>43094</v>
      </c>
      <c r="C4926" s="1">
        <v>43098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90.5</v>
      </c>
      <c r="R4926">
        <v>2</v>
      </c>
      <c r="S4926">
        <v>0</v>
      </c>
      <c r="T4926">
        <v>23.5</v>
      </c>
    </row>
    <row r="4927" spans="1:20" x14ac:dyDescent="0.25">
      <c r="A4927" t="s">
        <v>7872</v>
      </c>
      <c r="B4927" s="1">
        <v>42988</v>
      </c>
      <c r="C4927" s="1">
        <v>42991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14.9</v>
      </c>
      <c r="R4927">
        <v>2</v>
      </c>
      <c r="S4927">
        <v>0</v>
      </c>
      <c r="T4927">
        <v>3.7</v>
      </c>
    </row>
    <row r="4928" spans="1:20" x14ac:dyDescent="0.25">
      <c r="A4928" t="s">
        <v>7875</v>
      </c>
      <c r="B4928" s="1">
        <v>43027</v>
      </c>
      <c r="C4928" s="1">
        <v>43031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91.3</v>
      </c>
      <c r="R4928">
        <v>1</v>
      </c>
      <c r="S4928">
        <v>0.5</v>
      </c>
      <c r="T4928">
        <v>-67.5</v>
      </c>
    </row>
    <row r="4929" spans="1:20" x14ac:dyDescent="0.25">
      <c r="A4929" t="s">
        <v>7876</v>
      </c>
      <c r="B4929" s="1">
        <v>43070</v>
      </c>
      <c r="C4929" s="1">
        <v>43075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19.399999999999999</v>
      </c>
      <c r="R4929">
        <v>3</v>
      </c>
      <c r="S4929">
        <v>0</v>
      </c>
      <c r="T4929">
        <v>9.3000000000000007</v>
      </c>
    </row>
    <row r="4930" spans="1:20" x14ac:dyDescent="0.25">
      <c r="A4930" t="s">
        <v>7876</v>
      </c>
      <c r="B4930" s="1">
        <v>43070</v>
      </c>
      <c r="C4930" s="1">
        <v>43075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897.2</v>
      </c>
      <c r="R4930">
        <v>3</v>
      </c>
      <c r="S4930">
        <v>0</v>
      </c>
      <c r="T4930">
        <v>251.2</v>
      </c>
    </row>
    <row r="4931" spans="1:20" x14ac:dyDescent="0.25">
      <c r="A4931" t="s">
        <v>7877</v>
      </c>
      <c r="B4931" s="1">
        <v>41884</v>
      </c>
      <c r="C4931" s="1">
        <v>41885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57.8</v>
      </c>
      <c r="R4931">
        <v>5</v>
      </c>
      <c r="S4931">
        <v>0</v>
      </c>
      <c r="T4931">
        <v>16.2</v>
      </c>
    </row>
    <row r="4932" spans="1:20" x14ac:dyDescent="0.25">
      <c r="A4932" t="s">
        <v>7877</v>
      </c>
      <c r="B4932" s="1">
        <v>41884</v>
      </c>
      <c r="C4932" s="1">
        <v>41885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</v>
      </c>
      <c r="R4932">
        <v>3</v>
      </c>
      <c r="S4932">
        <v>0</v>
      </c>
      <c r="T4932">
        <v>7</v>
      </c>
    </row>
    <row r="4933" spans="1:20" x14ac:dyDescent="0.25">
      <c r="A4933" t="s">
        <v>7878</v>
      </c>
      <c r="B4933" s="1">
        <v>42819</v>
      </c>
      <c r="C4933" s="1">
        <v>42824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</v>
      </c>
    </row>
    <row r="4934" spans="1:20" x14ac:dyDescent="0.25">
      <c r="A4934" t="s">
        <v>7879</v>
      </c>
      <c r="B4934" s="1">
        <v>42275</v>
      </c>
      <c r="C4934" s="1">
        <v>42281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</v>
      </c>
      <c r="R4934">
        <v>1</v>
      </c>
      <c r="S4934">
        <v>0.2</v>
      </c>
      <c r="T4934">
        <v>4.2</v>
      </c>
    </row>
    <row r="4935" spans="1:20" x14ac:dyDescent="0.25">
      <c r="A4935" t="s">
        <v>7879</v>
      </c>
      <c r="B4935" s="1">
        <v>42275</v>
      </c>
      <c r="C4935" s="1">
        <v>42281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1.1000000000000001</v>
      </c>
      <c r="R4935">
        <v>2</v>
      </c>
      <c r="S4935">
        <v>0.7</v>
      </c>
      <c r="T4935">
        <v>-0.8</v>
      </c>
    </row>
    <row r="4936" spans="1:20" x14ac:dyDescent="0.25">
      <c r="A4936" t="s">
        <v>7879</v>
      </c>
      <c r="B4936" s="1">
        <v>42275</v>
      </c>
      <c r="C4936" s="1">
        <v>42281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</v>
      </c>
      <c r="R4936">
        <v>3</v>
      </c>
      <c r="S4936">
        <v>0.2</v>
      </c>
      <c r="T4936">
        <v>0.8</v>
      </c>
    </row>
    <row r="4937" spans="1:20" x14ac:dyDescent="0.25">
      <c r="A4937" t="s">
        <v>7880</v>
      </c>
      <c r="B4937" s="1">
        <v>42078</v>
      </c>
      <c r="C4937" s="1">
        <v>42084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16.8</v>
      </c>
      <c r="R4937">
        <v>3</v>
      </c>
      <c r="S4937">
        <v>0.2</v>
      </c>
      <c r="T4937">
        <v>1.7</v>
      </c>
    </row>
    <row r="4938" spans="1:20" x14ac:dyDescent="0.25">
      <c r="A4938" t="s">
        <v>7886</v>
      </c>
      <c r="B4938" s="1">
        <v>42741</v>
      </c>
      <c r="C4938" s="1">
        <v>42748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33.700000000000003</v>
      </c>
      <c r="R4938">
        <v>7</v>
      </c>
      <c r="S4938">
        <v>0</v>
      </c>
      <c r="T4938">
        <v>15.5</v>
      </c>
    </row>
    <row r="4939" spans="1:20" x14ac:dyDescent="0.25">
      <c r="A4939" t="s">
        <v>7888</v>
      </c>
      <c r="B4939" s="1">
        <v>41652</v>
      </c>
      <c r="C4939" s="1">
        <v>41657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 s="2">
        <v>1325.9</v>
      </c>
      <c r="R4939">
        <v>5</v>
      </c>
      <c r="S4939">
        <v>0</v>
      </c>
      <c r="T4939">
        <v>238.7</v>
      </c>
    </row>
    <row r="4940" spans="1:20" x14ac:dyDescent="0.25">
      <c r="A4940" t="s">
        <v>7888</v>
      </c>
      <c r="B4940" s="1">
        <v>41652</v>
      </c>
      <c r="C4940" s="1">
        <v>41657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334</v>
      </c>
      <c r="R4940">
        <v>3</v>
      </c>
      <c r="S4940">
        <v>0.2</v>
      </c>
      <c r="T4940">
        <v>3.9</v>
      </c>
    </row>
    <row r="4941" spans="1:20" x14ac:dyDescent="0.25">
      <c r="A4941" t="s">
        <v>7888</v>
      </c>
      <c r="B4941" s="1">
        <v>41652</v>
      </c>
      <c r="C4941" s="1">
        <v>41657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6.6</v>
      </c>
    </row>
    <row r="4942" spans="1:20" x14ac:dyDescent="0.25">
      <c r="A4942" t="s">
        <v>7889</v>
      </c>
      <c r="B4942" s="1">
        <v>42041</v>
      </c>
      <c r="C4942" s="1">
        <v>42048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 s="2">
        <v>1268.8</v>
      </c>
      <c r="R4942">
        <v>9</v>
      </c>
      <c r="S4942">
        <v>0</v>
      </c>
      <c r="T4942">
        <v>266.5</v>
      </c>
    </row>
    <row r="4943" spans="1:20" x14ac:dyDescent="0.25">
      <c r="A4943" t="s">
        <v>7889</v>
      </c>
      <c r="B4943" s="1">
        <v>42041</v>
      </c>
      <c r="C4943" s="1">
        <v>42048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283.89999999999998</v>
      </c>
      <c r="R4943">
        <v>4</v>
      </c>
      <c r="S4943">
        <v>0</v>
      </c>
      <c r="T4943">
        <v>82.3</v>
      </c>
    </row>
    <row r="4944" spans="1:20" x14ac:dyDescent="0.25">
      <c r="A4944" t="s">
        <v>7889</v>
      </c>
      <c r="B4944" s="1">
        <v>42041</v>
      </c>
      <c r="C4944" s="1">
        <v>42048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5.7</v>
      </c>
      <c r="R4944">
        <v>2</v>
      </c>
      <c r="S4944">
        <v>0</v>
      </c>
      <c r="T4944">
        <v>1.8</v>
      </c>
    </row>
    <row r="4945" spans="1:20" x14ac:dyDescent="0.25">
      <c r="A4945" t="s">
        <v>7890</v>
      </c>
      <c r="B4945" s="1">
        <v>43090</v>
      </c>
      <c r="C4945" s="1">
        <v>43096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</v>
      </c>
      <c r="R4945">
        <v>1</v>
      </c>
      <c r="S4945">
        <v>0</v>
      </c>
      <c r="T4945">
        <v>18.8</v>
      </c>
    </row>
    <row r="4946" spans="1:20" x14ac:dyDescent="0.25">
      <c r="A4946" t="s">
        <v>7891</v>
      </c>
      <c r="B4946" s="1">
        <v>42618</v>
      </c>
      <c r="C4946" s="1">
        <v>42619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96.1</v>
      </c>
      <c r="R4946">
        <v>2</v>
      </c>
      <c r="S4946">
        <v>0</v>
      </c>
      <c r="T4946">
        <v>46.1</v>
      </c>
    </row>
    <row r="4947" spans="1:20" x14ac:dyDescent="0.25">
      <c r="A4947" t="s">
        <v>7891</v>
      </c>
      <c r="B4947" s="1">
        <v>42618</v>
      </c>
      <c r="C4947" s="1">
        <v>42619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11.7</v>
      </c>
      <c r="R4947">
        <v>2</v>
      </c>
      <c r="S4947">
        <v>0.2</v>
      </c>
      <c r="T4947">
        <v>3.9</v>
      </c>
    </row>
    <row r="4948" spans="1:20" x14ac:dyDescent="0.25">
      <c r="A4948" t="s">
        <v>7891</v>
      </c>
      <c r="B4948" s="1">
        <v>42618</v>
      </c>
      <c r="C4948" s="1">
        <v>42619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4.4000000000000004</v>
      </c>
      <c r="R4948">
        <v>2</v>
      </c>
      <c r="S4948">
        <v>0</v>
      </c>
      <c r="T4948">
        <v>1.8</v>
      </c>
    </row>
    <row r="4949" spans="1:20" x14ac:dyDescent="0.25">
      <c r="A4949" t="s">
        <v>7892</v>
      </c>
      <c r="B4949" s="1">
        <v>41916</v>
      </c>
      <c r="C4949" s="1">
        <v>41921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</v>
      </c>
      <c r="R4949">
        <v>4</v>
      </c>
      <c r="S4949">
        <v>0</v>
      </c>
      <c r="T4949">
        <v>13.7</v>
      </c>
    </row>
    <row r="4950" spans="1:20" x14ac:dyDescent="0.25">
      <c r="A4950" t="s">
        <v>7893</v>
      </c>
      <c r="B4950" s="1">
        <v>43066</v>
      </c>
      <c r="C4950" s="1">
        <v>43071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117.5</v>
      </c>
      <c r="R4950">
        <v>7</v>
      </c>
      <c r="S4950">
        <v>0.2</v>
      </c>
      <c r="T4950">
        <v>41.1</v>
      </c>
    </row>
    <row r="4951" spans="1:20" x14ac:dyDescent="0.25">
      <c r="A4951" t="s">
        <v>7893</v>
      </c>
      <c r="B4951" s="1">
        <v>43066</v>
      </c>
      <c r="C4951" s="1">
        <v>43071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</v>
      </c>
      <c r="R4951">
        <v>3</v>
      </c>
      <c r="S4951">
        <v>0</v>
      </c>
      <c r="T4951">
        <v>6</v>
      </c>
    </row>
    <row r="4952" spans="1:20" x14ac:dyDescent="0.25">
      <c r="A4952" t="s">
        <v>7894</v>
      </c>
      <c r="B4952" s="1">
        <v>42671</v>
      </c>
      <c r="C4952" s="1">
        <v>42675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</v>
      </c>
      <c r="R4952">
        <v>3</v>
      </c>
      <c r="S4952">
        <v>0</v>
      </c>
      <c r="T4952">
        <v>5.2</v>
      </c>
    </row>
    <row r="4953" spans="1:20" x14ac:dyDescent="0.25">
      <c r="A4953" t="s">
        <v>7895</v>
      </c>
      <c r="B4953" s="1">
        <v>42164</v>
      </c>
      <c r="C4953" s="1">
        <v>42168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13</v>
      </c>
      <c r="R4953">
        <v>2</v>
      </c>
      <c r="S4953">
        <v>0</v>
      </c>
      <c r="T4953">
        <v>6.2</v>
      </c>
    </row>
    <row r="4954" spans="1:20" x14ac:dyDescent="0.25">
      <c r="A4954" t="s">
        <v>7896</v>
      </c>
      <c r="B4954" s="1">
        <v>43077</v>
      </c>
      <c r="C4954" s="1">
        <v>43081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69.5</v>
      </c>
      <c r="R4954">
        <v>1</v>
      </c>
      <c r="S4954">
        <v>0</v>
      </c>
      <c r="T4954">
        <v>20.8</v>
      </c>
    </row>
    <row r="4955" spans="1:20" x14ac:dyDescent="0.25">
      <c r="A4955" t="s">
        <v>7899</v>
      </c>
      <c r="B4955" s="1">
        <v>42079</v>
      </c>
      <c r="C4955" s="1">
        <v>42083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2.6</v>
      </c>
    </row>
    <row r="4956" spans="1:20" x14ac:dyDescent="0.25">
      <c r="A4956" t="s">
        <v>7900</v>
      </c>
      <c r="B4956" s="1">
        <v>41799</v>
      </c>
      <c r="C4956" s="1">
        <v>41803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18.100000000000001</v>
      </c>
      <c r="R4956">
        <v>7</v>
      </c>
      <c r="S4956">
        <v>0</v>
      </c>
      <c r="T4956">
        <v>4.7</v>
      </c>
    </row>
    <row r="4957" spans="1:20" x14ac:dyDescent="0.25">
      <c r="A4957" t="s">
        <v>7900</v>
      </c>
      <c r="B4957" s="1">
        <v>41799</v>
      </c>
      <c r="C4957" s="1">
        <v>41803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79.099999999999994</v>
      </c>
      <c r="R4957">
        <v>3</v>
      </c>
      <c r="S4957">
        <v>0</v>
      </c>
      <c r="T4957">
        <v>36.4</v>
      </c>
    </row>
    <row r="4958" spans="1:20" x14ac:dyDescent="0.25">
      <c r="A4958" t="s">
        <v>7900</v>
      </c>
      <c r="B4958" s="1">
        <v>41799</v>
      </c>
      <c r="C4958" s="1">
        <v>41803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</v>
      </c>
    </row>
    <row r="4959" spans="1:20" x14ac:dyDescent="0.25">
      <c r="A4959" t="s">
        <v>7901</v>
      </c>
      <c r="B4959" s="1">
        <v>42083</v>
      </c>
      <c r="C4959" s="1">
        <v>42089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</v>
      </c>
      <c r="R4959">
        <v>2</v>
      </c>
      <c r="S4959">
        <v>0.8</v>
      </c>
      <c r="T4959">
        <v>-4.4000000000000004</v>
      </c>
    </row>
    <row r="4960" spans="1:20" x14ac:dyDescent="0.25">
      <c r="A4960" t="s">
        <v>7901</v>
      </c>
      <c r="B4960" s="1">
        <v>42083</v>
      </c>
      <c r="C4960" s="1">
        <v>42089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18.899999999999999</v>
      </c>
      <c r="R4960">
        <v>9</v>
      </c>
      <c r="S4960">
        <v>0.2</v>
      </c>
      <c r="T4960">
        <v>6.1</v>
      </c>
    </row>
    <row r="4961" spans="1:20" x14ac:dyDescent="0.25">
      <c r="A4961" t="s">
        <v>7903</v>
      </c>
      <c r="B4961" s="1">
        <v>42692</v>
      </c>
      <c r="C4961" s="1">
        <v>42696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61.2</v>
      </c>
      <c r="R4961">
        <v>1</v>
      </c>
      <c r="S4961">
        <v>0.2</v>
      </c>
      <c r="T4961">
        <v>6.1</v>
      </c>
    </row>
    <row r="4962" spans="1:20" x14ac:dyDescent="0.25">
      <c r="A4962" t="s">
        <v>7903</v>
      </c>
      <c r="B4962" s="1">
        <v>42692</v>
      </c>
      <c r="C4962" s="1">
        <v>42696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</v>
      </c>
      <c r="R4962">
        <v>1</v>
      </c>
      <c r="S4962">
        <v>0</v>
      </c>
      <c r="T4962">
        <v>18.3</v>
      </c>
    </row>
    <row r="4963" spans="1:20" x14ac:dyDescent="0.25">
      <c r="A4963" t="s">
        <v>7904</v>
      </c>
      <c r="B4963" s="1">
        <v>41705</v>
      </c>
      <c r="C4963" s="1">
        <v>41706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</v>
      </c>
      <c r="R4963">
        <v>1</v>
      </c>
      <c r="S4963">
        <v>0.2</v>
      </c>
      <c r="T4963">
        <v>5.5</v>
      </c>
    </row>
    <row r="4964" spans="1:20" x14ac:dyDescent="0.25">
      <c r="A4964" t="s">
        <v>7904</v>
      </c>
      <c r="B4964" s="1">
        <v>41705</v>
      </c>
      <c r="C4964" s="1">
        <v>41706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17.899999999999999</v>
      </c>
      <c r="R4964">
        <v>3</v>
      </c>
      <c r="S4964">
        <v>0</v>
      </c>
      <c r="T4964">
        <v>4.7</v>
      </c>
    </row>
    <row r="4965" spans="1:20" x14ac:dyDescent="0.25">
      <c r="A4965" t="s">
        <v>7904</v>
      </c>
      <c r="B4965" s="1">
        <v>41705</v>
      </c>
      <c r="C4965" s="1">
        <v>41706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</v>
      </c>
      <c r="R4965">
        <v>3</v>
      </c>
      <c r="S4965">
        <v>0</v>
      </c>
      <c r="T4965">
        <v>4.9000000000000004</v>
      </c>
    </row>
    <row r="4966" spans="1:20" x14ac:dyDescent="0.25">
      <c r="A4966" t="s">
        <v>7907</v>
      </c>
      <c r="B4966" s="1">
        <v>42505</v>
      </c>
      <c r="C4966" s="1">
        <v>42509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7.8</v>
      </c>
      <c r="R4966">
        <v>4</v>
      </c>
      <c r="S4966">
        <v>0.7</v>
      </c>
      <c r="T4966">
        <v>-5.2</v>
      </c>
    </row>
    <row r="4967" spans="1:20" x14ac:dyDescent="0.25">
      <c r="A4967" t="s">
        <v>7908</v>
      </c>
      <c r="B4967" s="1">
        <v>42149</v>
      </c>
      <c r="C4967" s="1">
        <v>42152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</v>
      </c>
      <c r="R4967">
        <v>4</v>
      </c>
      <c r="S4967">
        <v>0.2</v>
      </c>
      <c r="T4967">
        <v>58.4</v>
      </c>
    </row>
    <row r="4968" spans="1:20" x14ac:dyDescent="0.25">
      <c r="A4968" t="s">
        <v>7909</v>
      </c>
      <c r="B4968" s="1">
        <v>42218</v>
      </c>
      <c r="C4968" s="1">
        <v>42221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128.9</v>
      </c>
      <c r="R4968">
        <v>3</v>
      </c>
      <c r="S4968">
        <v>0</v>
      </c>
      <c r="T4968">
        <v>3.9</v>
      </c>
    </row>
    <row r="4969" spans="1:20" x14ac:dyDescent="0.25">
      <c r="A4969" t="s">
        <v>7909</v>
      </c>
      <c r="B4969" s="1">
        <v>42218</v>
      </c>
      <c r="C4969" s="1">
        <v>42221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4.0999999999999996</v>
      </c>
    </row>
    <row r="4970" spans="1:20" x14ac:dyDescent="0.25">
      <c r="A4970" t="s">
        <v>7909</v>
      </c>
      <c r="B4970" s="1">
        <v>42218</v>
      </c>
      <c r="C4970" s="1">
        <v>42221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200</v>
      </c>
      <c r="R4970">
        <v>2</v>
      </c>
      <c r="S4970">
        <v>0</v>
      </c>
      <c r="T4970">
        <v>84</v>
      </c>
    </row>
    <row r="4971" spans="1:20" x14ac:dyDescent="0.25">
      <c r="A4971" t="s">
        <v>7909</v>
      </c>
      <c r="B4971" s="1">
        <v>42218</v>
      </c>
      <c r="C4971" s="1">
        <v>42221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111</v>
      </c>
      <c r="R4971">
        <v>1</v>
      </c>
      <c r="S4971">
        <v>0</v>
      </c>
      <c r="T4971">
        <v>15.5</v>
      </c>
    </row>
    <row r="4972" spans="1:20" x14ac:dyDescent="0.25">
      <c r="A4972" t="s">
        <v>7910</v>
      </c>
      <c r="B4972" s="1">
        <v>42680</v>
      </c>
      <c r="C4972" s="1">
        <v>42683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208</v>
      </c>
      <c r="R4972">
        <v>2</v>
      </c>
      <c r="S4972">
        <v>0.2</v>
      </c>
      <c r="T4972">
        <v>-28.6</v>
      </c>
    </row>
    <row r="4973" spans="1:20" x14ac:dyDescent="0.25">
      <c r="A4973" t="s">
        <v>7910</v>
      </c>
      <c r="B4973" s="1">
        <v>42680</v>
      </c>
      <c r="C4973" s="1">
        <v>42683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</v>
      </c>
      <c r="R4973">
        <v>2</v>
      </c>
      <c r="S4973">
        <v>0.2</v>
      </c>
      <c r="T4973">
        <v>12.6</v>
      </c>
    </row>
    <row r="4974" spans="1:20" x14ac:dyDescent="0.25">
      <c r="A4974" t="s">
        <v>7910</v>
      </c>
      <c r="B4974" s="1">
        <v>42680</v>
      </c>
      <c r="C4974" s="1">
        <v>42683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35.6</v>
      </c>
      <c r="R4974">
        <v>2</v>
      </c>
      <c r="S4974">
        <v>0.2</v>
      </c>
      <c r="T4974">
        <v>5.8</v>
      </c>
    </row>
    <row r="4975" spans="1:20" x14ac:dyDescent="0.25">
      <c r="A4975" t="s">
        <v>7910</v>
      </c>
      <c r="B4975" s="1">
        <v>42680</v>
      </c>
      <c r="C4975" s="1">
        <v>42683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88.8</v>
      </c>
      <c r="R4975">
        <v>2</v>
      </c>
      <c r="S4975">
        <v>0.2</v>
      </c>
      <c r="T4975">
        <v>31.1</v>
      </c>
    </row>
    <row r="4976" spans="1:20" x14ac:dyDescent="0.25">
      <c r="A4976" t="s">
        <v>7911</v>
      </c>
      <c r="B4976" s="1">
        <v>42681</v>
      </c>
      <c r="C4976" s="1">
        <v>42686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</v>
      </c>
    </row>
    <row r="4977" spans="1:20" x14ac:dyDescent="0.25">
      <c r="A4977" t="s">
        <v>7912</v>
      </c>
      <c r="B4977" s="1">
        <v>42265</v>
      </c>
      <c r="C4977" s="1">
        <v>42270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</v>
      </c>
      <c r="R4977">
        <v>9</v>
      </c>
      <c r="S4977">
        <v>0.2</v>
      </c>
      <c r="T4977">
        <v>152.4</v>
      </c>
    </row>
    <row r="4978" spans="1:20" x14ac:dyDescent="0.25">
      <c r="A4978" t="s">
        <v>7913</v>
      </c>
      <c r="B4978" s="1">
        <v>42345</v>
      </c>
      <c r="C4978" s="1">
        <v>42347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21.4</v>
      </c>
      <c r="R4978">
        <v>5</v>
      </c>
      <c r="S4978">
        <v>0.2</v>
      </c>
      <c r="T4978">
        <v>7.2</v>
      </c>
    </row>
    <row r="4979" spans="1:20" x14ac:dyDescent="0.25">
      <c r="A4979" t="s">
        <v>7913</v>
      </c>
      <c r="B4979" s="1">
        <v>42345</v>
      </c>
      <c r="C4979" s="1">
        <v>42347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6.7</v>
      </c>
      <c r="R4979">
        <v>2</v>
      </c>
      <c r="S4979">
        <v>0.2</v>
      </c>
      <c r="T4979">
        <v>2.2999999999999998</v>
      </c>
    </row>
    <row r="4980" spans="1:20" x14ac:dyDescent="0.25">
      <c r="A4980" t="s">
        <v>7913</v>
      </c>
      <c r="B4980" s="1">
        <v>42345</v>
      </c>
      <c r="C4980" s="1">
        <v>42347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</v>
      </c>
      <c r="R4980">
        <v>6</v>
      </c>
      <c r="S4980">
        <v>0</v>
      </c>
      <c r="T4980">
        <v>224.4</v>
      </c>
    </row>
    <row r="4981" spans="1:20" x14ac:dyDescent="0.25">
      <c r="A4981" t="s">
        <v>7914</v>
      </c>
      <c r="B4981" s="1">
        <v>42713</v>
      </c>
      <c r="C4981" s="1">
        <v>42717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20.6</v>
      </c>
      <c r="R4981">
        <v>3</v>
      </c>
      <c r="S4981">
        <v>0.2</v>
      </c>
      <c r="T4981">
        <v>1.5</v>
      </c>
    </row>
    <row r="4982" spans="1:20" x14ac:dyDescent="0.25">
      <c r="A4982" t="s">
        <v>7914</v>
      </c>
      <c r="B4982" s="1">
        <v>42713</v>
      </c>
      <c r="C4982" s="1">
        <v>42717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4.4000000000000004</v>
      </c>
      <c r="R4982">
        <v>2</v>
      </c>
      <c r="S4982">
        <v>0.8</v>
      </c>
      <c r="T4982">
        <v>-11.8</v>
      </c>
    </row>
    <row r="4983" spans="1:20" x14ac:dyDescent="0.25">
      <c r="A4983" t="s">
        <v>7914</v>
      </c>
      <c r="B4983" s="1">
        <v>42713</v>
      </c>
      <c r="C4983" s="1">
        <v>42717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</v>
      </c>
      <c r="R4983">
        <v>4</v>
      </c>
      <c r="S4983">
        <v>0.2</v>
      </c>
      <c r="T4983">
        <v>-1.4</v>
      </c>
    </row>
    <row r="4984" spans="1:20" x14ac:dyDescent="0.25">
      <c r="A4984" t="s">
        <v>7915</v>
      </c>
      <c r="B4984" s="1">
        <v>41959</v>
      </c>
      <c r="C4984" s="1">
        <v>41965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</v>
      </c>
      <c r="R4984">
        <v>2</v>
      </c>
      <c r="S4984">
        <v>0</v>
      </c>
      <c r="T4984">
        <v>2.4</v>
      </c>
    </row>
    <row r="4985" spans="1:20" x14ac:dyDescent="0.25">
      <c r="A4985" t="s">
        <v>7916</v>
      </c>
      <c r="B4985" s="1">
        <v>42680</v>
      </c>
      <c r="C4985" s="1">
        <v>42684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</v>
      </c>
      <c r="R4985">
        <v>3</v>
      </c>
      <c r="S4985">
        <v>0</v>
      </c>
      <c r="T4985">
        <v>22.9</v>
      </c>
    </row>
    <row r="4986" spans="1:20" x14ac:dyDescent="0.25">
      <c r="A4986" t="s">
        <v>7917</v>
      </c>
      <c r="B4986" s="1">
        <v>42253</v>
      </c>
      <c r="C4986" s="1">
        <v>42257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</v>
      </c>
      <c r="R4986">
        <v>5</v>
      </c>
      <c r="S4986">
        <v>0.2</v>
      </c>
      <c r="T4986">
        <v>1.2</v>
      </c>
    </row>
    <row r="4987" spans="1:20" x14ac:dyDescent="0.25">
      <c r="A4987" t="s">
        <v>7918</v>
      </c>
      <c r="B4987" s="1">
        <v>41885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7.1</v>
      </c>
    </row>
    <row r="4988" spans="1:20" x14ac:dyDescent="0.25">
      <c r="A4988" t="s">
        <v>7919</v>
      </c>
      <c r="B4988" s="1">
        <v>42484</v>
      </c>
      <c r="C4988" s="1">
        <v>42488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15.6</v>
      </c>
      <c r="R4988">
        <v>3</v>
      </c>
      <c r="S4988">
        <v>0.2</v>
      </c>
      <c r="T4988">
        <v>5.4</v>
      </c>
    </row>
    <row r="4989" spans="1:20" x14ac:dyDescent="0.25">
      <c r="A4989" t="s">
        <v>7919</v>
      </c>
      <c r="B4989" s="1">
        <v>42484</v>
      </c>
      <c r="C4989" s="1">
        <v>42488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 s="2">
        <v>1325.8</v>
      </c>
      <c r="R4989">
        <v>6</v>
      </c>
      <c r="S4989">
        <v>0.2</v>
      </c>
      <c r="T4989">
        <v>149.1</v>
      </c>
    </row>
    <row r="4990" spans="1:20" x14ac:dyDescent="0.25">
      <c r="A4990" t="s">
        <v>7919</v>
      </c>
      <c r="B4990" s="1">
        <v>42484</v>
      </c>
      <c r="C4990" s="1">
        <v>42488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</v>
      </c>
      <c r="R4990">
        <v>2</v>
      </c>
      <c r="S4990">
        <v>0.7</v>
      </c>
      <c r="T4990">
        <v>-2.2000000000000002</v>
      </c>
    </row>
    <row r="4991" spans="1:20" x14ac:dyDescent="0.25">
      <c r="A4991" t="s">
        <v>7920</v>
      </c>
      <c r="B4991" s="1">
        <v>42978</v>
      </c>
      <c r="C4991" s="1">
        <v>42982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6.7</v>
      </c>
      <c r="R4991">
        <v>3</v>
      </c>
      <c r="S4991">
        <v>0.2</v>
      </c>
      <c r="T4991">
        <v>2.2000000000000002</v>
      </c>
    </row>
    <row r="4992" spans="1:20" x14ac:dyDescent="0.25">
      <c r="A4992" t="s">
        <v>7920</v>
      </c>
      <c r="B4992" s="1">
        <v>42978</v>
      </c>
      <c r="C4992" s="1">
        <v>42982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</v>
      </c>
      <c r="R4992">
        <v>4</v>
      </c>
      <c r="S4992">
        <v>0.2</v>
      </c>
      <c r="T4992">
        <v>77.599999999999994</v>
      </c>
    </row>
    <row r="4993" spans="1:20" x14ac:dyDescent="0.25">
      <c r="A4993" t="s">
        <v>7921</v>
      </c>
      <c r="B4993" s="1">
        <v>43076</v>
      </c>
      <c r="C4993" s="1">
        <v>43082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 s="2">
        <v>1890</v>
      </c>
      <c r="R4993">
        <v>5</v>
      </c>
      <c r="S4993">
        <v>0.8</v>
      </c>
      <c r="T4993" s="2">
        <v>-2929.5</v>
      </c>
    </row>
    <row r="4994" spans="1:20" x14ac:dyDescent="0.25">
      <c r="A4994" t="s">
        <v>7922</v>
      </c>
      <c r="B4994" s="1">
        <v>42356</v>
      </c>
      <c r="C4994" s="1">
        <v>42363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</v>
      </c>
      <c r="R4994">
        <v>8</v>
      </c>
      <c r="S4994">
        <v>0.2</v>
      </c>
      <c r="T4994">
        <v>18.899999999999999</v>
      </c>
    </row>
    <row r="4995" spans="1:20" x14ac:dyDescent="0.25">
      <c r="A4995" t="s">
        <v>7922</v>
      </c>
      <c r="B4995" s="1">
        <v>42356</v>
      </c>
      <c r="C4995" s="1">
        <v>42363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18.399999999999999</v>
      </c>
      <c r="R4995">
        <v>8</v>
      </c>
      <c r="S4995">
        <v>0.2</v>
      </c>
      <c r="T4995">
        <v>6</v>
      </c>
    </row>
    <row r="4996" spans="1:20" x14ac:dyDescent="0.25">
      <c r="A4996" t="s">
        <v>7922</v>
      </c>
      <c r="B4996" s="1">
        <v>42356</v>
      </c>
      <c r="C4996" s="1">
        <v>42363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</v>
      </c>
      <c r="R4996">
        <v>5</v>
      </c>
      <c r="S4996">
        <v>0.2</v>
      </c>
      <c r="T4996">
        <v>3.6</v>
      </c>
    </row>
    <row r="4997" spans="1:20" x14ac:dyDescent="0.25">
      <c r="A4997" t="s">
        <v>7923</v>
      </c>
      <c r="B4997" s="1">
        <v>41947</v>
      </c>
      <c r="C4997" s="1">
        <v>41953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52.1</v>
      </c>
      <c r="R4997">
        <v>4</v>
      </c>
      <c r="S4997">
        <v>0.2</v>
      </c>
      <c r="T4997">
        <v>18.899999999999999</v>
      </c>
    </row>
    <row r="4998" spans="1:20" x14ac:dyDescent="0.25">
      <c r="A4998" t="s">
        <v>7924</v>
      </c>
      <c r="B4998" s="1">
        <v>42804</v>
      </c>
      <c r="C4998" s="1">
        <v>42809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48.8</v>
      </c>
      <c r="R4998">
        <v>1</v>
      </c>
      <c r="S4998">
        <v>0.2</v>
      </c>
      <c r="T4998">
        <v>3.7</v>
      </c>
    </row>
    <row r="4999" spans="1:20" x14ac:dyDescent="0.25">
      <c r="A4999" t="s">
        <v>7924</v>
      </c>
      <c r="B4999" s="1">
        <v>42804</v>
      </c>
      <c r="C4999" s="1">
        <v>42809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13.1</v>
      </c>
      <c r="R4999">
        <v>4</v>
      </c>
      <c r="S4999">
        <v>0.7</v>
      </c>
      <c r="T4999">
        <v>-10</v>
      </c>
    </row>
    <row r="5000" spans="1:20" x14ac:dyDescent="0.25">
      <c r="A5000" t="s">
        <v>7927</v>
      </c>
      <c r="B5000" s="1">
        <v>42400</v>
      </c>
      <c r="C5000" s="1">
        <v>42404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109.6</v>
      </c>
      <c r="R5000">
        <v>1</v>
      </c>
      <c r="S5000">
        <v>0.2</v>
      </c>
      <c r="T5000">
        <v>8.1999999999999993</v>
      </c>
    </row>
    <row r="5001" spans="1:20" x14ac:dyDescent="0.25">
      <c r="A5001" t="s">
        <v>7927</v>
      </c>
      <c r="B5001" s="1">
        <v>42400</v>
      </c>
      <c r="C5001" s="1">
        <v>42404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27.8</v>
      </c>
    </row>
    <row r="5002" spans="1:20" x14ac:dyDescent="0.25">
      <c r="A5002" t="s">
        <v>7929</v>
      </c>
      <c r="B5002" s="1">
        <v>42862</v>
      </c>
      <c r="C5002" s="1">
        <v>42867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80</v>
      </c>
      <c r="R5002">
        <v>1</v>
      </c>
      <c r="S5002">
        <v>0</v>
      </c>
      <c r="T5002">
        <v>28.8</v>
      </c>
    </row>
    <row r="5003" spans="1:20" x14ac:dyDescent="0.25">
      <c r="A5003" t="s">
        <v>7930</v>
      </c>
      <c r="B5003" s="1">
        <v>42514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20.2</v>
      </c>
    </row>
    <row r="5004" spans="1:20" x14ac:dyDescent="0.25">
      <c r="A5004" t="s">
        <v>7930</v>
      </c>
      <c r="B5004" s="1">
        <v>42514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92</v>
      </c>
    </row>
    <row r="5005" spans="1:20" x14ac:dyDescent="0.25">
      <c r="A5005" t="s">
        <v>7931</v>
      </c>
      <c r="B5005" s="1">
        <v>42650</v>
      </c>
      <c r="C5005" s="1">
        <v>42655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10.6</v>
      </c>
      <c r="R5005">
        <v>2</v>
      </c>
      <c r="S5005">
        <v>0</v>
      </c>
      <c r="T5005">
        <v>5.0999999999999996</v>
      </c>
    </row>
    <row r="5006" spans="1:20" x14ac:dyDescent="0.25">
      <c r="A5006" t="s">
        <v>7934</v>
      </c>
      <c r="B5006" s="1">
        <v>41759</v>
      </c>
      <c r="C5006" s="1">
        <v>41761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47.8</v>
      </c>
      <c r="R5006">
        <v>3</v>
      </c>
      <c r="S5006">
        <v>0</v>
      </c>
      <c r="T5006">
        <v>16.2</v>
      </c>
    </row>
    <row r="5007" spans="1:20" x14ac:dyDescent="0.25">
      <c r="A5007" t="s">
        <v>7935</v>
      </c>
      <c r="B5007" s="1">
        <v>42318</v>
      </c>
      <c r="C5007" s="1">
        <v>42322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</v>
      </c>
    </row>
    <row r="5008" spans="1:20" x14ac:dyDescent="0.25">
      <c r="A5008" t="s">
        <v>7936</v>
      </c>
      <c r="B5008" s="1">
        <v>42317</v>
      </c>
      <c r="C5008" s="1">
        <v>42322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 s="2">
        <v>2321.9</v>
      </c>
      <c r="R5008">
        <v>2</v>
      </c>
      <c r="S5008">
        <v>0</v>
      </c>
      <c r="T5008" s="2">
        <v>1114.5</v>
      </c>
    </row>
    <row r="5009" spans="1:20" x14ac:dyDescent="0.25">
      <c r="A5009" t="s">
        <v>7936</v>
      </c>
      <c r="B5009" s="1">
        <v>42317</v>
      </c>
      <c r="C5009" s="1">
        <v>42322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17.899999999999999</v>
      </c>
      <c r="R5009">
        <v>3</v>
      </c>
      <c r="S5009">
        <v>0</v>
      </c>
      <c r="T5009">
        <v>3</v>
      </c>
    </row>
    <row r="5010" spans="1:20" x14ac:dyDescent="0.25">
      <c r="A5010" t="s">
        <v>7939</v>
      </c>
      <c r="B5010" s="1">
        <v>42254</v>
      </c>
      <c r="C5010" s="1">
        <v>42261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</v>
      </c>
      <c r="R5010">
        <v>1</v>
      </c>
      <c r="S5010">
        <v>0.7</v>
      </c>
      <c r="T5010">
        <v>-7</v>
      </c>
    </row>
    <row r="5011" spans="1:20" x14ac:dyDescent="0.25">
      <c r="A5011" t="s">
        <v>7939</v>
      </c>
      <c r="B5011" s="1">
        <v>42254</v>
      </c>
      <c r="C5011" s="1">
        <v>42261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792</v>
      </c>
      <c r="R5011">
        <v>6</v>
      </c>
      <c r="S5011">
        <v>0.4</v>
      </c>
      <c r="T5011">
        <v>-132</v>
      </c>
    </row>
    <row r="5012" spans="1:20" x14ac:dyDescent="0.25">
      <c r="A5012" t="s">
        <v>7939</v>
      </c>
      <c r="B5012" s="1">
        <v>42254</v>
      </c>
      <c r="C5012" s="1">
        <v>42261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4.9000000000000004</v>
      </c>
      <c r="R5012">
        <v>3</v>
      </c>
      <c r="S5012">
        <v>0.7</v>
      </c>
      <c r="T5012">
        <v>-3.9</v>
      </c>
    </row>
    <row r="5013" spans="1:20" x14ac:dyDescent="0.25">
      <c r="A5013" t="s">
        <v>7942</v>
      </c>
      <c r="B5013" s="1">
        <v>42866</v>
      </c>
      <c r="C5013" s="1">
        <v>42868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210</v>
      </c>
      <c r="R5013">
        <v>7</v>
      </c>
      <c r="S5013">
        <v>0.7</v>
      </c>
      <c r="T5013">
        <v>-357</v>
      </c>
    </row>
    <row r="5014" spans="1:20" x14ac:dyDescent="0.25">
      <c r="A5014" t="s">
        <v>7943</v>
      </c>
      <c r="B5014" s="1">
        <v>42937</v>
      </c>
      <c r="C5014" s="1">
        <v>42942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</v>
      </c>
      <c r="R5014">
        <v>3</v>
      </c>
      <c r="S5014">
        <v>0.7</v>
      </c>
      <c r="T5014">
        <v>-22.6</v>
      </c>
    </row>
    <row r="5015" spans="1:20" x14ac:dyDescent="0.25">
      <c r="A5015" t="s">
        <v>7943</v>
      </c>
      <c r="B5015" s="1">
        <v>42937</v>
      </c>
      <c r="C5015" s="1">
        <v>42942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</v>
      </c>
      <c r="R5015">
        <v>7</v>
      </c>
      <c r="S5015">
        <v>0.2</v>
      </c>
      <c r="T5015">
        <v>25</v>
      </c>
    </row>
    <row r="5016" spans="1:20" x14ac:dyDescent="0.25">
      <c r="A5016" t="s">
        <v>7943</v>
      </c>
      <c r="B5016" s="1">
        <v>42937</v>
      </c>
      <c r="C5016" s="1">
        <v>42942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210.6</v>
      </c>
      <c r="R5016">
        <v>6</v>
      </c>
      <c r="S5016">
        <v>0.4</v>
      </c>
      <c r="T5016">
        <v>-52.6</v>
      </c>
    </row>
    <row r="5017" spans="1:20" x14ac:dyDescent="0.25">
      <c r="A5017" t="s">
        <v>7948</v>
      </c>
      <c r="B5017" s="1">
        <v>41967</v>
      </c>
      <c r="C5017" s="1">
        <v>41972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35.200000000000003</v>
      </c>
      <c r="R5017">
        <v>7</v>
      </c>
      <c r="S5017">
        <v>0.2</v>
      </c>
      <c r="T5017">
        <v>9.6999999999999993</v>
      </c>
    </row>
    <row r="5018" spans="1:20" x14ac:dyDescent="0.25">
      <c r="A5018" t="s">
        <v>7948</v>
      </c>
      <c r="B5018" s="1">
        <v>41967</v>
      </c>
      <c r="C5018" s="1">
        <v>41972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 s="2">
        <v>1502.4</v>
      </c>
      <c r="R5018">
        <v>4</v>
      </c>
      <c r="S5018">
        <v>0.4</v>
      </c>
      <c r="T5018">
        <v>-250.4</v>
      </c>
    </row>
    <row r="5019" spans="1:20" x14ac:dyDescent="0.25">
      <c r="A5019" t="s">
        <v>7951</v>
      </c>
      <c r="B5019" s="1">
        <v>41958</v>
      </c>
      <c r="C5019" s="1">
        <v>41961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</v>
      </c>
      <c r="R5019">
        <v>3</v>
      </c>
      <c r="S5019">
        <v>0</v>
      </c>
      <c r="T5019">
        <v>3.2</v>
      </c>
    </row>
    <row r="5020" spans="1:20" x14ac:dyDescent="0.25">
      <c r="A5020" t="s">
        <v>7951</v>
      </c>
      <c r="B5020" s="1">
        <v>41958</v>
      </c>
      <c r="C5020" s="1">
        <v>41961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772.5</v>
      </c>
      <c r="R5020">
        <v>3</v>
      </c>
      <c r="S5020">
        <v>0</v>
      </c>
      <c r="T5020">
        <v>146.80000000000001</v>
      </c>
    </row>
    <row r="5021" spans="1:20" x14ac:dyDescent="0.25">
      <c r="A5021" t="s">
        <v>7951</v>
      </c>
      <c r="B5021" s="1">
        <v>41958</v>
      </c>
      <c r="C5021" s="1">
        <v>41961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20.5</v>
      </c>
      <c r="R5021">
        <v>2</v>
      </c>
      <c r="S5021">
        <v>0</v>
      </c>
      <c r="T5021">
        <v>5.3</v>
      </c>
    </row>
    <row r="5022" spans="1:20" x14ac:dyDescent="0.25">
      <c r="A5022" t="s">
        <v>7954</v>
      </c>
      <c r="B5022" s="1">
        <v>42817</v>
      </c>
      <c r="C5022" s="1">
        <v>42819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347.6</v>
      </c>
      <c r="R5022">
        <v>3</v>
      </c>
      <c r="S5022">
        <v>0</v>
      </c>
      <c r="T5022">
        <v>17.399999999999999</v>
      </c>
    </row>
    <row r="5023" spans="1:20" x14ac:dyDescent="0.25">
      <c r="A5023" t="s">
        <v>7955</v>
      </c>
      <c r="B5023" s="1">
        <v>42722</v>
      </c>
      <c r="C5023" s="1">
        <v>42728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72.599999999999994</v>
      </c>
      <c r="R5023">
        <v>2</v>
      </c>
      <c r="S5023">
        <v>0</v>
      </c>
      <c r="T5023">
        <v>21.8</v>
      </c>
    </row>
    <row r="5024" spans="1:20" x14ac:dyDescent="0.25">
      <c r="A5024" t="s">
        <v>7955</v>
      </c>
      <c r="B5024" s="1">
        <v>42722</v>
      </c>
      <c r="C5024" s="1">
        <v>42728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772.5</v>
      </c>
      <c r="R5024">
        <v>3</v>
      </c>
      <c r="S5024">
        <v>0</v>
      </c>
      <c r="T5024">
        <v>146.80000000000001</v>
      </c>
    </row>
    <row r="5025" spans="1:20" x14ac:dyDescent="0.25">
      <c r="A5025" t="s">
        <v>7955</v>
      </c>
      <c r="B5025" s="1">
        <v>42722</v>
      </c>
      <c r="C5025" s="1">
        <v>42728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</v>
      </c>
      <c r="R5025">
        <v>4</v>
      </c>
      <c r="S5025">
        <v>0</v>
      </c>
      <c r="T5025">
        <v>11.2</v>
      </c>
    </row>
    <row r="5026" spans="1:20" x14ac:dyDescent="0.25">
      <c r="A5026" t="s">
        <v>7956</v>
      </c>
      <c r="B5026" s="1">
        <v>42945</v>
      </c>
      <c r="C5026" s="1">
        <v>42950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33.5</v>
      </c>
      <c r="R5026">
        <v>2</v>
      </c>
      <c r="S5026">
        <v>0</v>
      </c>
      <c r="T5026">
        <v>16.399999999999999</v>
      </c>
    </row>
    <row r="5027" spans="1:20" x14ac:dyDescent="0.25">
      <c r="A5027" t="s">
        <v>7956</v>
      </c>
      <c r="B5027" s="1">
        <v>42945</v>
      </c>
      <c r="C5027" s="1">
        <v>42950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462</v>
      </c>
      <c r="R5027">
        <v>3</v>
      </c>
      <c r="S5027">
        <v>0</v>
      </c>
      <c r="T5027">
        <v>134</v>
      </c>
    </row>
    <row r="5028" spans="1:20" x14ac:dyDescent="0.25">
      <c r="A5028" t="s">
        <v>7956</v>
      </c>
      <c r="B5028" s="1">
        <v>42945</v>
      </c>
      <c r="C5028" s="1">
        <v>42950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</v>
      </c>
      <c r="R5028">
        <v>2</v>
      </c>
      <c r="S5028">
        <v>0</v>
      </c>
      <c r="T5028">
        <v>60.6</v>
      </c>
    </row>
    <row r="5029" spans="1:20" x14ac:dyDescent="0.25">
      <c r="A5029" t="s">
        <v>7956</v>
      </c>
      <c r="B5029" s="1">
        <v>42945</v>
      </c>
      <c r="C5029" s="1">
        <v>42950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302.7</v>
      </c>
      <c r="R5029">
        <v>3</v>
      </c>
      <c r="S5029">
        <v>0</v>
      </c>
      <c r="T5029">
        <v>72.599999999999994</v>
      </c>
    </row>
    <row r="5030" spans="1:20" x14ac:dyDescent="0.25">
      <c r="A5030" t="s">
        <v>7959</v>
      </c>
      <c r="B5030" s="1">
        <v>41884</v>
      </c>
      <c r="C5030" s="1">
        <v>41889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240</v>
      </c>
      <c r="R5030">
        <v>3</v>
      </c>
      <c r="S5030">
        <v>0.2</v>
      </c>
      <c r="T5030">
        <v>54</v>
      </c>
    </row>
    <row r="5031" spans="1:20" x14ac:dyDescent="0.25">
      <c r="A5031" t="s">
        <v>7960</v>
      </c>
      <c r="B5031" s="1">
        <v>42764</v>
      </c>
      <c r="C5031" s="1">
        <v>42768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8.3000000000000007</v>
      </c>
      <c r="R5031">
        <v>3</v>
      </c>
      <c r="S5031">
        <v>0</v>
      </c>
      <c r="T5031">
        <v>2.2000000000000002</v>
      </c>
    </row>
    <row r="5032" spans="1:20" x14ac:dyDescent="0.25">
      <c r="A5032" t="s">
        <v>7960</v>
      </c>
      <c r="B5032" s="1">
        <v>42764</v>
      </c>
      <c r="C5032" s="1">
        <v>42768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8.6</v>
      </c>
      <c r="R5032">
        <v>1</v>
      </c>
      <c r="S5032">
        <v>0</v>
      </c>
      <c r="T5032">
        <v>2.2000000000000002</v>
      </c>
    </row>
    <row r="5033" spans="1:20" x14ac:dyDescent="0.25">
      <c r="A5033" t="s">
        <v>7960</v>
      </c>
      <c r="B5033" s="1">
        <v>42764</v>
      </c>
      <c r="C5033" s="1">
        <v>42768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</v>
      </c>
      <c r="R5033">
        <v>8</v>
      </c>
      <c r="S5033">
        <v>0.2</v>
      </c>
      <c r="T5033">
        <v>40.4</v>
      </c>
    </row>
    <row r="5034" spans="1:20" x14ac:dyDescent="0.25">
      <c r="A5034" t="s">
        <v>7961</v>
      </c>
      <c r="B5034" s="1">
        <v>42730</v>
      </c>
      <c r="C5034" s="1">
        <v>42737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</v>
      </c>
      <c r="R5034">
        <v>3</v>
      </c>
      <c r="S5034">
        <v>0</v>
      </c>
      <c r="T5034">
        <v>25.6</v>
      </c>
    </row>
    <row r="5035" spans="1:20" x14ac:dyDescent="0.25">
      <c r="A5035" t="s">
        <v>7961</v>
      </c>
      <c r="B5035" s="1">
        <v>42730</v>
      </c>
      <c r="C5035" s="1">
        <v>42737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26.5</v>
      </c>
      <c r="R5035">
        <v>1</v>
      </c>
      <c r="S5035">
        <v>0</v>
      </c>
      <c r="T5035">
        <v>7.4</v>
      </c>
    </row>
    <row r="5036" spans="1:20" x14ac:dyDescent="0.25">
      <c r="A5036" t="s">
        <v>7962</v>
      </c>
      <c r="B5036" s="1">
        <v>42225</v>
      </c>
      <c r="C5036" s="1">
        <v>42229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</v>
      </c>
    </row>
    <row r="5037" spans="1:20" x14ac:dyDescent="0.25">
      <c r="A5037" t="s">
        <v>7963</v>
      </c>
      <c r="B5037" s="1">
        <v>41735</v>
      </c>
      <c r="C5037" s="1">
        <v>41741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653.6</v>
      </c>
      <c r="R5037">
        <v>3</v>
      </c>
      <c r="S5037">
        <v>0</v>
      </c>
      <c r="T5037">
        <v>111.1</v>
      </c>
    </row>
    <row r="5038" spans="1:20" x14ac:dyDescent="0.25">
      <c r="A5038" t="s">
        <v>7963</v>
      </c>
      <c r="B5038" s="1">
        <v>41735</v>
      </c>
      <c r="C5038" s="1">
        <v>41741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</v>
      </c>
    </row>
    <row r="5039" spans="1:20" x14ac:dyDescent="0.25">
      <c r="A5039" t="s">
        <v>7964</v>
      </c>
      <c r="B5039" s="1">
        <v>43056</v>
      </c>
      <c r="C5039" s="1">
        <v>43060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240</v>
      </c>
      <c r="R5039">
        <v>5</v>
      </c>
      <c r="S5039">
        <v>0.2</v>
      </c>
      <c r="T5039">
        <v>84</v>
      </c>
    </row>
    <row r="5040" spans="1:20" x14ac:dyDescent="0.25">
      <c r="A5040" t="s">
        <v>7965</v>
      </c>
      <c r="B5040" s="1">
        <v>42196</v>
      </c>
      <c r="C5040" s="1">
        <v>42197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</v>
      </c>
      <c r="R5040">
        <v>4</v>
      </c>
      <c r="S5040">
        <v>0.3</v>
      </c>
      <c r="T5040">
        <v>-37.1</v>
      </c>
    </row>
    <row r="5041" spans="1:20" x14ac:dyDescent="0.25">
      <c r="A5041" t="s">
        <v>7965</v>
      </c>
      <c r="B5041" s="1">
        <v>42196</v>
      </c>
      <c r="C5041" s="1">
        <v>42197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</v>
      </c>
    </row>
    <row r="5042" spans="1:20" x14ac:dyDescent="0.25">
      <c r="A5042" t="s">
        <v>7965</v>
      </c>
      <c r="B5042" s="1">
        <v>42196</v>
      </c>
      <c r="C5042" s="1">
        <v>42197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221.1</v>
      </c>
      <c r="R5042">
        <v>7</v>
      </c>
      <c r="S5042">
        <v>0</v>
      </c>
      <c r="T5042">
        <v>103.9</v>
      </c>
    </row>
    <row r="5043" spans="1:20" x14ac:dyDescent="0.25">
      <c r="A5043" t="s">
        <v>7966</v>
      </c>
      <c r="B5043" s="1">
        <v>42684</v>
      </c>
      <c r="C5043" s="1">
        <v>42687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</v>
      </c>
      <c r="R5043">
        <v>3</v>
      </c>
      <c r="S5043">
        <v>0</v>
      </c>
      <c r="T5043">
        <v>32.5</v>
      </c>
    </row>
    <row r="5044" spans="1:20" x14ac:dyDescent="0.25">
      <c r="A5044" t="s">
        <v>7966</v>
      </c>
      <c r="B5044" s="1">
        <v>42684</v>
      </c>
      <c r="C5044" s="1">
        <v>42687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</v>
      </c>
      <c r="R5044">
        <v>4</v>
      </c>
      <c r="S5044">
        <v>0</v>
      </c>
      <c r="T5044">
        <v>39</v>
      </c>
    </row>
    <row r="5045" spans="1:20" x14ac:dyDescent="0.25">
      <c r="A5045" t="s">
        <v>7966</v>
      </c>
      <c r="B5045" s="1">
        <v>42684</v>
      </c>
      <c r="C5045" s="1">
        <v>42687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467.5</v>
      </c>
      <c r="R5045">
        <v>9</v>
      </c>
      <c r="S5045">
        <v>0</v>
      </c>
      <c r="T5045">
        <v>191.7</v>
      </c>
    </row>
    <row r="5046" spans="1:20" x14ac:dyDescent="0.25">
      <c r="A5046" t="s">
        <v>7966</v>
      </c>
      <c r="B5046" s="1">
        <v>42684</v>
      </c>
      <c r="C5046" s="1">
        <v>42687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28.9</v>
      </c>
    </row>
    <row r="5047" spans="1:20" x14ac:dyDescent="0.25">
      <c r="A5047" t="s">
        <v>7966</v>
      </c>
      <c r="B5047" s="1">
        <v>42684</v>
      </c>
      <c r="C5047" s="1">
        <v>42687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720.8</v>
      </c>
      <c r="R5047">
        <v>4</v>
      </c>
      <c r="S5047">
        <v>0</v>
      </c>
      <c r="T5047">
        <v>187.4</v>
      </c>
    </row>
    <row r="5048" spans="1:20" x14ac:dyDescent="0.25">
      <c r="A5048" t="s">
        <v>7966</v>
      </c>
      <c r="B5048" s="1">
        <v>42684</v>
      </c>
      <c r="C5048" s="1">
        <v>42687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5.2</v>
      </c>
      <c r="R5048">
        <v>3</v>
      </c>
      <c r="S5048">
        <v>0.2</v>
      </c>
      <c r="T5048">
        <v>1.8</v>
      </c>
    </row>
    <row r="5049" spans="1:20" x14ac:dyDescent="0.25">
      <c r="A5049" t="s">
        <v>7966</v>
      </c>
      <c r="B5049" s="1">
        <v>42684</v>
      </c>
      <c r="C5049" s="1">
        <v>42687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4</v>
      </c>
    </row>
    <row r="5050" spans="1:20" x14ac:dyDescent="0.25">
      <c r="A5050" t="s">
        <v>7967</v>
      </c>
      <c r="B5050" s="1">
        <v>41729</v>
      </c>
      <c r="C5050" s="1">
        <v>41733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</v>
      </c>
      <c r="R5050">
        <v>7</v>
      </c>
      <c r="S5050">
        <v>0.8</v>
      </c>
      <c r="T5050">
        <v>-13.8</v>
      </c>
    </row>
    <row r="5051" spans="1:20" x14ac:dyDescent="0.25">
      <c r="A5051" t="s">
        <v>7967</v>
      </c>
      <c r="B5051" s="1">
        <v>41729</v>
      </c>
      <c r="C5051" s="1">
        <v>41733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80</v>
      </c>
      <c r="R5051">
        <v>2</v>
      </c>
      <c r="S5051">
        <v>0.2</v>
      </c>
      <c r="T5051">
        <v>14</v>
      </c>
    </row>
    <row r="5052" spans="1:20" x14ac:dyDescent="0.25">
      <c r="A5052" t="s">
        <v>7968</v>
      </c>
      <c r="B5052" s="1">
        <v>42265</v>
      </c>
      <c r="C5052" s="1">
        <v>42271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</v>
      </c>
      <c r="R5052">
        <v>2</v>
      </c>
      <c r="S5052">
        <v>0</v>
      </c>
      <c r="T5052">
        <v>8.6999999999999993</v>
      </c>
    </row>
    <row r="5053" spans="1:20" x14ac:dyDescent="0.25">
      <c r="A5053" t="s">
        <v>7969</v>
      </c>
      <c r="B5053" s="1">
        <v>42315</v>
      </c>
      <c r="C5053" s="1">
        <v>42319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</v>
      </c>
    </row>
    <row r="5054" spans="1:20" x14ac:dyDescent="0.25">
      <c r="A5054" t="s">
        <v>7970</v>
      </c>
      <c r="B5054" s="1">
        <v>42874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</v>
      </c>
      <c r="R5054">
        <v>4</v>
      </c>
      <c r="S5054">
        <v>0</v>
      </c>
      <c r="T5054">
        <v>92</v>
      </c>
    </row>
    <row r="5055" spans="1:20" x14ac:dyDescent="0.25">
      <c r="A5055" t="s">
        <v>7971</v>
      </c>
      <c r="B5055" s="1">
        <v>42007</v>
      </c>
      <c r="C5055" s="1">
        <v>42012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84.7</v>
      </c>
    </row>
    <row r="5056" spans="1:20" x14ac:dyDescent="0.25">
      <c r="A5056" t="s">
        <v>7971</v>
      </c>
      <c r="B5056" s="1">
        <v>42007</v>
      </c>
      <c r="C5056" s="1">
        <v>42012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7.1</v>
      </c>
      <c r="R5056">
        <v>3</v>
      </c>
      <c r="S5056">
        <v>0.2</v>
      </c>
      <c r="T5056">
        <v>0.8</v>
      </c>
    </row>
    <row r="5057" spans="1:20" x14ac:dyDescent="0.25">
      <c r="A5057" t="s">
        <v>7971</v>
      </c>
      <c r="B5057" s="1">
        <v>42007</v>
      </c>
      <c r="C5057" s="1">
        <v>42012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 s="2">
        <v>1352.4</v>
      </c>
      <c r="R5057">
        <v>9</v>
      </c>
      <c r="S5057">
        <v>0.3</v>
      </c>
      <c r="T5057">
        <v>-437.5</v>
      </c>
    </row>
    <row r="5058" spans="1:20" x14ac:dyDescent="0.25">
      <c r="A5058" t="s">
        <v>7972</v>
      </c>
      <c r="B5058" s="1">
        <v>42255</v>
      </c>
      <c r="C5058" s="1">
        <v>42258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11.9</v>
      </c>
    </row>
    <row r="5059" spans="1:20" x14ac:dyDescent="0.25">
      <c r="A5059" t="s">
        <v>7972</v>
      </c>
      <c r="B5059" s="1">
        <v>42255</v>
      </c>
      <c r="C5059" s="1">
        <v>42258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41.9</v>
      </c>
      <c r="R5059">
        <v>6</v>
      </c>
      <c r="S5059">
        <v>0</v>
      </c>
      <c r="T5059">
        <v>0.8</v>
      </c>
    </row>
    <row r="5060" spans="1:20" x14ac:dyDescent="0.25">
      <c r="A5060" t="s">
        <v>7974</v>
      </c>
      <c r="B5060" s="1">
        <v>42463</v>
      </c>
      <c r="C5060" s="1">
        <v>42467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99.9</v>
      </c>
      <c r="R5060">
        <v>9</v>
      </c>
      <c r="S5060">
        <v>0.7</v>
      </c>
      <c r="T5060">
        <v>-83.2</v>
      </c>
    </row>
    <row r="5061" spans="1:20" x14ac:dyDescent="0.25">
      <c r="A5061" t="s">
        <v>7975</v>
      </c>
      <c r="B5061" s="1">
        <v>42709</v>
      </c>
      <c r="C5061" s="1">
        <v>42711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700</v>
      </c>
      <c r="R5061">
        <v>2</v>
      </c>
      <c r="S5061">
        <v>0</v>
      </c>
      <c r="T5061">
        <v>196</v>
      </c>
    </row>
    <row r="5062" spans="1:20" x14ac:dyDescent="0.25">
      <c r="A5062" t="s">
        <v>7975</v>
      </c>
      <c r="B5062" s="1">
        <v>42709</v>
      </c>
      <c r="C5062" s="1">
        <v>42711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584.79999999999995</v>
      </c>
      <c r="R5062">
        <v>9</v>
      </c>
      <c r="S5062">
        <v>0</v>
      </c>
      <c r="T5062">
        <v>70.2</v>
      </c>
    </row>
    <row r="5063" spans="1:20" x14ac:dyDescent="0.25">
      <c r="A5063" t="s">
        <v>7977</v>
      </c>
      <c r="B5063" s="1">
        <v>42132</v>
      </c>
      <c r="C5063" s="1">
        <v>42136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44</v>
      </c>
      <c r="R5063">
        <v>2</v>
      </c>
      <c r="S5063">
        <v>0</v>
      </c>
      <c r="T5063">
        <v>22</v>
      </c>
    </row>
    <row r="5064" spans="1:20" x14ac:dyDescent="0.25">
      <c r="A5064" t="s">
        <v>7977</v>
      </c>
      <c r="B5064" s="1">
        <v>42132</v>
      </c>
      <c r="C5064" s="1">
        <v>42136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378</v>
      </c>
      <c r="R5064">
        <v>3</v>
      </c>
      <c r="S5064">
        <v>0</v>
      </c>
      <c r="T5064">
        <v>105.8</v>
      </c>
    </row>
    <row r="5065" spans="1:20" x14ac:dyDescent="0.25">
      <c r="A5065" t="s">
        <v>7977</v>
      </c>
      <c r="B5065" s="1">
        <v>42132</v>
      </c>
      <c r="C5065" s="1">
        <v>42136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124</v>
      </c>
      <c r="R5065">
        <v>3</v>
      </c>
      <c r="S5065">
        <v>0</v>
      </c>
      <c r="T5065">
        <v>11.2</v>
      </c>
    </row>
    <row r="5066" spans="1:20" x14ac:dyDescent="0.25">
      <c r="A5066" t="s">
        <v>7978</v>
      </c>
      <c r="B5066" s="1">
        <v>43000</v>
      </c>
      <c r="C5066" s="1">
        <v>43002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392</v>
      </c>
      <c r="R5066">
        <v>2</v>
      </c>
      <c r="S5066">
        <v>0</v>
      </c>
      <c r="T5066">
        <v>113.7</v>
      </c>
    </row>
    <row r="5067" spans="1:20" x14ac:dyDescent="0.25">
      <c r="A5067" t="s">
        <v>7979</v>
      </c>
      <c r="B5067" s="1">
        <v>43069</v>
      </c>
      <c r="C5067" s="1">
        <v>43076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384</v>
      </c>
      <c r="R5067">
        <v>3</v>
      </c>
      <c r="S5067">
        <v>0.2</v>
      </c>
      <c r="T5067">
        <v>81.599999999999994</v>
      </c>
    </row>
    <row r="5068" spans="1:20" x14ac:dyDescent="0.25">
      <c r="A5068" t="s">
        <v>7979</v>
      </c>
      <c r="B5068" s="1">
        <v>43069</v>
      </c>
      <c r="C5068" s="1">
        <v>43076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 s="2">
        <v>1781.7</v>
      </c>
      <c r="R5068">
        <v>7</v>
      </c>
      <c r="S5068">
        <v>0.4</v>
      </c>
      <c r="T5068">
        <v>-653.29999999999995</v>
      </c>
    </row>
    <row r="5069" spans="1:20" x14ac:dyDescent="0.25">
      <c r="A5069" t="s">
        <v>7980</v>
      </c>
      <c r="B5069" s="1">
        <v>42750</v>
      </c>
      <c r="C5069" s="1">
        <v>42754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</v>
      </c>
    </row>
    <row r="5070" spans="1:20" x14ac:dyDescent="0.25">
      <c r="A5070" t="s">
        <v>7981</v>
      </c>
      <c r="B5070" s="1">
        <v>41859</v>
      </c>
      <c r="C5070" s="1">
        <v>41863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550</v>
      </c>
      <c r="R5070">
        <v>1</v>
      </c>
      <c r="S5070">
        <v>0</v>
      </c>
      <c r="T5070">
        <v>275</v>
      </c>
    </row>
    <row r="5071" spans="1:20" x14ac:dyDescent="0.25">
      <c r="A5071" t="s">
        <v>7981</v>
      </c>
      <c r="B5071" s="1">
        <v>41859</v>
      </c>
      <c r="C5071" s="1">
        <v>41863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</v>
      </c>
      <c r="R5071">
        <v>3</v>
      </c>
      <c r="S5071">
        <v>0.1</v>
      </c>
      <c r="T5071">
        <v>37.200000000000003</v>
      </c>
    </row>
    <row r="5072" spans="1:20" x14ac:dyDescent="0.25">
      <c r="A5072" t="s">
        <v>7981</v>
      </c>
      <c r="B5072" s="1">
        <v>41859</v>
      </c>
      <c r="C5072" s="1">
        <v>41863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38.299999999999997</v>
      </c>
      <c r="R5072">
        <v>3</v>
      </c>
      <c r="S5072">
        <v>0</v>
      </c>
      <c r="T5072">
        <v>17.3</v>
      </c>
    </row>
    <row r="5073" spans="1:20" x14ac:dyDescent="0.25">
      <c r="A5073" t="s">
        <v>7981</v>
      </c>
      <c r="B5073" s="1">
        <v>41859</v>
      </c>
      <c r="C5073" s="1">
        <v>41863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53.9</v>
      </c>
      <c r="R5073">
        <v>6</v>
      </c>
      <c r="S5073">
        <v>0</v>
      </c>
      <c r="T5073">
        <v>22.6</v>
      </c>
    </row>
    <row r="5074" spans="1:20" x14ac:dyDescent="0.25">
      <c r="A5074" t="s">
        <v>7981</v>
      </c>
      <c r="B5074" s="1">
        <v>41859</v>
      </c>
      <c r="C5074" s="1">
        <v>41863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300</v>
      </c>
      <c r="R5074">
        <v>2</v>
      </c>
      <c r="S5074">
        <v>0</v>
      </c>
      <c r="T5074">
        <v>84</v>
      </c>
    </row>
    <row r="5075" spans="1:20" x14ac:dyDescent="0.25">
      <c r="A5075" t="s">
        <v>7982</v>
      </c>
      <c r="B5075" s="1">
        <v>42313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25">
      <c r="A5076" t="s">
        <v>7983</v>
      </c>
      <c r="B5076" s="1">
        <v>42850</v>
      </c>
      <c r="C5076" s="1">
        <v>42854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</v>
      </c>
      <c r="R5076">
        <v>2</v>
      </c>
      <c r="S5076">
        <v>0.2</v>
      </c>
      <c r="T5076">
        <v>4.5</v>
      </c>
    </row>
    <row r="5077" spans="1:20" x14ac:dyDescent="0.25">
      <c r="A5077" t="s">
        <v>7984</v>
      </c>
      <c r="B5077" s="1">
        <v>41749</v>
      </c>
      <c r="C5077" s="1">
        <v>41751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-95.7</v>
      </c>
    </row>
    <row r="5078" spans="1:20" x14ac:dyDescent="0.25">
      <c r="A5078" t="s">
        <v>7984</v>
      </c>
      <c r="B5078" s="1">
        <v>41749</v>
      </c>
      <c r="C5078" s="1">
        <v>41751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</v>
      </c>
      <c r="R5078">
        <v>5</v>
      </c>
      <c r="S5078">
        <v>0.2</v>
      </c>
      <c r="T5078">
        <v>5.6</v>
      </c>
    </row>
    <row r="5079" spans="1:20" x14ac:dyDescent="0.25">
      <c r="A5079" t="s">
        <v>7984</v>
      </c>
      <c r="B5079" s="1">
        <v>41749</v>
      </c>
      <c r="C5079" s="1">
        <v>41751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401.6</v>
      </c>
      <c r="R5079">
        <v>2</v>
      </c>
      <c r="S5079">
        <v>0.3</v>
      </c>
      <c r="T5079">
        <v>-132</v>
      </c>
    </row>
    <row r="5080" spans="1:20" x14ac:dyDescent="0.25">
      <c r="A5080" t="s">
        <v>7985</v>
      </c>
      <c r="B5080" s="1">
        <v>43050</v>
      </c>
      <c r="C5080" s="1">
        <v>43056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</v>
      </c>
      <c r="R5080">
        <v>3</v>
      </c>
      <c r="S5080">
        <v>0</v>
      </c>
      <c r="T5080">
        <v>8.6</v>
      </c>
    </row>
    <row r="5081" spans="1:20" x14ac:dyDescent="0.25">
      <c r="A5081" t="s">
        <v>7986</v>
      </c>
      <c r="B5081" s="1">
        <v>43064</v>
      </c>
      <c r="C5081" s="1">
        <v>43068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359.5</v>
      </c>
      <c r="R5081">
        <v>3</v>
      </c>
      <c r="S5081">
        <v>0.2</v>
      </c>
      <c r="T5081">
        <v>-29.6</v>
      </c>
    </row>
    <row r="5082" spans="1:20" x14ac:dyDescent="0.25">
      <c r="A5082" t="s">
        <v>7986</v>
      </c>
      <c r="B5082" s="1">
        <v>43064</v>
      </c>
      <c r="C5082" s="1">
        <v>43068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10.5</v>
      </c>
      <c r="R5082">
        <v>1</v>
      </c>
      <c r="S5082">
        <v>0</v>
      </c>
      <c r="T5082">
        <v>2.8</v>
      </c>
    </row>
    <row r="5083" spans="1:20" x14ac:dyDescent="0.25">
      <c r="A5083" t="s">
        <v>7987</v>
      </c>
      <c r="B5083" s="1">
        <v>42356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</v>
      </c>
      <c r="R5083">
        <v>4</v>
      </c>
      <c r="S5083">
        <v>0.2</v>
      </c>
      <c r="T5083">
        <v>7.3</v>
      </c>
    </row>
    <row r="5084" spans="1:20" x14ac:dyDescent="0.25">
      <c r="A5084" t="s">
        <v>7988</v>
      </c>
      <c r="B5084" s="1">
        <v>42621</v>
      </c>
      <c r="C5084" s="1">
        <v>42625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35.200000000000003</v>
      </c>
      <c r="R5084">
        <v>4</v>
      </c>
      <c r="S5084">
        <v>0.2</v>
      </c>
      <c r="T5084">
        <v>8.4</v>
      </c>
    </row>
    <row r="5085" spans="1:20" x14ac:dyDescent="0.25">
      <c r="A5085" t="s">
        <v>7988</v>
      </c>
      <c r="B5085" s="1">
        <v>42621</v>
      </c>
      <c r="C5085" s="1">
        <v>42625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</v>
      </c>
      <c r="R5085">
        <v>3</v>
      </c>
      <c r="S5085">
        <v>0.2</v>
      </c>
      <c r="T5085">
        <v>23.5</v>
      </c>
    </row>
    <row r="5086" spans="1:20" x14ac:dyDescent="0.25">
      <c r="A5086" t="s">
        <v>7991</v>
      </c>
      <c r="B5086" s="1">
        <v>42527</v>
      </c>
      <c r="C5086" s="1">
        <v>42530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</v>
      </c>
      <c r="R5086">
        <v>4</v>
      </c>
      <c r="S5086">
        <v>0</v>
      </c>
      <c r="T5086">
        <v>48.5</v>
      </c>
    </row>
    <row r="5087" spans="1:20" x14ac:dyDescent="0.25">
      <c r="A5087" t="s">
        <v>7992</v>
      </c>
      <c r="B5087" s="1">
        <v>42174</v>
      </c>
      <c r="C5087" s="1">
        <v>42178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5.8</v>
      </c>
      <c r="R5087">
        <v>2</v>
      </c>
      <c r="S5087">
        <v>0.8</v>
      </c>
      <c r="T5087">
        <v>-9.6</v>
      </c>
    </row>
    <row r="5088" spans="1:20" x14ac:dyDescent="0.25">
      <c r="A5088" t="s">
        <v>7993</v>
      </c>
      <c r="B5088" s="1">
        <v>42068</v>
      </c>
      <c r="C5088" s="1">
        <v>42072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466.2</v>
      </c>
      <c r="R5088">
        <v>7</v>
      </c>
      <c r="S5088">
        <v>0.4</v>
      </c>
      <c r="T5088">
        <v>-93.2</v>
      </c>
    </row>
    <row r="5089" spans="1:20" x14ac:dyDescent="0.25">
      <c r="A5089" t="s">
        <v>7993</v>
      </c>
      <c r="B5089" s="1">
        <v>42068</v>
      </c>
      <c r="C5089" s="1">
        <v>42072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</v>
      </c>
      <c r="R5089">
        <v>1</v>
      </c>
      <c r="S5089">
        <v>0.2</v>
      </c>
      <c r="T5089">
        <v>-1.3</v>
      </c>
    </row>
    <row r="5090" spans="1:20" x14ac:dyDescent="0.25">
      <c r="A5090" t="s">
        <v>7993</v>
      </c>
      <c r="B5090" s="1">
        <v>42068</v>
      </c>
      <c r="C5090" s="1">
        <v>42072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2.6</v>
      </c>
      <c r="R5090">
        <v>3</v>
      </c>
      <c r="S5090">
        <v>0.7</v>
      </c>
      <c r="T5090">
        <v>-1.8</v>
      </c>
    </row>
    <row r="5091" spans="1:20" x14ac:dyDescent="0.25">
      <c r="A5091" t="s">
        <v>7996</v>
      </c>
      <c r="B5091" s="1">
        <v>42951</v>
      </c>
      <c r="C5091" s="1">
        <v>42954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8</v>
      </c>
      <c r="R5091">
        <v>2</v>
      </c>
      <c r="S5091">
        <v>0.2</v>
      </c>
      <c r="T5091">
        <v>2.9</v>
      </c>
    </row>
    <row r="5092" spans="1:20" x14ac:dyDescent="0.25">
      <c r="A5092" t="s">
        <v>7996</v>
      </c>
      <c r="B5092" s="1">
        <v>42951</v>
      </c>
      <c r="C5092" s="1">
        <v>42954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8.8000000000000007</v>
      </c>
      <c r="R5092">
        <v>1</v>
      </c>
      <c r="S5092">
        <v>0.2</v>
      </c>
      <c r="T5092">
        <v>3.2</v>
      </c>
    </row>
    <row r="5093" spans="1:20" x14ac:dyDescent="0.25">
      <c r="A5093" t="s">
        <v>7998</v>
      </c>
      <c r="B5093" s="1">
        <v>43099</v>
      </c>
      <c r="C5093" s="1">
        <v>43103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</v>
      </c>
      <c r="R5093">
        <v>3</v>
      </c>
      <c r="S5093">
        <v>0.2</v>
      </c>
      <c r="T5093">
        <v>-0.6</v>
      </c>
    </row>
    <row r="5094" spans="1:20" x14ac:dyDescent="0.25">
      <c r="A5094" t="s">
        <v>7999</v>
      </c>
      <c r="B5094" s="1">
        <v>42147</v>
      </c>
      <c r="C5094" s="1">
        <v>42151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51.5</v>
      </c>
      <c r="R5094">
        <v>3</v>
      </c>
      <c r="S5094">
        <v>0</v>
      </c>
      <c r="T5094">
        <v>13.9</v>
      </c>
    </row>
    <row r="5095" spans="1:20" x14ac:dyDescent="0.25">
      <c r="A5095" t="s">
        <v>8000</v>
      </c>
      <c r="B5095" s="1">
        <v>41979</v>
      </c>
      <c r="C5095" s="1">
        <v>41983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</v>
      </c>
      <c r="R5095">
        <v>4</v>
      </c>
      <c r="S5095">
        <v>0.8</v>
      </c>
      <c r="T5095">
        <v>-31.5</v>
      </c>
    </row>
    <row r="5096" spans="1:20" x14ac:dyDescent="0.25">
      <c r="A5096" t="s">
        <v>8000</v>
      </c>
      <c r="B5096" s="1">
        <v>41979</v>
      </c>
      <c r="C5096" s="1">
        <v>41983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215</v>
      </c>
      <c r="R5096">
        <v>5</v>
      </c>
      <c r="S5096">
        <v>0.5</v>
      </c>
      <c r="T5096">
        <v>-120.4</v>
      </c>
    </row>
    <row r="5097" spans="1:20" x14ac:dyDescent="0.25">
      <c r="A5097" t="s">
        <v>8000</v>
      </c>
      <c r="B5097" s="1">
        <v>41979</v>
      </c>
      <c r="C5097" s="1">
        <v>41983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</v>
      </c>
      <c r="R5097">
        <v>4</v>
      </c>
      <c r="S5097">
        <v>0.2</v>
      </c>
      <c r="T5097">
        <v>-7</v>
      </c>
    </row>
    <row r="5098" spans="1:20" x14ac:dyDescent="0.25">
      <c r="A5098" t="s">
        <v>8000</v>
      </c>
      <c r="B5098" s="1">
        <v>41979</v>
      </c>
      <c r="C5098" s="1">
        <v>41983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10.8</v>
      </c>
      <c r="R5098">
        <v>3</v>
      </c>
      <c r="S5098">
        <v>0.6</v>
      </c>
      <c r="T5098">
        <v>-4.8</v>
      </c>
    </row>
    <row r="5099" spans="1:20" x14ac:dyDescent="0.25">
      <c r="A5099" t="s">
        <v>8000</v>
      </c>
      <c r="B5099" s="1">
        <v>41979</v>
      </c>
      <c r="C5099" s="1">
        <v>41983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-8.1</v>
      </c>
    </row>
    <row r="5100" spans="1:20" x14ac:dyDescent="0.25">
      <c r="A5100" t="s">
        <v>8000</v>
      </c>
      <c r="B5100" s="1">
        <v>41979</v>
      </c>
      <c r="C5100" s="1">
        <v>41983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35.200000000000003</v>
      </c>
      <c r="R5100">
        <v>2</v>
      </c>
      <c r="S5100">
        <v>0.2</v>
      </c>
      <c r="T5100">
        <v>-8.4</v>
      </c>
    </row>
    <row r="5101" spans="1:20" x14ac:dyDescent="0.25">
      <c r="A5101" t="s">
        <v>8001</v>
      </c>
      <c r="B5101" s="1">
        <v>42223</v>
      </c>
      <c r="C5101" s="1">
        <v>42228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19.2</v>
      </c>
      <c r="R5101">
        <v>3</v>
      </c>
      <c r="S5101">
        <v>0.2</v>
      </c>
      <c r="T5101">
        <v>6.5</v>
      </c>
    </row>
    <row r="5102" spans="1:20" x14ac:dyDescent="0.25">
      <c r="A5102" t="s">
        <v>8002</v>
      </c>
      <c r="B5102" s="1">
        <v>41715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4.5</v>
      </c>
      <c r="R5102">
        <v>2</v>
      </c>
      <c r="S5102">
        <v>0.2</v>
      </c>
      <c r="T5102">
        <v>0.3</v>
      </c>
    </row>
    <row r="5103" spans="1:20" x14ac:dyDescent="0.25">
      <c r="A5103" t="s">
        <v>8002</v>
      </c>
      <c r="B5103" s="1">
        <v>41715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5.2</v>
      </c>
      <c r="R5103">
        <v>1</v>
      </c>
      <c r="S5103">
        <v>0.2</v>
      </c>
      <c r="T5103">
        <v>1.9</v>
      </c>
    </row>
    <row r="5104" spans="1:20" x14ac:dyDescent="0.25">
      <c r="A5104" t="s">
        <v>8002</v>
      </c>
      <c r="B5104" s="1">
        <v>41715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15.6</v>
      </c>
      <c r="R5104">
        <v>3</v>
      </c>
      <c r="S5104">
        <v>0.2</v>
      </c>
      <c r="T5104">
        <v>5.4</v>
      </c>
    </row>
    <row r="5105" spans="1:20" x14ac:dyDescent="0.25">
      <c r="A5105" t="s">
        <v>8003</v>
      </c>
      <c r="B5105" s="1">
        <v>42089</v>
      </c>
      <c r="C5105" s="1">
        <v>42093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</v>
      </c>
      <c r="R5105">
        <v>6</v>
      </c>
      <c r="S5105">
        <v>0.2</v>
      </c>
      <c r="T5105">
        <v>12.5</v>
      </c>
    </row>
    <row r="5106" spans="1:20" x14ac:dyDescent="0.25">
      <c r="A5106" t="s">
        <v>8003</v>
      </c>
      <c r="B5106" s="1">
        <v>42089</v>
      </c>
      <c r="C5106" s="1">
        <v>42093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16.8</v>
      </c>
      <c r="R5106">
        <v>3</v>
      </c>
      <c r="S5106">
        <v>0.2</v>
      </c>
      <c r="T5106">
        <v>5</v>
      </c>
    </row>
    <row r="5107" spans="1:20" x14ac:dyDescent="0.25">
      <c r="A5107" t="s">
        <v>8004</v>
      </c>
      <c r="B5107" s="1">
        <v>41987</v>
      </c>
      <c r="C5107" s="1">
        <v>41993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</v>
      </c>
      <c r="R5107">
        <v>4</v>
      </c>
      <c r="S5107">
        <v>0.2</v>
      </c>
      <c r="T5107">
        <v>14</v>
      </c>
    </row>
    <row r="5108" spans="1:20" x14ac:dyDescent="0.25">
      <c r="A5108" t="s">
        <v>8005</v>
      </c>
      <c r="B5108" s="1">
        <v>42266</v>
      </c>
      <c r="C5108" s="1">
        <v>42273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66.400000000000006</v>
      </c>
      <c r="R5108">
        <v>4</v>
      </c>
      <c r="S5108">
        <v>0</v>
      </c>
      <c r="T5108">
        <v>23.2</v>
      </c>
    </row>
    <row r="5109" spans="1:20" x14ac:dyDescent="0.25">
      <c r="A5109" t="s">
        <v>8006</v>
      </c>
      <c r="B5109" s="1">
        <v>42850</v>
      </c>
      <c r="C5109" s="1">
        <v>42851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42.1</v>
      </c>
      <c r="R5109">
        <v>9</v>
      </c>
      <c r="S5109">
        <v>0.2</v>
      </c>
      <c r="T5109">
        <v>5.3</v>
      </c>
    </row>
    <row r="5110" spans="1:20" x14ac:dyDescent="0.25">
      <c r="A5110" t="s">
        <v>8006</v>
      </c>
      <c r="B5110" s="1">
        <v>42850</v>
      </c>
      <c r="C5110" s="1">
        <v>42851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67.900000000000006</v>
      </c>
      <c r="R5110">
        <v>5</v>
      </c>
      <c r="S5110">
        <v>0.2</v>
      </c>
      <c r="T5110">
        <v>6.8</v>
      </c>
    </row>
    <row r="5111" spans="1:20" x14ac:dyDescent="0.25">
      <c r="A5111" t="s">
        <v>8007</v>
      </c>
      <c r="B5111" s="1">
        <v>41930</v>
      </c>
      <c r="C5111" s="1">
        <v>41934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</v>
      </c>
      <c r="R5111">
        <v>6</v>
      </c>
      <c r="S5111">
        <v>0.2</v>
      </c>
      <c r="T5111">
        <v>19.7</v>
      </c>
    </row>
    <row r="5112" spans="1:20" x14ac:dyDescent="0.25">
      <c r="A5112" t="s">
        <v>8007</v>
      </c>
      <c r="B5112" s="1">
        <v>41930</v>
      </c>
      <c r="C5112" s="1">
        <v>41934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</v>
      </c>
      <c r="R5112">
        <v>6</v>
      </c>
      <c r="S5112">
        <v>0.2</v>
      </c>
      <c r="T5112">
        <v>-35</v>
      </c>
    </row>
    <row r="5113" spans="1:20" x14ac:dyDescent="0.25">
      <c r="A5113" t="s">
        <v>8007</v>
      </c>
      <c r="B5113" s="1">
        <v>41930</v>
      </c>
      <c r="C5113" s="1">
        <v>41934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10.1</v>
      </c>
      <c r="R5113">
        <v>4</v>
      </c>
      <c r="S5113">
        <v>0.2</v>
      </c>
      <c r="T5113">
        <v>3.1</v>
      </c>
    </row>
    <row r="5114" spans="1:20" x14ac:dyDescent="0.25">
      <c r="A5114" t="s">
        <v>8008</v>
      </c>
      <c r="B5114" s="1">
        <v>42321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17.5</v>
      </c>
      <c r="R5114">
        <v>9</v>
      </c>
      <c r="S5114">
        <v>0.6</v>
      </c>
      <c r="T5114">
        <v>-7.4</v>
      </c>
    </row>
    <row r="5115" spans="1:20" x14ac:dyDescent="0.25">
      <c r="A5115" t="s">
        <v>8011</v>
      </c>
      <c r="B5115" s="1">
        <v>42400</v>
      </c>
      <c r="C5115" s="1">
        <v>42402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15.6</v>
      </c>
      <c r="R5115">
        <v>3</v>
      </c>
      <c r="S5115">
        <v>0.2</v>
      </c>
      <c r="T5115">
        <v>5.4</v>
      </c>
    </row>
    <row r="5116" spans="1:20" x14ac:dyDescent="0.25">
      <c r="A5116" t="s">
        <v>8012</v>
      </c>
      <c r="B5116" s="1">
        <v>42691</v>
      </c>
      <c r="C5116" s="1">
        <v>42696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10.8</v>
      </c>
      <c r="R5116">
        <v>3</v>
      </c>
      <c r="S5116">
        <v>0.2</v>
      </c>
      <c r="T5116">
        <v>3.4</v>
      </c>
    </row>
    <row r="5117" spans="1:20" x14ac:dyDescent="0.25">
      <c r="A5117" t="s">
        <v>8013</v>
      </c>
      <c r="B5117" s="1">
        <v>42941</v>
      </c>
      <c r="C5117" s="1">
        <v>42945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</v>
      </c>
      <c r="R5117">
        <v>1</v>
      </c>
      <c r="S5117">
        <v>0.2</v>
      </c>
      <c r="T5117">
        <v>1.1000000000000001</v>
      </c>
    </row>
    <row r="5118" spans="1:20" x14ac:dyDescent="0.25">
      <c r="A5118" t="s">
        <v>8016</v>
      </c>
      <c r="B5118" s="1">
        <v>43050</v>
      </c>
      <c r="C5118" s="1">
        <v>43056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35.5</v>
      </c>
      <c r="R5118">
        <v>1</v>
      </c>
      <c r="S5118">
        <v>0</v>
      </c>
      <c r="T5118">
        <v>0</v>
      </c>
    </row>
    <row r="5119" spans="1:20" x14ac:dyDescent="0.25">
      <c r="A5119" t="s">
        <v>8017</v>
      </c>
      <c r="B5119" s="1">
        <v>42273</v>
      </c>
      <c r="C5119" s="1">
        <v>42280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</v>
      </c>
      <c r="R5119">
        <v>3</v>
      </c>
      <c r="S5119">
        <v>0</v>
      </c>
      <c r="T5119">
        <v>16.2</v>
      </c>
    </row>
    <row r="5120" spans="1:20" x14ac:dyDescent="0.25">
      <c r="A5120" t="s">
        <v>8017</v>
      </c>
      <c r="B5120" s="1">
        <v>42273</v>
      </c>
      <c r="C5120" s="1">
        <v>42280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</v>
      </c>
      <c r="R5120">
        <v>7</v>
      </c>
      <c r="S5120">
        <v>0</v>
      </c>
      <c r="T5120">
        <v>296.10000000000002</v>
      </c>
    </row>
    <row r="5121" spans="1:20" x14ac:dyDescent="0.25">
      <c r="A5121" t="s">
        <v>8017</v>
      </c>
      <c r="B5121" s="1">
        <v>42273</v>
      </c>
      <c r="C5121" s="1">
        <v>42280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79.099999999999994</v>
      </c>
      <c r="R5121">
        <v>9</v>
      </c>
      <c r="S5121">
        <v>0.2</v>
      </c>
      <c r="T5121">
        <v>28.7</v>
      </c>
    </row>
    <row r="5122" spans="1:20" x14ac:dyDescent="0.25">
      <c r="A5122" t="s">
        <v>8018</v>
      </c>
      <c r="B5122" s="1">
        <v>41733</v>
      </c>
      <c r="C5122" s="1">
        <v>41737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232.6</v>
      </c>
      <c r="R5122">
        <v>5</v>
      </c>
      <c r="S5122">
        <v>0</v>
      </c>
      <c r="T5122">
        <v>9.3000000000000007</v>
      </c>
    </row>
    <row r="5123" spans="1:20" x14ac:dyDescent="0.25">
      <c r="A5123" t="s">
        <v>8018</v>
      </c>
      <c r="B5123" s="1">
        <v>41733</v>
      </c>
      <c r="C5123" s="1">
        <v>41737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100</v>
      </c>
      <c r="R5123">
        <v>2</v>
      </c>
      <c r="S5123">
        <v>0</v>
      </c>
      <c r="T5123">
        <v>43</v>
      </c>
    </row>
    <row r="5124" spans="1:20" x14ac:dyDescent="0.25">
      <c r="A5124" t="s">
        <v>8018</v>
      </c>
      <c r="B5124" s="1">
        <v>41733</v>
      </c>
      <c r="C5124" s="1">
        <v>41737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19.399999999999999</v>
      </c>
      <c r="R5124">
        <v>3</v>
      </c>
      <c r="S5124">
        <v>0</v>
      </c>
      <c r="T5124">
        <v>9.3000000000000007</v>
      </c>
    </row>
    <row r="5125" spans="1:20" x14ac:dyDescent="0.25">
      <c r="A5125" t="s">
        <v>8018</v>
      </c>
      <c r="B5125" s="1">
        <v>41733</v>
      </c>
      <c r="C5125" s="1">
        <v>41737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13</v>
      </c>
      <c r="R5125">
        <v>2</v>
      </c>
      <c r="S5125">
        <v>0</v>
      </c>
      <c r="T5125">
        <v>6.4</v>
      </c>
    </row>
    <row r="5126" spans="1:20" x14ac:dyDescent="0.25">
      <c r="A5126" t="s">
        <v>8021</v>
      </c>
      <c r="B5126" s="1">
        <v>41896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464.3</v>
      </c>
      <c r="R5126">
        <v>9</v>
      </c>
      <c r="S5126">
        <v>0.4</v>
      </c>
      <c r="T5126">
        <v>-108.3</v>
      </c>
    </row>
    <row r="5127" spans="1:20" x14ac:dyDescent="0.25">
      <c r="A5127" t="s">
        <v>8021</v>
      </c>
      <c r="B5127" s="1">
        <v>41896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68.5</v>
      </c>
      <c r="R5127">
        <v>7</v>
      </c>
      <c r="S5127">
        <v>0</v>
      </c>
      <c r="T5127">
        <v>31.5</v>
      </c>
    </row>
    <row r="5128" spans="1:20" x14ac:dyDescent="0.25">
      <c r="A5128" t="s">
        <v>8021</v>
      </c>
      <c r="B5128" s="1">
        <v>41896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 s="2">
        <v>2800</v>
      </c>
      <c r="R5128">
        <v>4</v>
      </c>
      <c r="S5128">
        <v>0</v>
      </c>
      <c r="T5128" s="2">
        <v>1372</v>
      </c>
    </row>
    <row r="5129" spans="1:20" x14ac:dyDescent="0.25">
      <c r="A5129" t="s">
        <v>8021</v>
      </c>
      <c r="B5129" s="1">
        <v>41896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</v>
      </c>
    </row>
    <row r="5130" spans="1:20" x14ac:dyDescent="0.25">
      <c r="A5130" t="s">
        <v>8021</v>
      </c>
      <c r="B5130" s="1">
        <v>41896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17</v>
      </c>
      <c r="R5130">
        <v>1</v>
      </c>
      <c r="S5130">
        <v>0</v>
      </c>
      <c r="T5130">
        <v>4.4000000000000004</v>
      </c>
    </row>
    <row r="5131" spans="1:20" x14ac:dyDescent="0.25">
      <c r="A5131" t="s">
        <v>8021</v>
      </c>
      <c r="B5131" s="1">
        <v>41896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288</v>
      </c>
      <c r="R5131">
        <v>3</v>
      </c>
      <c r="S5131">
        <v>0</v>
      </c>
      <c r="T5131">
        <v>80.599999999999994</v>
      </c>
    </row>
    <row r="5132" spans="1:20" x14ac:dyDescent="0.25">
      <c r="A5132" t="s">
        <v>8021</v>
      </c>
      <c r="B5132" s="1">
        <v>41896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</v>
      </c>
      <c r="R5132">
        <v>9</v>
      </c>
      <c r="S5132">
        <v>0</v>
      </c>
      <c r="T5132">
        <v>21.1</v>
      </c>
    </row>
    <row r="5133" spans="1:20" x14ac:dyDescent="0.25">
      <c r="A5133" t="s">
        <v>8022</v>
      </c>
      <c r="B5133" s="1">
        <v>43098</v>
      </c>
      <c r="C5133" s="1">
        <v>43105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</v>
      </c>
      <c r="R5133">
        <v>8</v>
      </c>
      <c r="S5133">
        <v>0</v>
      </c>
      <c r="T5133">
        <v>37.4</v>
      </c>
    </row>
    <row r="5134" spans="1:20" x14ac:dyDescent="0.25">
      <c r="A5134" t="s">
        <v>8023</v>
      </c>
      <c r="B5134" s="1">
        <v>42176</v>
      </c>
      <c r="C5134" s="1">
        <v>42182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108</v>
      </c>
      <c r="R5134">
        <v>3</v>
      </c>
      <c r="S5134">
        <v>0.2</v>
      </c>
      <c r="T5134">
        <v>37.799999999999997</v>
      </c>
    </row>
    <row r="5135" spans="1:20" x14ac:dyDescent="0.25">
      <c r="A5135" t="s">
        <v>8024</v>
      </c>
      <c r="B5135" s="1">
        <v>43065</v>
      </c>
      <c r="C5135" s="1">
        <v>43069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</v>
      </c>
      <c r="R5135">
        <v>7</v>
      </c>
      <c r="S5135">
        <v>0</v>
      </c>
      <c r="T5135">
        <v>14.7</v>
      </c>
    </row>
    <row r="5136" spans="1:20" x14ac:dyDescent="0.25">
      <c r="A5136" t="s">
        <v>8024</v>
      </c>
      <c r="B5136" s="1">
        <v>43065</v>
      </c>
      <c r="C5136" s="1">
        <v>43069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</v>
      </c>
      <c r="R5136">
        <v>4</v>
      </c>
      <c r="S5136">
        <v>0.2</v>
      </c>
      <c r="T5136">
        <v>32.700000000000003</v>
      </c>
    </row>
    <row r="5137" spans="1:20" x14ac:dyDescent="0.25">
      <c r="A5137" t="s">
        <v>8025</v>
      </c>
      <c r="B5137" s="1">
        <v>42666</v>
      </c>
      <c r="C5137" s="1">
        <v>42671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17.100000000000001</v>
      </c>
      <c r="R5137">
        <v>5</v>
      </c>
      <c r="S5137">
        <v>0</v>
      </c>
      <c r="T5137">
        <v>8.1999999999999993</v>
      </c>
    </row>
    <row r="5138" spans="1:20" x14ac:dyDescent="0.25">
      <c r="A5138" t="s">
        <v>8026</v>
      </c>
      <c r="B5138" s="1">
        <v>42352</v>
      </c>
      <c r="C5138" s="1">
        <v>42357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8.1</v>
      </c>
      <c r="R5138">
        <v>2</v>
      </c>
      <c r="S5138">
        <v>0.2</v>
      </c>
      <c r="T5138">
        <v>2.7</v>
      </c>
    </row>
    <row r="5139" spans="1:20" x14ac:dyDescent="0.25">
      <c r="A5139" t="s">
        <v>8027</v>
      </c>
      <c r="B5139" s="1">
        <v>42687</v>
      </c>
      <c r="C5139" s="1">
        <v>42691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30.4</v>
      </c>
      <c r="R5139">
        <v>4</v>
      </c>
      <c r="S5139">
        <v>0</v>
      </c>
      <c r="T5139">
        <v>13.1</v>
      </c>
    </row>
    <row r="5140" spans="1:20" x14ac:dyDescent="0.25">
      <c r="A5140" t="s">
        <v>8028</v>
      </c>
      <c r="B5140" s="1">
        <v>43007</v>
      </c>
      <c r="C5140" s="1">
        <v>43013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</v>
      </c>
      <c r="R5140">
        <v>3</v>
      </c>
      <c r="S5140">
        <v>0</v>
      </c>
      <c r="T5140">
        <v>11</v>
      </c>
    </row>
    <row r="5141" spans="1:20" x14ac:dyDescent="0.25">
      <c r="A5141" t="s">
        <v>8028</v>
      </c>
      <c r="B5141" s="1">
        <v>43007</v>
      </c>
      <c r="C5141" s="1">
        <v>43013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51.6</v>
      </c>
      <c r="R5141">
        <v>5</v>
      </c>
      <c r="S5141">
        <v>0</v>
      </c>
      <c r="T5141">
        <v>24.2</v>
      </c>
    </row>
    <row r="5142" spans="1:20" x14ac:dyDescent="0.25">
      <c r="A5142" t="s">
        <v>8029</v>
      </c>
      <c r="B5142" s="1">
        <v>42316</v>
      </c>
      <c r="C5142" s="1">
        <v>42320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43.2</v>
      </c>
    </row>
    <row r="5143" spans="1:20" x14ac:dyDescent="0.25">
      <c r="A5143" t="s">
        <v>8030</v>
      </c>
      <c r="B5143" s="1">
        <v>42461</v>
      </c>
      <c r="C5143" s="1">
        <v>42465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 s="2">
        <v>1317.5</v>
      </c>
      <c r="R5143">
        <v>6</v>
      </c>
      <c r="S5143">
        <v>0.1</v>
      </c>
      <c r="T5143">
        <v>292.8</v>
      </c>
    </row>
    <row r="5144" spans="1:20" x14ac:dyDescent="0.25">
      <c r="A5144" t="s">
        <v>8030</v>
      </c>
      <c r="B5144" s="1">
        <v>42461</v>
      </c>
      <c r="C5144" s="1">
        <v>42465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</v>
      </c>
      <c r="R5144">
        <v>8</v>
      </c>
      <c r="S5144">
        <v>0</v>
      </c>
      <c r="T5144">
        <v>18.5</v>
      </c>
    </row>
    <row r="5145" spans="1:20" x14ac:dyDescent="0.25">
      <c r="A5145" t="s">
        <v>8030</v>
      </c>
      <c r="B5145" s="1">
        <v>42461</v>
      </c>
      <c r="C5145" s="1">
        <v>42465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3.6</v>
      </c>
      <c r="R5145">
        <v>1</v>
      </c>
      <c r="S5145">
        <v>0.2</v>
      </c>
      <c r="T5145">
        <v>1.1000000000000001</v>
      </c>
    </row>
    <row r="5146" spans="1:20" x14ac:dyDescent="0.25">
      <c r="A5146" t="s">
        <v>8031</v>
      </c>
      <c r="B5146" s="1">
        <v>42768</v>
      </c>
      <c r="C5146" s="1">
        <v>42773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86.3</v>
      </c>
      <c r="R5146">
        <v>2</v>
      </c>
      <c r="S5146">
        <v>0</v>
      </c>
      <c r="T5146">
        <v>29.3</v>
      </c>
    </row>
    <row r="5147" spans="1:20" x14ac:dyDescent="0.25">
      <c r="A5147" t="s">
        <v>8031</v>
      </c>
      <c r="B5147" s="1">
        <v>42768</v>
      </c>
      <c r="C5147" s="1">
        <v>42773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</v>
      </c>
      <c r="R5147">
        <v>4</v>
      </c>
      <c r="S5147">
        <v>0</v>
      </c>
      <c r="T5147">
        <v>38.9</v>
      </c>
    </row>
    <row r="5148" spans="1:20" x14ac:dyDescent="0.25">
      <c r="A5148" t="s">
        <v>8031</v>
      </c>
      <c r="B5148" s="1">
        <v>42768</v>
      </c>
      <c r="C5148" s="1">
        <v>42773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16.399999999999999</v>
      </c>
    </row>
    <row r="5149" spans="1:20" x14ac:dyDescent="0.25">
      <c r="A5149" t="s">
        <v>8032</v>
      </c>
      <c r="B5149" s="1">
        <v>43093</v>
      </c>
      <c r="C5149" s="1">
        <v>43100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</v>
      </c>
      <c r="R5149">
        <v>4</v>
      </c>
      <c r="S5149">
        <v>0.2</v>
      </c>
      <c r="T5149">
        <v>1.9</v>
      </c>
    </row>
    <row r="5150" spans="1:20" x14ac:dyDescent="0.25">
      <c r="A5150" t="s">
        <v>8032</v>
      </c>
      <c r="B5150" s="1">
        <v>43093</v>
      </c>
      <c r="C5150" s="1">
        <v>43100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842.4</v>
      </c>
      <c r="R5150">
        <v>3</v>
      </c>
      <c r="S5150">
        <v>0.2</v>
      </c>
      <c r="T5150">
        <v>105.3</v>
      </c>
    </row>
    <row r="5151" spans="1:20" x14ac:dyDescent="0.25">
      <c r="A5151" t="s">
        <v>8034</v>
      </c>
      <c r="B5151" s="1">
        <v>41811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 s="2">
        <v>1214.9000000000001</v>
      </c>
      <c r="R5151">
        <v>3</v>
      </c>
      <c r="S5151">
        <v>0</v>
      </c>
      <c r="T5151">
        <v>352.3</v>
      </c>
    </row>
    <row r="5152" spans="1:20" x14ac:dyDescent="0.25">
      <c r="A5152" t="s">
        <v>8035</v>
      </c>
      <c r="B5152" s="1">
        <v>42800</v>
      </c>
      <c r="C5152" s="1">
        <v>42804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67.8</v>
      </c>
      <c r="R5152">
        <v>2</v>
      </c>
      <c r="S5152">
        <v>0</v>
      </c>
      <c r="T5152">
        <v>16.899999999999999</v>
      </c>
    </row>
    <row r="5153" spans="1:20" x14ac:dyDescent="0.25">
      <c r="A5153" t="s">
        <v>8036</v>
      </c>
      <c r="B5153" s="1">
        <v>43003</v>
      </c>
      <c r="C5153" s="1">
        <v>43006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10.4</v>
      </c>
    </row>
    <row r="5154" spans="1:20" x14ac:dyDescent="0.25">
      <c r="A5154" t="s">
        <v>8038</v>
      </c>
      <c r="B5154" s="1">
        <v>41820</v>
      </c>
      <c r="C5154" s="1">
        <v>41826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2.7</v>
      </c>
      <c r="R5154">
        <v>1</v>
      </c>
      <c r="S5154">
        <v>0.2</v>
      </c>
      <c r="T5154">
        <v>0.8</v>
      </c>
    </row>
    <row r="5155" spans="1:20" x14ac:dyDescent="0.25">
      <c r="A5155" t="s">
        <v>8038</v>
      </c>
      <c r="B5155" s="1">
        <v>41820</v>
      </c>
      <c r="C5155" s="1">
        <v>41826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</v>
      </c>
    </row>
    <row r="5156" spans="1:20" x14ac:dyDescent="0.25">
      <c r="A5156" t="s">
        <v>8039</v>
      </c>
      <c r="B5156" s="1">
        <v>42223</v>
      </c>
      <c r="C5156" s="1">
        <v>42224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13.1</v>
      </c>
    </row>
    <row r="5157" spans="1:20" x14ac:dyDescent="0.25">
      <c r="A5157" t="s">
        <v>8039</v>
      </c>
      <c r="B5157" s="1">
        <v>42223</v>
      </c>
      <c r="C5157" s="1">
        <v>42224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</v>
      </c>
      <c r="R5157">
        <v>3</v>
      </c>
      <c r="S5157">
        <v>0</v>
      </c>
      <c r="T5157">
        <v>34.1</v>
      </c>
    </row>
    <row r="5158" spans="1:20" x14ac:dyDescent="0.25">
      <c r="A5158" t="s">
        <v>8041</v>
      </c>
      <c r="B5158" s="1">
        <v>42916</v>
      </c>
      <c r="C5158" s="1">
        <v>42920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 s="2">
        <v>1001.6</v>
      </c>
      <c r="R5158">
        <v>2</v>
      </c>
      <c r="S5158">
        <v>0.2</v>
      </c>
      <c r="T5158">
        <v>125.2</v>
      </c>
    </row>
    <row r="5159" spans="1:20" x14ac:dyDescent="0.25">
      <c r="A5159" t="s">
        <v>8041</v>
      </c>
      <c r="B5159" s="1">
        <v>42916</v>
      </c>
      <c r="C5159" s="1">
        <v>42920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569.1</v>
      </c>
      <c r="R5159">
        <v>3</v>
      </c>
      <c r="S5159">
        <v>0.3</v>
      </c>
      <c r="T5159">
        <v>-178.8</v>
      </c>
    </row>
    <row r="5160" spans="1:20" x14ac:dyDescent="0.25">
      <c r="A5160" t="s">
        <v>8041</v>
      </c>
      <c r="B5160" s="1">
        <v>42916</v>
      </c>
      <c r="C5160" s="1">
        <v>42920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</v>
      </c>
      <c r="R5160">
        <v>2</v>
      </c>
      <c r="S5160">
        <v>0.6</v>
      </c>
      <c r="T5160">
        <v>-10.3</v>
      </c>
    </row>
    <row r="5161" spans="1:20" x14ac:dyDescent="0.25">
      <c r="A5161" t="s">
        <v>8042</v>
      </c>
      <c r="B5161" s="1">
        <v>42303</v>
      </c>
      <c r="C5161" s="1">
        <v>42307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105.6</v>
      </c>
      <c r="R5161">
        <v>2</v>
      </c>
      <c r="S5161">
        <v>0.2</v>
      </c>
      <c r="T5161">
        <v>9.1999999999999993</v>
      </c>
    </row>
    <row r="5162" spans="1:20" x14ac:dyDescent="0.25">
      <c r="A5162" t="s">
        <v>8042</v>
      </c>
      <c r="B5162" s="1">
        <v>42303</v>
      </c>
      <c r="C5162" s="1">
        <v>42307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</v>
      </c>
      <c r="R5162">
        <v>2</v>
      </c>
      <c r="S5162">
        <v>0.2</v>
      </c>
      <c r="T5162">
        <v>-14.6</v>
      </c>
    </row>
    <row r="5163" spans="1:20" x14ac:dyDescent="0.25">
      <c r="A5163" t="s">
        <v>8043</v>
      </c>
      <c r="B5163" s="1">
        <v>41850</v>
      </c>
      <c r="C5163" s="1">
        <v>41856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 s="2">
        <v>1367.8</v>
      </c>
      <c r="R5163">
        <v>8</v>
      </c>
      <c r="S5163">
        <v>0</v>
      </c>
      <c r="T5163">
        <v>259.89999999999998</v>
      </c>
    </row>
    <row r="5164" spans="1:20" x14ac:dyDescent="0.25">
      <c r="A5164" t="s">
        <v>8044</v>
      </c>
      <c r="B5164" s="1">
        <v>42692</v>
      </c>
      <c r="C5164" s="1">
        <v>42697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302</v>
      </c>
      <c r="R5164">
        <v>2</v>
      </c>
      <c r="S5164">
        <v>0</v>
      </c>
      <c r="T5164">
        <v>33.200000000000003</v>
      </c>
    </row>
    <row r="5165" spans="1:20" x14ac:dyDescent="0.25">
      <c r="A5165" t="s">
        <v>8045</v>
      </c>
      <c r="B5165" s="1">
        <v>42191</v>
      </c>
      <c r="C5165" s="1">
        <v>42196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170.4</v>
      </c>
      <c r="R5165">
        <v>3</v>
      </c>
      <c r="S5165">
        <v>0.2</v>
      </c>
      <c r="T5165">
        <v>-17</v>
      </c>
    </row>
    <row r="5166" spans="1:20" x14ac:dyDescent="0.25">
      <c r="A5166" t="s">
        <v>8046</v>
      </c>
      <c r="B5166" s="1">
        <v>41953</v>
      </c>
      <c r="C5166" s="1">
        <v>41959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</v>
      </c>
    </row>
    <row r="5167" spans="1:20" x14ac:dyDescent="0.25">
      <c r="A5167" t="s">
        <v>8046</v>
      </c>
      <c r="B5167" s="1">
        <v>41953</v>
      </c>
      <c r="C5167" s="1">
        <v>41959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</v>
      </c>
      <c r="R5167">
        <v>3</v>
      </c>
      <c r="S5167">
        <v>0</v>
      </c>
      <c r="T5167">
        <v>5.8</v>
      </c>
    </row>
    <row r="5168" spans="1:20" x14ac:dyDescent="0.25">
      <c r="A5168" t="s">
        <v>8046</v>
      </c>
      <c r="B5168" s="1">
        <v>41953</v>
      </c>
      <c r="C5168" s="1">
        <v>41959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</v>
      </c>
      <c r="R5168">
        <v>3</v>
      </c>
      <c r="S5168">
        <v>0</v>
      </c>
      <c r="T5168">
        <v>7.1</v>
      </c>
    </row>
    <row r="5169" spans="1:20" x14ac:dyDescent="0.25">
      <c r="A5169" t="s">
        <v>8046</v>
      </c>
      <c r="B5169" s="1">
        <v>41953</v>
      </c>
      <c r="C5169" s="1">
        <v>41959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</v>
      </c>
      <c r="R5169">
        <v>3</v>
      </c>
      <c r="S5169">
        <v>0</v>
      </c>
      <c r="T5169">
        <v>112.8</v>
      </c>
    </row>
    <row r="5170" spans="1:20" x14ac:dyDescent="0.25">
      <c r="A5170" t="s">
        <v>8046</v>
      </c>
      <c r="B5170" s="1">
        <v>41953</v>
      </c>
      <c r="C5170" s="1">
        <v>41959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</v>
      </c>
      <c r="R5170">
        <v>3</v>
      </c>
      <c r="S5170">
        <v>0</v>
      </c>
      <c r="T5170">
        <v>12</v>
      </c>
    </row>
    <row r="5171" spans="1:20" x14ac:dyDescent="0.25">
      <c r="A5171" t="s">
        <v>8046</v>
      </c>
      <c r="B5171" s="1">
        <v>41953</v>
      </c>
      <c r="C5171" s="1">
        <v>41959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</v>
      </c>
      <c r="R5171">
        <v>3</v>
      </c>
      <c r="S5171">
        <v>0</v>
      </c>
      <c r="T5171">
        <v>160.6</v>
      </c>
    </row>
    <row r="5172" spans="1:20" x14ac:dyDescent="0.25">
      <c r="A5172" t="s">
        <v>8047</v>
      </c>
      <c r="B5172" s="1">
        <v>42517</v>
      </c>
      <c r="C5172" s="1">
        <v>42519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 s="2">
        <v>3504.9</v>
      </c>
      <c r="R5172">
        <v>5</v>
      </c>
      <c r="S5172">
        <v>0</v>
      </c>
      <c r="T5172">
        <v>701</v>
      </c>
    </row>
    <row r="5173" spans="1:20" x14ac:dyDescent="0.25">
      <c r="A5173" t="s">
        <v>8047</v>
      </c>
      <c r="B5173" s="1">
        <v>42517</v>
      </c>
      <c r="C5173" s="1">
        <v>42519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</v>
      </c>
      <c r="R5173">
        <v>3</v>
      </c>
      <c r="S5173">
        <v>0</v>
      </c>
      <c r="T5173">
        <v>69.2</v>
      </c>
    </row>
    <row r="5174" spans="1:20" x14ac:dyDescent="0.25">
      <c r="A5174" t="s">
        <v>8047</v>
      </c>
      <c r="B5174" s="1">
        <v>42517</v>
      </c>
      <c r="C5174" s="1">
        <v>42519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314.60000000000002</v>
      </c>
      <c r="R5174">
        <v>3</v>
      </c>
      <c r="S5174">
        <v>0</v>
      </c>
      <c r="T5174">
        <v>151</v>
      </c>
    </row>
    <row r="5175" spans="1:20" x14ac:dyDescent="0.25">
      <c r="A5175" t="s">
        <v>8048</v>
      </c>
      <c r="B5175" s="1">
        <v>42071</v>
      </c>
      <c r="C5175" s="1">
        <v>42073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</v>
      </c>
      <c r="R5175">
        <v>1</v>
      </c>
      <c r="S5175">
        <v>0.2</v>
      </c>
      <c r="T5175">
        <v>0.9</v>
      </c>
    </row>
    <row r="5176" spans="1:20" x14ac:dyDescent="0.25">
      <c r="A5176" t="s">
        <v>8049</v>
      </c>
      <c r="B5176" s="1">
        <v>43027</v>
      </c>
      <c r="C5176" s="1">
        <v>43032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2.1</v>
      </c>
      <c r="R5176">
        <v>2</v>
      </c>
      <c r="S5176">
        <v>0.8</v>
      </c>
      <c r="T5176">
        <v>-3.5</v>
      </c>
    </row>
    <row r="5177" spans="1:20" x14ac:dyDescent="0.25">
      <c r="A5177" t="s">
        <v>8049</v>
      </c>
      <c r="B5177" s="1">
        <v>43027</v>
      </c>
      <c r="C5177" s="1">
        <v>43032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328.4</v>
      </c>
      <c r="R5177">
        <v>3</v>
      </c>
      <c r="S5177">
        <v>0.3</v>
      </c>
      <c r="T5177">
        <v>-91.8</v>
      </c>
    </row>
    <row r="5178" spans="1:20" x14ac:dyDescent="0.25">
      <c r="A5178" t="s">
        <v>8051</v>
      </c>
      <c r="B5178" s="1">
        <v>42679</v>
      </c>
      <c r="C5178" s="1">
        <v>42682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53.3</v>
      </c>
      <c r="R5178">
        <v>2</v>
      </c>
      <c r="S5178">
        <v>0.2</v>
      </c>
      <c r="T5178">
        <v>20</v>
      </c>
    </row>
    <row r="5179" spans="1:20" x14ac:dyDescent="0.25">
      <c r="A5179" t="s">
        <v>8052</v>
      </c>
      <c r="B5179" s="1">
        <v>42730</v>
      </c>
      <c r="C5179" s="1">
        <v>42734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5</v>
      </c>
      <c r="R5179">
        <v>3</v>
      </c>
      <c r="S5179">
        <v>0.2</v>
      </c>
      <c r="T5179">
        <v>1.7</v>
      </c>
    </row>
    <row r="5180" spans="1:20" x14ac:dyDescent="0.25">
      <c r="A5180" t="s">
        <v>8053</v>
      </c>
      <c r="B5180" s="1">
        <v>42107</v>
      </c>
      <c r="C5180" s="1">
        <v>42113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37.700000000000003</v>
      </c>
      <c r="R5180">
        <v>2</v>
      </c>
      <c r="S5180">
        <v>0</v>
      </c>
      <c r="T5180">
        <v>15.8</v>
      </c>
    </row>
    <row r="5181" spans="1:20" x14ac:dyDescent="0.25">
      <c r="A5181" t="s">
        <v>8053</v>
      </c>
      <c r="B5181" s="1">
        <v>42107</v>
      </c>
      <c r="C5181" s="1">
        <v>42113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258.60000000000002</v>
      </c>
      <c r="R5181">
        <v>2</v>
      </c>
      <c r="S5181">
        <v>0.2</v>
      </c>
      <c r="T5181">
        <v>19.399999999999999</v>
      </c>
    </row>
    <row r="5182" spans="1:20" x14ac:dyDescent="0.25">
      <c r="A5182" t="s">
        <v>8053</v>
      </c>
      <c r="B5182" s="1">
        <v>42107</v>
      </c>
      <c r="C5182" s="1">
        <v>42113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</v>
      </c>
      <c r="R5182">
        <v>2</v>
      </c>
      <c r="S5182">
        <v>0</v>
      </c>
      <c r="T5182">
        <v>29.6</v>
      </c>
    </row>
    <row r="5183" spans="1:20" x14ac:dyDescent="0.25">
      <c r="A5183" t="s">
        <v>8054</v>
      </c>
      <c r="B5183" s="1">
        <v>42990</v>
      </c>
      <c r="C5183" s="1">
        <v>42993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45.4</v>
      </c>
      <c r="R5183">
        <v>7</v>
      </c>
      <c r="S5183">
        <v>0</v>
      </c>
      <c r="T5183">
        <v>21.8</v>
      </c>
    </row>
    <row r="5184" spans="1:20" x14ac:dyDescent="0.25">
      <c r="A5184" t="s">
        <v>8054</v>
      </c>
      <c r="B5184" s="1">
        <v>42990</v>
      </c>
      <c r="C5184" s="1">
        <v>42993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45.8</v>
      </c>
      <c r="R5184">
        <v>3</v>
      </c>
      <c r="S5184">
        <v>0</v>
      </c>
      <c r="T5184">
        <v>22.9</v>
      </c>
    </row>
    <row r="5185" spans="1:20" x14ac:dyDescent="0.25">
      <c r="A5185" t="s">
        <v>8055</v>
      </c>
      <c r="B5185" s="1">
        <v>43002</v>
      </c>
      <c r="C5185" s="1">
        <v>43005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40.299999999999997</v>
      </c>
      <c r="R5185">
        <v>3</v>
      </c>
      <c r="S5185">
        <v>0</v>
      </c>
      <c r="T5185">
        <v>10.1</v>
      </c>
    </row>
    <row r="5186" spans="1:20" x14ac:dyDescent="0.25">
      <c r="A5186" t="s">
        <v>8055</v>
      </c>
      <c r="B5186" s="1">
        <v>43002</v>
      </c>
      <c r="C5186" s="1">
        <v>43005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38.700000000000003</v>
      </c>
      <c r="R5186">
        <v>7</v>
      </c>
      <c r="S5186">
        <v>0</v>
      </c>
      <c r="T5186">
        <v>17.8</v>
      </c>
    </row>
    <row r="5187" spans="1:20" x14ac:dyDescent="0.25">
      <c r="A5187" t="s">
        <v>8056</v>
      </c>
      <c r="B5187" s="1">
        <v>42287</v>
      </c>
      <c r="C5187" s="1">
        <v>42292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 s="2">
        <v>1801.6</v>
      </c>
      <c r="R5187">
        <v>6</v>
      </c>
      <c r="S5187">
        <v>0.2</v>
      </c>
      <c r="T5187">
        <v>-337.8</v>
      </c>
    </row>
    <row r="5188" spans="1:20" x14ac:dyDescent="0.25">
      <c r="A5188" t="s">
        <v>8057</v>
      </c>
      <c r="B5188" s="1">
        <v>42335</v>
      </c>
      <c r="C5188" s="1">
        <v>42341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748.8</v>
      </c>
      <c r="R5188">
        <v>8</v>
      </c>
      <c r="S5188">
        <v>0.4</v>
      </c>
      <c r="T5188">
        <v>-162.19999999999999</v>
      </c>
    </row>
    <row r="5189" spans="1:20" x14ac:dyDescent="0.25">
      <c r="A5189" t="s">
        <v>8058</v>
      </c>
      <c r="B5189" s="1">
        <v>42260</v>
      </c>
      <c r="C5189" s="1">
        <v>42265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200</v>
      </c>
      <c r="R5189">
        <v>4</v>
      </c>
      <c r="S5189">
        <v>0</v>
      </c>
      <c r="T5189">
        <v>16</v>
      </c>
    </row>
    <row r="5190" spans="1:20" x14ac:dyDescent="0.25">
      <c r="A5190" t="s">
        <v>8058</v>
      </c>
      <c r="B5190" s="1">
        <v>42260</v>
      </c>
      <c r="C5190" s="1">
        <v>42265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 s="2">
        <v>1516.2</v>
      </c>
      <c r="R5190">
        <v>7</v>
      </c>
      <c r="S5190">
        <v>0</v>
      </c>
      <c r="T5190">
        <v>394.2</v>
      </c>
    </row>
    <row r="5191" spans="1:20" x14ac:dyDescent="0.25">
      <c r="A5191" t="s">
        <v>8059</v>
      </c>
      <c r="B5191" s="1">
        <v>43053</v>
      </c>
      <c r="C5191" s="1">
        <v>43057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168</v>
      </c>
      <c r="R5191">
        <v>6</v>
      </c>
      <c r="S5191">
        <v>0.2</v>
      </c>
      <c r="T5191">
        <v>-27.3</v>
      </c>
    </row>
    <row r="5192" spans="1:20" x14ac:dyDescent="0.25">
      <c r="A5192" t="s">
        <v>8059</v>
      </c>
      <c r="B5192" s="1">
        <v>43053</v>
      </c>
      <c r="C5192" s="1">
        <v>43057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</v>
      </c>
      <c r="R5192">
        <v>2</v>
      </c>
      <c r="S5192">
        <v>0.2</v>
      </c>
      <c r="T5192">
        <v>4.5</v>
      </c>
    </row>
    <row r="5193" spans="1:20" x14ac:dyDescent="0.25">
      <c r="A5193" t="s">
        <v>8060</v>
      </c>
      <c r="B5193" s="1">
        <v>42860</v>
      </c>
      <c r="C5193" s="1">
        <v>42864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23.2</v>
      </c>
      <c r="R5193">
        <v>2</v>
      </c>
      <c r="S5193">
        <v>0</v>
      </c>
      <c r="T5193">
        <v>11.6</v>
      </c>
    </row>
    <row r="5194" spans="1:20" x14ac:dyDescent="0.25">
      <c r="A5194" t="s">
        <v>8063</v>
      </c>
      <c r="B5194" s="1">
        <v>41971</v>
      </c>
      <c r="C5194" s="1">
        <v>41974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</v>
      </c>
    </row>
    <row r="5195" spans="1:20" x14ac:dyDescent="0.25">
      <c r="A5195" t="s">
        <v>8063</v>
      </c>
      <c r="B5195" s="1">
        <v>41971</v>
      </c>
      <c r="C5195" s="1">
        <v>41974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86</v>
      </c>
      <c r="R5195">
        <v>7</v>
      </c>
      <c r="S5195">
        <v>0</v>
      </c>
      <c r="T5195">
        <v>40.4</v>
      </c>
    </row>
    <row r="5196" spans="1:20" x14ac:dyDescent="0.25">
      <c r="A5196" t="s">
        <v>8063</v>
      </c>
      <c r="B5196" s="1">
        <v>41971</v>
      </c>
      <c r="C5196" s="1">
        <v>41974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</v>
      </c>
      <c r="R5196">
        <v>4</v>
      </c>
      <c r="S5196">
        <v>0</v>
      </c>
      <c r="T5196">
        <v>4.3</v>
      </c>
    </row>
    <row r="5197" spans="1:20" x14ac:dyDescent="0.25">
      <c r="A5197" t="s">
        <v>8063</v>
      </c>
      <c r="B5197" s="1">
        <v>41971</v>
      </c>
      <c r="C5197" s="1">
        <v>41974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45.7</v>
      </c>
      <c r="R5197">
        <v>3</v>
      </c>
      <c r="S5197">
        <v>0</v>
      </c>
      <c r="T5197">
        <v>22.4</v>
      </c>
    </row>
    <row r="5198" spans="1:20" x14ac:dyDescent="0.25">
      <c r="A5198" t="s">
        <v>8064</v>
      </c>
      <c r="B5198" s="1">
        <v>41769</v>
      </c>
      <c r="C5198" s="1">
        <v>41774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</v>
      </c>
      <c r="R5198">
        <v>3</v>
      </c>
      <c r="S5198">
        <v>0</v>
      </c>
      <c r="T5198">
        <v>77.5</v>
      </c>
    </row>
    <row r="5199" spans="1:20" x14ac:dyDescent="0.25">
      <c r="A5199" t="s">
        <v>8064</v>
      </c>
      <c r="B5199" s="1">
        <v>41769</v>
      </c>
      <c r="C5199" s="1">
        <v>41774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4.4000000000000004</v>
      </c>
    </row>
    <row r="5200" spans="1:20" x14ac:dyDescent="0.25">
      <c r="A5200" t="s">
        <v>8065</v>
      </c>
      <c r="B5200" s="1">
        <v>42432</v>
      </c>
      <c r="C5200" s="1">
        <v>42437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 s="2">
        <v>3930.1</v>
      </c>
      <c r="R5200">
        <v>3</v>
      </c>
      <c r="S5200">
        <v>0.2</v>
      </c>
      <c r="T5200">
        <v>-786</v>
      </c>
    </row>
    <row r="5201" spans="1:20" x14ac:dyDescent="0.25">
      <c r="A5201" t="s">
        <v>8065</v>
      </c>
      <c r="B5201" s="1">
        <v>42432</v>
      </c>
      <c r="C5201" s="1">
        <v>42437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2.2999999999999998</v>
      </c>
      <c r="R5201">
        <v>1</v>
      </c>
      <c r="S5201">
        <v>0.2</v>
      </c>
      <c r="T5201">
        <v>0.8</v>
      </c>
    </row>
    <row r="5202" spans="1:20" x14ac:dyDescent="0.25">
      <c r="A5202" t="s">
        <v>8065</v>
      </c>
      <c r="B5202" s="1">
        <v>42432</v>
      </c>
      <c r="C5202" s="1">
        <v>42437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432</v>
      </c>
      <c r="R5202">
        <v>3</v>
      </c>
      <c r="S5202">
        <v>0.2</v>
      </c>
      <c r="T5202">
        <v>32.4</v>
      </c>
    </row>
    <row r="5203" spans="1:20" x14ac:dyDescent="0.25">
      <c r="A5203" t="s">
        <v>8065</v>
      </c>
      <c r="B5203" s="1">
        <v>42432</v>
      </c>
      <c r="C5203" s="1">
        <v>42437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</v>
      </c>
      <c r="R5203">
        <v>7</v>
      </c>
      <c r="S5203">
        <v>0.2</v>
      </c>
      <c r="T5203">
        <v>5.7</v>
      </c>
    </row>
    <row r="5204" spans="1:20" x14ac:dyDescent="0.25">
      <c r="A5204" t="s">
        <v>8066</v>
      </c>
      <c r="B5204" s="1">
        <v>42231</v>
      </c>
      <c r="C5204" s="1">
        <v>42235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</v>
      </c>
      <c r="R5204">
        <v>7</v>
      </c>
      <c r="S5204">
        <v>0</v>
      </c>
      <c r="T5204">
        <v>28.1</v>
      </c>
    </row>
    <row r="5205" spans="1:20" x14ac:dyDescent="0.25">
      <c r="A5205" t="s">
        <v>8066</v>
      </c>
      <c r="B5205" s="1">
        <v>42231</v>
      </c>
      <c r="C5205" s="1">
        <v>42235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70.3</v>
      </c>
      <c r="R5205">
        <v>3</v>
      </c>
      <c r="S5205">
        <v>0</v>
      </c>
      <c r="T5205">
        <v>19</v>
      </c>
    </row>
    <row r="5206" spans="1:20" x14ac:dyDescent="0.25">
      <c r="A5206" t="s">
        <v>8067</v>
      </c>
      <c r="B5206" s="1">
        <v>42259</v>
      </c>
      <c r="C5206" s="1">
        <v>42265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9.3000000000000007</v>
      </c>
      <c r="R5206">
        <v>2</v>
      </c>
      <c r="S5206">
        <v>0</v>
      </c>
      <c r="T5206">
        <v>3.1</v>
      </c>
    </row>
    <row r="5207" spans="1:20" x14ac:dyDescent="0.25">
      <c r="A5207" t="s">
        <v>8067</v>
      </c>
      <c r="B5207" s="1">
        <v>42259</v>
      </c>
      <c r="C5207" s="1">
        <v>42265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106</v>
      </c>
      <c r="R5207">
        <v>2</v>
      </c>
      <c r="S5207">
        <v>0</v>
      </c>
      <c r="T5207">
        <v>4.2</v>
      </c>
    </row>
    <row r="5208" spans="1:20" x14ac:dyDescent="0.25">
      <c r="A5208" t="s">
        <v>8067</v>
      </c>
      <c r="B5208" s="1">
        <v>42259</v>
      </c>
      <c r="C5208" s="1">
        <v>42265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</v>
      </c>
      <c r="R5208">
        <v>1</v>
      </c>
      <c r="S5208">
        <v>0</v>
      </c>
      <c r="T5208">
        <v>0.6</v>
      </c>
    </row>
    <row r="5209" spans="1:20" x14ac:dyDescent="0.25">
      <c r="A5209" t="s">
        <v>8067</v>
      </c>
      <c r="B5209" s="1">
        <v>42259</v>
      </c>
      <c r="C5209" s="1">
        <v>42265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</v>
      </c>
    </row>
    <row r="5210" spans="1:20" x14ac:dyDescent="0.25">
      <c r="A5210" t="s">
        <v>8067</v>
      </c>
      <c r="B5210" s="1">
        <v>42259</v>
      </c>
      <c r="C5210" s="1">
        <v>42265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14.2</v>
      </c>
    </row>
    <row r="5211" spans="1:20" x14ac:dyDescent="0.25">
      <c r="A5211" t="s">
        <v>8067</v>
      </c>
      <c r="B5211" s="1">
        <v>42259</v>
      </c>
      <c r="C5211" s="1">
        <v>42265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27.2</v>
      </c>
      <c r="R5211">
        <v>1</v>
      </c>
      <c r="S5211">
        <v>0</v>
      </c>
      <c r="T5211">
        <v>12.8</v>
      </c>
    </row>
    <row r="5212" spans="1:20" x14ac:dyDescent="0.25">
      <c r="A5212" t="s">
        <v>8068</v>
      </c>
      <c r="B5212" s="1">
        <v>42016</v>
      </c>
      <c r="C5212" s="1">
        <v>42022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465.2</v>
      </c>
      <c r="R5212">
        <v>3</v>
      </c>
      <c r="S5212">
        <v>0</v>
      </c>
      <c r="T5212">
        <v>120.9</v>
      </c>
    </row>
    <row r="5213" spans="1:20" x14ac:dyDescent="0.25">
      <c r="A5213" t="s">
        <v>8069</v>
      </c>
      <c r="B5213" s="1">
        <v>42136</v>
      </c>
      <c r="C5213" s="1">
        <v>42140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</v>
      </c>
      <c r="R5213">
        <v>3</v>
      </c>
      <c r="S5213">
        <v>0</v>
      </c>
      <c r="T5213">
        <v>9.9</v>
      </c>
    </row>
    <row r="5214" spans="1:20" x14ac:dyDescent="0.25">
      <c r="A5214" t="s">
        <v>8070</v>
      </c>
      <c r="B5214" s="1">
        <v>42639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51.5</v>
      </c>
      <c r="R5214">
        <v>3</v>
      </c>
      <c r="S5214">
        <v>0</v>
      </c>
      <c r="T5214">
        <v>13.9</v>
      </c>
    </row>
    <row r="5215" spans="1:20" x14ac:dyDescent="0.25">
      <c r="A5215" t="s">
        <v>8070</v>
      </c>
      <c r="B5215" s="1">
        <v>42639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</v>
      </c>
      <c r="R5215">
        <v>3</v>
      </c>
      <c r="S5215">
        <v>0</v>
      </c>
      <c r="T5215">
        <v>3.6</v>
      </c>
    </row>
    <row r="5216" spans="1:20" x14ac:dyDescent="0.25">
      <c r="A5216" t="s">
        <v>8070</v>
      </c>
      <c r="B5216" s="1">
        <v>42639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13.5</v>
      </c>
    </row>
    <row r="5217" spans="1:20" x14ac:dyDescent="0.25">
      <c r="A5217" t="s">
        <v>8070</v>
      </c>
      <c r="B5217" s="1">
        <v>42639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13.5</v>
      </c>
    </row>
    <row r="5218" spans="1:20" x14ac:dyDescent="0.25">
      <c r="A5218" t="s">
        <v>8071</v>
      </c>
      <c r="B5218" s="1">
        <v>42987</v>
      </c>
      <c r="C5218" s="1">
        <v>42993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17.5</v>
      </c>
      <c r="R5218">
        <v>2</v>
      </c>
      <c r="S5218">
        <v>0</v>
      </c>
      <c r="T5218">
        <v>8.1999999999999993</v>
      </c>
    </row>
    <row r="5219" spans="1:20" x14ac:dyDescent="0.25">
      <c r="A5219" t="s">
        <v>8072</v>
      </c>
      <c r="B5219" s="1">
        <v>42840</v>
      </c>
      <c r="C5219" s="1">
        <v>42842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79.099999999999994</v>
      </c>
      <c r="R5219">
        <v>3</v>
      </c>
      <c r="S5219">
        <v>0</v>
      </c>
      <c r="T5219">
        <v>36.4</v>
      </c>
    </row>
    <row r="5220" spans="1:20" x14ac:dyDescent="0.25">
      <c r="A5220" t="s">
        <v>8073</v>
      </c>
      <c r="B5220" s="1">
        <v>42896</v>
      </c>
      <c r="C5220" s="1">
        <v>42900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 t="s">
        <v>8074</v>
      </c>
      <c r="B5221" s="1">
        <v>42979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498.3</v>
      </c>
      <c r="R5221">
        <v>7</v>
      </c>
      <c r="S5221">
        <v>0</v>
      </c>
      <c r="T5221">
        <v>134.5</v>
      </c>
    </row>
    <row r="5222" spans="1:20" x14ac:dyDescent="0.25">
      <c r="A5222" t="s">
        <v>8075</v>
      </c>
      <c r="B5222" s="1">
        <v>41804</v>
      </c>
      <c r="C5222" s="1">
        <v>41810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</v>
      </c>
      <c r="R5222">
        <v>3</v>
      </c>
      <c r="S5222">
        <v>0</v>
      </c>
      <c r="T5222">
        <v>57.5</v>
      </c>
    </row>
    <row r="5223" spans="1:20" x14ac:dyDescent="0.25">
      <c r="A5223" t="s">
        <v>8076</v>
      </c>
      <c r="B5223" s="1">
        <v>42873</v>
      </c>
      <c r="C5223" s="1">
        <v>42877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706.9</v>
      </c>
      <c r="R5223">
        <v>7</v>
      </c>
      <c r="S5223">
        <v>0</v>
      </c>
      <c r="T5223">
        <v>197.9</v>
      </c>
    </row>
    <row r="5224" spans="1:20" x14ac:dyDescent="0.25">
      <c r="A5224" t="s">
        <v>8076</v>
      </c>
      <c r="B5224" s="1">
        <v>42873</v>
      </c>
      <c r="C5224" s="1">
        <v>42877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115</v>
      </c>
      <c r="R5224">
        <v>5</v>
      </c>
      <c r="S5224">
        <v>0</v>
      </c>
      <c r="T5224">
        <v>2.2999999999999998</v>
      </c>
    </row>
    <row r="5225" spans="1:20" x14ac:dyDescent="0.25">
      <c r="A5225" t="s">
        <v>8076</v>
      </c>
      <c r="B5225" s="1">
        <v>42873</v>
      </c>
      <c r="C5225" s="1">
        <v>42877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43.2</v>
      </c>
      <c r="R5225">
        <v>7</v>
      </c>
      <c r="S5225">
        <v>0</v>
      </c>
      <c r="T5225">
        <v>20.7</v>
      </c>
    </row>
    <row r="5226" spans="1:20" x14ac:dyDescent="0.25">
      <c r="A5226" t="s">
        <v>8079</v>
      </c>
      <c r="B5226" s="1">
        <v>42990</v>
      </c>
      <c r="C5226" s="1">
        <v>42995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</v>
      </c>
      <c r="R5226">
        <v>3</v>
      </c>
      <c r="S5226">
        <v>0</v>
      </c>
      <c r="T5226">
        <v>79.900000000000006</v>
      </c>
    </row>
    <row r="5227" spans="1:20" x14ac:dyDescent="0.25">
      <c r="A5227" t="s">
        <v>8080</v>
      </c>
      <c r="B5227" s="1">
        <v>42542</v>
      </c>
      <c r="C5227" s="1">
        <v>42547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36.6</v>
      </c>
      <c r="R5227">
        <v>5</v>
      </c>
      <c r="S5227">
        <v>0.2</v>
      </c>
      <c r="T5227">
        <v>12.8</v>
      </c>
    </row>
    <row r="5228" spans="1:20" x14ac:dyDescent="0.25">
      <c r="A5228" t="s">
        <v>8080</v>
      </c>
      <c r="B5228" s="1">
        <v>42542</v>
      </c>
      <c r="C5228" s="1">
        <v>42547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</v>
      </c>
      <c r="R5228">
        <v>6</v>
      </c>
      <c r="S5228">
        <v>0.2</v>
      </c>
      <c r="T5228">
        <v>60.5</v>
      </c>
    </row>
    <row r="5229" spans="1:20" x14ac:dyDescent="0.25">
      <c r="A5229" t="s">
        <v>8080</v>
      </c>
      <c r="B5229" s="1">
        <v>42542</v>
      </c>
      <c r="C5229" s="1">
        <v>42547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353.6</v>
      </c>
      <c r="R5229">
        <v>2</v>
      </c>
      <c r="S5229">
        <v>0.2</v>
      </c>
      <c r="T5229">
        <v>-44.2</v>
      </c>
    </row>
    <row r="5230" spans="1:20" x14ac:dyDescent="0.25">
      <c r="A5230" t="s">
        <v>8081</v>
      </c>
      <c r="B5230" s="1">
        <v>41969</v>
      </c>
      <c r="C5230" s="1">
        <v>41974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82</v>
      </c>
      <c r="R5230">
        <v>2</v>
      </c>
      <c r="S5230">
        <v>0</v>
      </c>
      <c r="T5230">
        <v>40.200000000000003</v>
      </c>
    </row>
    <row r="5231" spans="1:20" x14ac:dyDescent="0.25">
      <c r="A5231" t="s">
        <v>8082</v>
      </c>
      <c r="B5231" s="1">
        <v>42813</v>
      </c>
      <c r="C5231" s="1">
        <v>42816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</v>
      </c>
      <c r="R5231">
        <v>2</v>
      </c>
      <c r="S5231">
        <v>0.2</v>
      </c>
      <c r="T5231">
        <v>5.0999999999999996</v>
      </c>
    </row>
    <row r="5232" spans="1:20" x14ac:dyDescent="0.25">
      <c r="A5232" t="s">
        <v>8082</v>
      </c>
      <c r="B5232" s="1">
        <v>42813</v>
      </c>
      <c r="C5232" s="1">
        <v>42816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697.2</v>
      </c>
      <c r="R5232">
        <v>5</v>
      </c>
      <c r="S5232">
        <v>0.2</v>
      </c>
      <c r="T5232">
        <v>8.6999999999999993</v>
      </c>
    </row>
    <row r="5233" spans="1:20" x14ac:dyDescent="0.25">
      <c r="A5233" t="s">
        <v>8082</v>
      </c>
      <c r="B5233" s="1">
        <v>42813</v>
      </c>
      <c r="C5233" s="1">
        <v>42816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</v>
      </c>
      <c r="R5233">
        <v>1</v>
      </c>
      <c r="S5233">
        <v>0</v>
      </c>
      <c r="T5233">
        <v>12.7</v>
      </c>
    </row>
    <row r="5234" spans="1:20" x14ac:dyDescent="0.25">
      <c r="A5234" t="s">
        <v>8082</v>
      </c>
      <c r="B5234" s="1">
        <v>42813</v>
      </c>
      <c r="C5234" s="1">
        <v>42816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27.5</v>
      </c>
      <c r="R5234">
        <v>7</v>
      </c>
      <c r="S5234">
        <v>0.2</v>
      </c>
      <c r="T5234">
        <v>9.3000000000000007</v>
      </c>
    </row>
    <row r="5235" spans="1:20" x14ac:dyDescent="0.25">
      <c r="A5235" t="s">
        <v>8083</v>
      </c>
      <c r="B5235" s="1">
        <v>41930</v>
      </c>
      <c r="C5235" s="1">
        <v>41934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605.29999999999995</v>
      </c>
      <c r="R5235">
        <v>6</v>
      </c>
      <c r="S5235">
        <v>0</v>
      </c>
      <c r="T5235">
        <v>145.30000000000001</v>
      </c>
    </row>
    <row r="5236" spans="1:20" x14ac:dyDescent="0.25">
      <c r="A5236" t="s">
        <v>8084</v>
      </c>
      <c r="B5236" s="1">
        <v>42969</v>
      </c>
      <c r="C5236" s="1">
        <v>42970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</v>
      </c>
      <c r="R5236">
        <v>1</v>
      </c>
      <c r="S5236">
        <v>0.2</v>
      </c>
      <c r="T5236">
        <v>2.6</v>
      </c>
    </row>
    <row r="5237" spans="1:20" x14ac:dyDescent="0.25">
      <c r="A5237" t="s">
        <v>8085</v>
      </c>
      <c r="B5237" s="1">
        <v>42693</v>
      </c>
      <c r="C5237" s="1">
        <v>42696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55</v>
      </c>
      <c r="R5237">
        <v>3</v>
      </c>
      <c r="S5237">
        <v>0</v>
      </c>
      <c r="T5237">
        <v>15.9</v>
      </c>
    </row>
    <row r="5238" spans="1:20" x14ac:dyDescent="0.25">
      <c r="A5238" t="s">
        <v>8086</v>
      </c>
      <c r="B5238" s="1">
        <v>41902</v>
      </c>
      <c r="C5238" s="1">
        <v>41906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</v>
      </c>
      <c r="R5238">
        <v>3</v>
      </c>
      <c r="S5238">
        <v>0</v>
      </c>
      <c r="T5238">
        <v>50.9</v>
      </c>
    </row>
    <row r="5239" spans="1:20" x14ac:dyDescent="0.25">
      <c r="A5239" t="s">
        <v>8086</v>
      </c>
      <c r="B5239" s="1">
        <v>41902</v>
      </c>
      <c r="C5239" s="1">
        <v>41906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</v>
      </c>
      <c r="R5239">
        <v>3</v>
      </c>
      <c r="S5239">
        <v>0</v>
      </c>
      <c r="T5239">
        <v>36.299999999999997</v>
      </c>
    </row>
    <row r="5240" spans="1:20" x14ac:dyDescent="0.25">
      <c r="A5240" t="s">
        <v>8086</v>
      </c>
      <c r="B5240" s="1">
        <v>41902</v>
      </c>
      <c r="C5240" s="1">
        <v>41906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60</v>
      </c>
      <c r="R5240">
        <v>2</v>
      </c>
      <c r="S5240">
        <v>0</v>
      </c>
      <c r="T5240">
        <v>26.4</v>
      </c>
    </row>
    <row r="5241" spans="1:20" x14ac:dyDescent="0.25">
      <c r="A5241" t="s">
        <v>8087</v>
      </c>
      <c r="B5241" s="1">
        <v>42624</v>
      </c>
      <c r="C5241" s="1">
        <v>42630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</v>
      </c>
      <c r="R5241">
        <v>3</v>
      </c>
      <c r="S5241">
        <v>0</v>
      </c>
      <c r="T5241">
        <v>6.7</v>
      </c>
    </row>
    <row r="5242" spans="1:20" x14ac:dyDescent="0.25">
      <c r="A5242" t="s">
        <v>8087</v>
      </c>
      <c r="B5242" s="1">
        <v>42624</v>
      </c>
      <c r="C5242" s="1">
        <v>42630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39.9</v>
      </c>
      <c r="R5242">
        <v>2</v>
      </c>
      <c r="S5242">
        <v>0.2</v>
      </c>
      <c r="T5242">
        <v>13</v>
      </c>
    </row>
    <row r="5243" spans="1:20" x14ac:dyDescent="0.25">
      <c r="A5243" t="s">
        <v>8088</v>
      </c>
      <c r="B5243" s="1">
        <v>42636</v>
      </c>
      <c r="C5243" s="1">
        <v>42639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13.7</v>
      </c>
      <c r="R5243">
        <v>2</v>
      </c>
      <c r="S5243">
        <v>0</v>
      </c>
      <c r="T5243">
        <v>3.7</v>
      </c>
    </row>
    <row r="5244" spans="1:20" x14ac:dyDescent="0.25">
      <c r="A5244" t="s">
        <v>8091</v>
      </c>
      <c r="B5244" s="1">
        <v>42951</v>
      </c>
      <c r="C5244" s="1">
        <v>42955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</v>
      </c>
      <c r="R5244">
        <v>3</v>
      </c>
      <c r="S5244">
        <v>0.8</v>
      </c>
      <c r="T5244">
        <v>-5.6</v>
      </c>
    </row>
    <row r="5245" spans="1:20" x14ac:dyDescent="0.25">
      <c r="A5245" t="s">
        <v>8092</v>
      </c>
      <c r="B5245" s="1">
        <v>42576</v>
      </c>
      <c r="C5245" s="1">
        <v>42577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</v>
      </c>
      <c r="R5245">
        <v>1</v>
      </c>
      <c r="S5245">
        <v>0</v>
      </c>
      <c r="T5245">
        <v>4.8</v>
      </c>
    </row>
    <row r="5246" spans="1:20" x14ac:dyDescent="0.25">
      <c r="A5246" t="s">
        <v>8093</v>
      </c>
      <c r="B5246" s="1">
        <v>42584</v>
      </c>
      <c r="C5246" s="1">
        <v>42586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136.5</v>
      </c>
      <c r="R5246">
        <v>2</v>
      </c>
      <c r="S5246">
        <v>0.2</v>
      </c>
      <c r="T5246">
        <v>15.4</v>
      </c>
    </row>
    <row r="5247" spans="1:20" x14ac:dyDescent="0.25">
      <c r="A5247" t="s">
        <v>8093</v>
      </c>
      <c r="B5247" s="1">
        <v>42584</v>
      </c>
      <c r="C5247" s="1">
        <v>42586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333.6</v>
      </c>
      <c r="R5247">
        <v>3</v>
      </c>
      <c r="S5247">
        <v>0.2</v>
      </c>
      <c r="T5247">
        <v>33.4</v>
      </c>
    </row>
    <row r="5248" spans="1:20" x14ac:dyDescent="0.25">
      <c r="A5248" t="s">
        <v>8093</v>
      </c>
      <c r="B5248" s="1">
        <v>42584</v>
      </c>
      <c r="C5248" s="1">
        <v>42586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</v>
      </c>
      <c r="R5248">
        <v>2</v>
      </c>
      <c r="S5248">
        <v>0.2</v>
      </c>
      <c r="T5248">
        <v>4.7</v>
      </c>
    </row>
    <row r="5249" spans="1:20" x14ac:dyDescent="0.25">
      <c r="A5249" t="s">
        <v>8096</v>
      </c>
      <c r="B5249" s="1">
        <v>42145</v>
      </c>
      <c r="C5249" s="1">
        <v>42151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20.8</v>
      </c>
      <c r="R5249">
        <v>8</v>
      </c>
      <c r="S5249">
        <v>0.8</v>
      </c>
      <c r="T5249">
        <v>-53</v>
      </c>
    </row>
    <row r="5250" spans="1:20" x14ac:dyDescent="0.25">
      <c r="A5250" t="s">
        <v>8098</v>
      </c>
      <c r="B5250" s="1">
        <v>43042</v>
      </c>
      <c r="C5250" s="1">
        <v>43044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10.9</v>
      </c>
    </row>
    <row r="5251" spans="1:20" x14ac:dyDescent="0.25">
      <c r="A5251" t="s">
        <v>8099</v>
      </c>
      <c r="B5251" s="1">
        <v>42110</v>
      </c>
      <c r="C5251" s="1">
        <v>42115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12.6</v>
      </c>
      <c r="R5251">
        <v>4</v>
      </c>
      <c r="S5251">
        <v>0.2</v>
      </c>
      <c r="T5251">
        <v>4.0999999999999996</v>
      </c>
    </row>
    <row r="5252" spans="1:20" x14ac:dyDescent="0.25">
      <c r="A5252" t="s">
        <v>8100</v>
      </c>
      <c r="B5252" s="1">
        <v>42716</v>
      </c>
      <c r="C5252" s="1">
        <v>42722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250</v>
      </c>
      <c r="R5252">
        <v>5</v>
      </c>
      <c r="S5252">
        <v>0</v>
      </c>
      <c r="T5252">
        <v>20</v>
      </c>
    </row>
    <row r="5253" spans="1:20" x14ac:dyDescent="0.25">
      <c r="A5253" t="s">
        <v>8100</v>
      </c>
      <c r="B5253" s="1">
        <v>42716</v>
      </c>
      <c r="C5253" s="1">
        <v>42722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</v>
      </c>
      <c r="R5253">
        <v>4</v>
      </c>
      <c r="S5253">
        <v>0</v>
      </c>
      <c r="T5253">
        <v>23.1</v>
      </c>
    </row>
    <row r="5254" spans="1:20" x14ac:dyDescent="0.25">
      <c r="A5254" t="s">
        <v>8101</v>
      </c>
      <c r="B5254" s="1">
        <v>42307</v>
      </c>
      <c r="C5254" s="1">
        <v>42310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</v>
      </c>
      <c r="R5254">
        <v>3</v>
      </c>
      <c r="S5254">
        <v>0</v>
      </c>
      <c r="T5254">
        <v>53</v>
      </c>
    </row>
    <row r="5255" spans="1:20" x14ac:dyDescent="0.25">
      <c r="A5255" t="s">
        <v>8102</v>
      </c>
      <c r="B5255" s="1">
        <v>41705</v>
      </c>
      <c r="C5255" s="1">
        <v>41709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107.7</v>
      </c>
      <c r="R5255">
        <v>2</v>
      </c>
      <c r="S5255">
        <v>0.2</v>
      </c>
      <c r="T5255">
        <v>33.6</v>
      </c>
    </row>
    <row r="5256" spans="1:20" x14ac:dyDescent="0.25">
      <c r="A5256" t="s">
        <v>8103</v>
      </c>
      <c r="B5256" s="1">
        <v>42068</v>
      </c>
      <c r="C5256" s="1">
        <v>42070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99.4</v>
      </c>
      <c r="R5256">
        <v>2</v>
      </c>
      <c r="S5256">
        <v>0.3</v>
      </c>
      <c r="T5256">
        <v>-7.1</v>
      </c>
    </row>
    <row r="5257" spans="1:20" x14ac:dyDescent="0.25">
      <c r="A5257" t="s">
        <v>8103</v>
      </c>
      <c r="B5257" s="1">
        <v>42068</v>
      </c>
      <c r="C5257" s="1">
        <v>42070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33.6</v>
      </c>
      <c r="R5257">
        <v>2</v>
      </c>
      <c r="S5257">
        <v>0.2</v>
      </c>
      <c r="T5257">
        <v>-5.5</v>
      </c>
    </row>
    <row r="5258" spans="1:20" x14ac:dyDescent="0.25">
      <c r="A5258" t="s">
        <v>8105</v>
      </c>
      <c r="B5258" s="1">
        <v>42590</v>
      </c>
      <c r="C5258" s="1">
        <v>42596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10.6</v>
      </c>
      <c r="R5258">
        <v>2</v>
      </c>
      <c r="S5258">
        <v>0</v>
      </c>
      <c r="T5258">
        <v>4.8</v>
      </c>
    </row>
    <row r="5259" spans="1:20" x14ac:dyDescent="0.25">
      <c r="A5259" t="s">
        <v>8106</v>
      </c>
      <c r="B5259" s="1">
        <v>42738</v>
      </c>
      <c r="C5259" s="1">
        <v>42743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38.9</v>
      </c>
      <c r="R5259">
        <v>6</v>
      </c>
      <c r="S5259">
        <v>0</v>
      </c>
      <c r="T5259">
        <v>18.7</v>
      </c>
    </row>
    <row r="5260" spans="1:20" x14ac:dyDescent="0.25">
      <c r="A5260" t="s">
        <v>8107</v>
      </c>
      <c r="B5260" s="1">
        <v>43017</v>
      </c>
      <c r="C5260" s="1">
        <v>43019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</v>
      </c>
    </row>
    <row r="5261" spans="1:20" x14ac:dyDescent="0.25">
      <c r="A5261" t="s">
        <v>8108</v>
      </c>
      <c r="B5261" s="1">
        <v>43028</v>
      </c>
      <c r="C5261" s="1">
        <v>43034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</v>
      </c>
      <c r="R5261">
        <v>3</v>
      </c>
      <c r="S5261">
        <v>0.2</v>
      </c>
      <c r="T5261">
        <v>15.9</v>
      </c>
    </row>
    <row r="5262" spans="1:20" x14ac:dyDescent="0.25">
      <c r="A5262" t="s">
        <v>8109</v>
      </c>
      <c r="B5262" s="1">
        <v>41889</v>
      </c>
      <c r="C5262" s="1">
        <v>41892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196.8</v>
      </c>
      <c r="R5262">
        <v>3</v>
      </c>
      <c r="S5262">
        <v>0.2</v>
      </c>
      <c r="T5262">
        <v>14.8</v>
      </c>
    </row>
    <row r="5263" spans="1:20" x14ac:dyDescent="0.25">
      <c r="A5263" t="s">
        <v>8109</v>
      </c>
      <c r="B5263" s="1">
        <v>41889</v>
      </c>
      <c r="C5263" s="1">
        <v>41892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</v>
      </c>
      <c r="R5263">
        <v>2</v>
      </c>
      <c r="S5263">
        <v>0.8</v>
      </c>
      <c r="T5263">
        <v>-4.8</v>
      </c>
    </row>
    <row r="5264" spans="1:20" x14ac:dyDescent="0.25">
      <c r="A5264" t="s">
        <v>8109</v>
      </c>
      <c r="B5264" s="1">
        <v>41889</v>
      </c>
      <c r="C5264" s="1">
        <v>41892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200.8</v>
      </c>
      <c r="R5264">
        <v>1</v>
      </c>
      <c r="S5264">
        <v>0.3</v>
      </c>
      <c r="T5264">
        <v>-22.9</v>
      </c>
    </row>
    <row r="5265" spans="1:20" x14ac:dyDescent="0.25">
      <c r="A5265" t="s">
        <v>8109</v>
      </c>
      <c r="B5265" s="1">
        <v>41889</v>
      </c>
      <c r="C5265" s="1">
        <v>41892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46.7</v>
      </c>
      <c r="R5265">
        <v>4</v>
      </c>
      <c r="S5265">
        <v>0.2</v>
      </c>
      <c r="T5265">
        <v>-2.9</v>
      </c>
    </row>
    <row r="5266" spans="1:20" x14ac:dyDescent="0.25">
      <c r="A5266" t="s">
        <v>8109</v>
      </c>
      <c r="B5266" s="1">
        <v>41889</v>
      </c>
      <c r="C5266" s="1">
        <v>41892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21.9</v>
      </c>
      <c r="R5266">
        <v>3</v>
      </c>
      <c r="S5266">
        <v>0.2</v>
      </c>
      <c r="T5266">
        <v>3.6</v>
      </c>
    </row>
    <row r="5267" spans="1:20" x14ac:dyDescent="0.25">
      <c r="A5267" t="s">
        <v>8110</v>
      </c>
      <c r="B5267" s="1">
        <v>43008</v>
      </c>
      <c r="C5267" s="1">
        <v>43011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11.8</v>
      </c>
      <c r="R5267">
        <v>2</v>
      </c>
      <c r="S5267">
        <v>0</v>
      </c>
      <c r="T5267">
        <v>5.8</v>
      </c>
    </row>
    <row r="5268" spans="1:20" x14ac:dyDescent="0.25">
      <c r="A5268" t="s">
        <v>8110</v>
      </c>
      <c r="B5268" s="1">
        <v>43008</v>
      </c>
      <c r="C5268" s="1">
        <v>43011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</v>
      </c>
      <c r="R5268">
        <v>3</v>
      </c>
      <c r="S5268">
        <v>0</v>
      </c>
      <c r="T5268">
        <v>82.3</v>
      </c>
    </row>
    <row r="5269" spans="1:20" x14ac:dyDescent="0.25">
      <c r="A5269" t="s">
        <v>8110</v>
      </c>
      <c r="B5269" s="1">
        <v>43008</v>
      </c>
      <c r="C5269" s="1">
        <v>43011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3.9</v>
      </c>
      <c r="R5269">
        <v>1</v>
      </c>
      <c r="S5269">
        <v>0</v>
      </c>
      <c r="T5269">
        <v>1</v>
      </c>
    </row>
    <row r="5270" spans="1:20" x14ac:dyDescent="0.25">
      <c r="A5270" t="s">
        <v>8111</v>
      </c>
      <c r="B5270" s="1">
        <v>43055</v>
      </c>
      <c r="C5270" s="1">
        <v>43060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</v>
      </c>
      <c r="R5270">
        <v>4</v>
      </c>
      <c r="S5270">
        <v>0</v>
      </c>
      <c r="T5270">
        <v>24.1</v>
      </c>
    </row>
    <row r="5271" spans="1:20" x14ac:dyDescent="0.25">
      <c r="A5271" t="s">
        <v>8114</v>
      </c>
      <c r="B5271" s="1">
        <v>42989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32.4</v>
      </c>
      <c r="R5271">
        <v>4</v>
      </c>
      <c r="S5271">
        <v>0</v>
      </c>
      <c r="T5271">
        <v>11.6</v>
      </c>
    </row>
    <row r="5272" spans="1:20" x14ac:dyDescent="0.25">
      <c r="A5272" t="s">
        <v>8114</v>
      </c>
      <c r="B5272" s="1">
        <v>42989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</v>
      </c>
    </row>
    <row r="5273" spans="1:20" x14ac:dyDescent="0.25">
      <c r="A5273" t="s">
        <v>8115</v>
      </c>
      <c r="B5273" s="1">
        <v>42751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</v>
      </c>
      <c r="R5273">
        <v>4</v>
      </c>
      <c r="S5273">
        <v>0</v>
      </c>
      <c r="T5273">
        <v>8.1</v>
      </c>
    </row>
    <row r="5274" spans="1:20" x14ac:dyDescent="0.25">
      <c r="A5274" t="s">
        <v>8115</v>
      </c>
      <c r="B5274" s="1">
        <v>42751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399.7</v>
      </c>
      <c r="R5274">
        <v>7</v>
      </c>
      <c r="S5274">
        <v>0.2</v>
      </c>
      <c r="T5274">
        <v>-15</v>
      </c>
    </row>
    <row r="5275" spans="1:20" x14ac:dyDescent="0.25">
      <c r="A5275" t="s">
        <v>8116</v>
      </c>
      <c r="B5275" s="1">
        <v>42700</v>
      </c>
      <c r="C5275" s="1">
        <v>42703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</v>
      </c>
      <c r="R5275">
        <v>4</v>
      </c>
      <c r="S5275">
        <v>0.7</v>
      </c>
      <c r="T5275">
        <v>-2.6</v>
      </c>
    </row>
    <row r="5276" spans="1:20" x14ac:dyDescent="0.25">
      <c r="A5276" t="s">
        <v>8117</v>
      </c>
      <c r="B5276" s="1">
        <v>42315</v>
      </c>
      <c r="C5276" s="1">
        <v>42317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25">
      <c r="A5277" t="s">
        <v>8118</v>
      </c>
      <c r="B5277" s="1">
        <v>43083</v>
      </c>
      <c r="C5277" s="1">
        <v>43089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</v>
      </c>
    </row>
    <row r="5278" spans="1:20" x14ac:dyDescent="0.25">
      <c r="A5278" t="s">
        <v>8118</v>
      </c>
      <c r="B5278" s="1">
        <v>43083</v>
      </c>
      <c r="C5278" s="1">
        <v>43089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44.8</v>
      </c>
      <c r="R5278">
        <v>5</v>
      </c>
      <c r="S5278">
        <v>0</v>
      </c>
      <c r="T5278">
        <v>8.5</v>
      </c>
    </row>
    <row r="5279" spans="1:20" x14ac:dyDescent="0.25">
      <c r="A5279" t="s">
        <v>8119</v>
      </c>
      <c r="B5279" s="1">
        <v>41895</v>
      </c>
      <c r="C5279" s="1">
        <v>41899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</v>
      </c>
      <c r="R5279">
        <v>6</v>
      </c>
      <c r="S5279">
        <v>0.3</v>
      </c>
      <c r="T5279">
        <v>-9.6999999999999993</v>
      </c>
    </row>
    <row r="5280" spans="1:20" x14ac:dyDescent="0.25">
      <c r="A5280" t="s">
        <v>8120</v>
      </c>
      <c r="B5280" s="1">
        <v>41980</v>
      </c>
      <c r="C5280" s="1">
        <v>41986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</v>
      </c>
      <c r="R5280">
        <v>4</v>
      </c>
      <c r="S5280">
        <v>0</v>
      </c>
      <c r="T5280">
        <v>48.5</v>
      </c>
    </row>
    <row r="5281" spans="1:20" x14ac:dyDescent="0.25">
      <c r="A5281" t="s">
        <v>8121</v>
      </c>
      <c r="B5281" s="1">
        <v>42985</v>
      </c>
      <c r="C5281" s="1">
        <v>42989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13.5</v>
      </c>
      <c r="R5281">
        <v>1</v>
      </c>
      <c r="S5281">
        <v>0</v>
      </c>
      <c r="T5281">
        <v>1.9</v>
      </c>
    </row>
    <row r="5282" spans="1:20" x14ac:dyDescent="0.25">
      <c r="A5282" t="s">
        <v>8122</v>
      </c>
      <c r="B5282" s="1">
        <v>43015</v>
      </c>
      <c r="C5282" s="1">
        <v>43020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</v>
      </c>
      <c r="R5282">
        <v>2</v>
      </c>
      <c r="S5282">
        <v>0</v>
      </c>
      <c r="T5282">
        <v>22.2</v>
      </c>
    </row>
    <row r="5283" spans="1:20" x14ac:dyDescent="0.25">
      <c r="A5283" t="s">
        <v>8123</v>
      </c>
      <c r="B5283" s="1">
        <v>42252</v>
      </c>
      <c r="C5283" s="1">
        <v>42257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6.2</v>
      </c>
      <c r="R5283">
        <v>2</v>
      </c>
      <c r="S5283">
        <v>0</v>
      </c>
      <c r="T5283">
        <v>3</v>
      </c>
    </row>
    <row r="5284" spans="1:20" x14ac:dyDescent="0.25">
      <c r="A5284" t="s">
        <v>8123</v>
      </c>
      <c r="B5284" s="1">
        <v>42252</v>
      </c>
      <c r="C5284" s="1">
        <v>42257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36.799999999999997</v>
      </c>
      <c r="R5284">
        <v>3</v>
      </c>
      <c r="S5284">
        <v>0</v>
      </c>
      <c r="T5284">
        <v>17.3</v>
      </c>
    </row>
    <row r="5285" spans="1:20" x14ac:dyDescent="0.25">
      <c r="A5285" t="s">
        <v>8124</v>
      </c>
      <c r="B5285" s="1">
        <v>41728</v>
      </c>
      <c r="C5285" s="1">
        <v>41733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</v>
      </c>
      <c r="R5285">
        <v>3</v>
      </c>
      <c r="S5285">
        <v>0</v>
      </c>
      <c r="T5285">
        <v>0</v>
      </c>
    </row>
    <row r="5286" spans="1:20" x14ac:dyDescent="0.25">
      <c r="A5286" t="s">
        <v>8124</v>
      </c>
      <c r="B5286" s="1">
        <v>41728</v>
      </c>
      <c r="C5286" s="1">
        <v>41733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25">
      <c r="A5287" t="s">
        <v>8125</v>
      </c>
      <c r="B5287" s="1">
        <v>42860</v>
      </c>
      <c r="C5287" s="1">
        <v>42861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</v>
      </c>
      <c r="R5287">
        <v>9</v>
      </c>
      <c r="S5287">
        <v>0.2</v>
      </c>
      <c r="T5287">
        <v>7.4</v>
      </c>
    </row>
    <row r="5288" spans="1:20" x14ac:dyDescent="0.25">
      <c r="A5288" t="s">
        <v>8125</v>
      </c>
      <c r="B5288" s="1">
        <v>42860</v>
      </c>
      <c r="C5288" s="1">
        <v>42861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9.6</v>
      </c>
      <c r="R5288">
        <v>8</v>
      </c>
      <c r="S5288">
        <v>0.7</v>
      </c>
      <c r="T5288">
        <v>-7.3</v>
      </c>
    </row>
    <row r="5289" spans="1:20" x14ac:dyDescent="0.25">
      <c r="A5289" t="s">
        <v>8125</v>
      </c>
      <c r="B5289" s="1">
        <v>42860</v>
      </c>
      <c r="C5289" s="1">
        <v>42861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90</v>
      </c>
      <c r="R5289">
        <v>3</v>
      </c>
      <c r="S5289">
        <v>0.7</v>
      </c>
      <c r="T5289">
        <v>-153</v>
      </c>
    </row>
    <row r="5290" spans="1:20" x14ac:dyDescent="0.25">
      <c r="A5290" t="s">
        <v>8126</v>
      </c>
      <c r="B5290" s="1">
        <v>42855</v>
      </c>
      <c r="C5290" s="1">
        <v>42860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164</v>
      </c>
      <c r="R5290">
        <v>4</v>
      </c>
      <c r="S5290">
        <v>0</v>
      </c>
      <c r="T5290">
        <v>80.3</v>
      </c>
    </row>
    <row r="5291" spans="1:20" x14ac:dyDescent="0.25">
      <c r="A5291" t="s">
        <v>8127</v>
      </c>
      <c r="B5291" s="1">
        <v>41890</v>
      </c>
      <c r="C5291" s="1">
        <v>41897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17.899999999999999</v>
      </c>
      <c r="R5291">
        <v>2</v>
      </c>
      <c r="S5291">
        <v>0.2</v>
      </c>
      <c r="T5291">
        <v>6.3</v>
      </c>
    </row>
    <row r="5292" spans="1:20" x14ac:dyDescent="0.25">
      <c r="A5292" t="s">
        <v>8127</v>
      </c>
      <c r="B5292" s="1">
        <v>41890</v>
      </c>
      <c r="C5292" s="1">
        <v>41897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</v>
      </c>
    </row>
    <row r="5293" spans="1:20" x14ac:dyDescent="0.25">
      <c r="A5293" t="s">
        <v>8127</v>
      </c>
      <c r="B5293" s="1">
        <v>41890</v>
      </c>
      <c r="C5293" s="1">
        <v>41897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</v>
      </c>
      <c r="R5293">
        <v>6</v>
      </c>
      <c r="S5293">
        <v>0.2</v>
      </c>
      <c r="T5293">
        <v>61.5</v>
      </c>
    </row>
    <row r="5294" spans="1:20" x14ac:dyDescent="0.25">
      <c r="A5294" t="s">
        <v>8128</v>
      </c>
      <c r="B5294" s="1">
        <v>42906</v>
      </c>
      <c r="C5294" s="1">
        <v>42909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4.5</v>
      </c>
      <c r="R5294">
        <v>1</v>
      </c>
      <c r="S5294">
        <v>0.2</v>
      </c>
      <c r="T5294">
        <v>0.3</v>
      </c>
    </row>
    <row r="5295" spans="1:20" x14ac:dyDescent="0.25">
      <c r="A5295" t="s">
        <v>8129</v>
      </c>
      <c r="B5295" s="1">
        <v>42364</v>
      </c>
      <c r="C5295" s="1">
        <v>42368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51.6</v>
      </c>
      <c r="R5295">
        <v>1</v>
      </c>
      <c r="S5295">
        <v>0.4</v>
      </c>
      <c r="T5295">
        <v>-15.5</v>
      </c>
    </row>
    <row r="5296" spans="1:20" x14ac:dyDescent="0.25">
      <c r="A5296" t="s">
        <v>8130</v>
      </c>
      <c r="B5296" s="1">
        <v>42962</v>
      </c>
      <c r="C5296" s="1">
        <v>42966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23.2</v>
      </c>
    </row>
    <row r="5297" spans="1:20" x14ac:dyDescent="0.25">
      <c r="A5297" t="s">
        <v>8133</v>
      </c>
      <c r="B5297" s="1">
        <v>42798</v>
      </c>
      <c r="C5297" s="1">
        <v>42803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89.6</v>
      </c>
      <c r="R5297">
        <v>2</v>
      </c>
      <c r="S5297">
        <v>0.2</v>
      </c>
      <c r="T5297">
        <v>32.5</v>
      </c>
    </row>
    <row r="5298" spans="1:20" x14ac:dyDescent="0.25">
      <c r="A5298" t="s">
        <v>8134</v>
      </c>
      <c r="B5298" s="1">
        <v>42943</v>
      </c>
      <c r="C5298" s="1">
        <v>42947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14.9</v>
      </c>
      <c r="R5298">
        <v>1</v>
      </c>
      <c r="S5298">
        <v>0</v>
      </c>
      <c r="T5298">
        <v>4</v>
      </c>
    </row>
    <row r="5299" spans="1:20" x14ac:dyDescent="0.25">
      <c r="A5299" t="s">
        <v>8134</v>
      </c>
      <c r="B5299" s="1">
        <v>42943</v>
      </c>
      <c r="C5299" s="1">
        <v>42947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</v>
      </c>
      <c r="R5299">
        <v>8</v>
      </c>
      <c r="S5299">
        <v>0</v>
      </c>
      <c r="T5299">
        <v>136</v>
      </c>
    </row>
    <row r="5300" spans="1:20" x14ac:dyDescent="0.25">
      <c r="A5300" t="s">
        <v>8135</v>
      </c>
      <c r="B5300" s="1">
        <v>42636</v>
      </c>
      <c r="C5300" s="1">
        <v>42639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4.0999999999999996</v>
      </c>
      <c r="R5300">
        <v>2</v>
      </c>
      <c r="S5300">
        <v>0</v>
      </c>
      <c r="T5300">
        <v>1.9</v>
      </c>
    </row>
    <row r="5301" spans="1:20" x14ac:dyDescent="0.25">
      <c r="A5301" t="s">
        <v>8135</v>
      </c>
      <c r="B5301" s="1">
        <v>42636</v>
      </c>
      <c r="C5301" s="1">
        <v>42639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8.6999999999999993</v>
      </c>
    </row>
    <row r="5302" spans="1:20" x14ac:dyDescent="0.25">
      <c r="A5302" t="s">
        <v>8136</v>
      </c>
      <c r="B5302" s="1">
        <v>42520</v>
      </c>
      <c r="C5302" s="1">
        <v>42524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 s="2">
        <v>2275.5</v>
      </c>
      <c r="R5302">
        <v>10</v>
      </c>
      <c r="S5302">
        <v>0</v>
      </c>
      <c r="T5302">
        <v>386.8</v>
      </c>
    </row>
    <row r="5303" spans="1:20" x14ac:dyDescent="0.25">
      <c r="A5303" t="s">
        <v>8136</v>
      </c>
      <c r="B5303" s="1">
        <v>42520</v>
      </c>
      <c r="C5303" s="1">
        <v>42524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 s="2">
        <v>1979.7</v>
      </c>
      <c r="R5303">
        <v>6</v>
      </c>
      <c r="S5303">
        <v>0</v>
      </c>
      <c r="T5303">
        <v>653.29999999999995</v>
      </c>
    </row>
    <row r="5304" spans="1:20" x14ac:dyDescent="0.25">
      <c r="A5304" t="s">
        <v>8136</v>
      </c>
      <c r="B5304" s="1">
        <v>42520</v>
      </c>
      <c r="C5304" s="1">
        <v>42524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</v>
      </c>
    </row>
    <row r="5305" spans="1:20" x14ac:dyDescent="0.25">
      <c r="A5305" t="s">
        <v>8137</v>
      </c>
      <c r="B5305" s="1">
        <v>41959</v>
      </c>
      <c r="C5305" s="1">
        <v>41963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37.299999999999997</v>
      </c>
      <c r="R5305">
        <v>2</v>
      </c>
      <c r="S5305">
        <v>0.3</v>
      </c>
      <c r="T5305">
        <v>-1.1000000000000001</v>
      </c>
    </row>
    <row r="5306" spans="1:20" x14ac:dyDescent="0.25">
      <c r="A5306" t="s">
        <v>8138</v>
      </c>
      <c r="B5306" s="1">
        <v>41903</v>
      </c>
      <c r="C5306" s="1">
        <v>41905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</v>
      </c>
      <c r="R5306">
        <v>2</v>
      </c>
      <c r="S5306">
        <v>0.6</v>
      </c>
      <c r="T5306">
        <v>-7.5</v>
      </c>
    </row>
    <row r="5307" spans="1:20" x14ac:dyDescent="0.25">
      <c r="A5307" t="s">
        <v>8139</v>
      </c>
      <c r="B5307" s="1">
        <v>42421</v>
      </c>
      <c r="C5307" s="1">
        <v>42426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69</v>
      </c>
      <c r="R5307">
        <v>5</v>
      </c>
      <c r="S5307">
        <v>0</v>
      </c>
      <c r="T5307">
        <v>29</v>
      </c>
    </row>
    <row r="5308" spans="1:20" x14ac:dyDescent="0.25">
      <c r="A5308" t="s">
        <v>8139</v>
      </c>
      <c r="B5308" s="1">
        <v>42421</v>
      </c>
      <c r="C5308" s="1">
        <v>42426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296.39999999999998</v>
      </c>
      <c r="R5308">
        <v>3</v>
      </c>
      <c r="S5308">
        <v>0</v>
      </c>
      <c r="T5308">
        <v>80</v>
      </c>
    </row>
    <row r="5309" spans="1:20" x14ac:dyDescent="0.25">
      <c r="A5309" t="s">
        <v>8139</v>
      </c>
      <c r="B5309" s="1">
        <v>42421</v>
      </c>
      <c r="C5309" s="1">
        <v>42426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40</v>
      </c>
      <c r="R5309">
        <v>2</v>
      </c>
      <c r="S5309">
        <v>0</v>
      </c>
      <c r="T5309">
        <v>2</v>
      </c>
    </row>
    <row r="5310" spans="1:20" x14ac:dyDescent="0.25">
      <c r="A5310" t="s">
        <v>8142</v>
      </c>
      <c r="B5310" s="1">
        <v>43058</v>
      </c>
      <c r="C5310" s="1">
        <v>43060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191.1</v>
      </c>
      <c r="R5310">
        <v>3</v>
      </c>
      <c r="S5310">
        <v>0.3</v>
      </c>
      <c r="T5310">
        <v>-46.4</v>
      </c>
    </row>
    <row r="5311" spans="1:20" x14ac:dyDescent="0.25">
      <c r="A5311" t="s">
        <v>8142</v>
      </c>
      <c r="B5311" s="1">
        <v>43058</v>
      </c>
      <c r="C5311" s="1">
        <v>43060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</v>
      </c>
      <c r="R5311">
        <v>5</v>
      </c>
      <c r="S5311">
        <v>0.2</v>
      </c>
      <c r="T5311">
        <v>3.9</v>
      </c>
    </row>
    <row r="5312" spans="1:20" x14ac:dyDescent="0.25">
      <c r="A5312" t="s">
        <v>8142</v>
      </c>
      <c r="B5312" s="1">
        <v>43058</v>
      </c>
      <c r="C5312" s="1">
        <v>43060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 s="2">
        <v>1525.2</v>
      </c>
      <c r="R5312">
        <v>6</v>
      </c>
      <c r="S5312">
        <v>0.8</v>
      </c>
      <c r="T5312" s="2">
        <v>-2287.8000000000002</v>
      </c>
    </row>
    <row r="5313" spans="1:20" x14ac:dyDescent="0.25">
      <c r="A5313" t="s">
        <v>8145</v>
      </c>
      <c r="B5313" s="1">
        <v>42603</v>
      </c>
      <c r="C5313" s="1">
        <v>42609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9.1999999999999993</v>
      </c>
      <c r="R5313">
        <v>4</v>
      </c>
      <c r="S5313">
        <v>0.2</v>
      </c>
      <c r="T5313">
        <v>3.3</v>
      </c>
    </row>
    <row r="5314" spans="1:20" x14ac:dyDescent="0.25">
      <c r="A5314" t="s">
        <v>8145</v>
      </c>
      <c r="B5314" s="1">
        <v>42603</v>
      </c>
      <c r="C5314" s="1">
        <v>42609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28.1</v>
      </c>
      <c r="R5314">
        <v>2</v>
      </c>
      <c r="S5314">
        <v>0.2</v>
      </c>
      <c r="T5314">
        <v>3.5</v>
      </c>
    </row>
    <row r="5315" spans="1:20" x14ac:dyDescent="0.25">
      <c r="A5315" t="s">
        <v>8146</v>
      </c>
      <c r="B5315" s="1">
        <v>42855</v>
      </c>
      <c r="C5315" s="1">
        <v>42860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65</v>
      </c>
      <c r="R5315">
        <v>2</v>
      </c>
      <c r="S5315">
        <v>0</v>
      </c>
      <c r="T5315">
        <v>21.4</v>
      </c>
    </row>
    <row r="5316" spans="1:20" x14ac:dyDescent="0.25">
      <c r="A5316" t="s">
        <v>8146</v>
      </c>
      <c r="B5316" s="1">
        <v>42855</v>
      </c>
      <c r="C5316" s="1">
        <v>42860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30.6</v>
      </c>
      <c r="R5316">
        <v>4</v>
      </c>
      <c r="S5316">
        <v>0</v>
      </c>
      <c r="T5316">
        <v>15</v>
      </c>
    </row>
    <row r="5317" spans="1:20" x14ac:dyDescent="0.25">
      <c r="A5317" t="s">
        <v>8147</v>
      </c>
      <c r="B5317" s="1">
        <v>42492</v>
      </c>
      <c r="C5317" s="1">
        <v>42498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187.1</v>
      </c>
      <c r="R5317">
        <v>9</v>
      </c>
      <c r="S5317">
        <v>0.2</v>
      </c>
      <c r="T5317">
        <v>11.7</v>
      </c>
    </row>
    <row r="5318" spans="1:20" x14ac:dyDescent="0.25">
      <c r="A5318" t="s">
        <v>8148</v>
      </c>
      <c r="B5318" s="1">
        <v>43010</v>
      </c>
      <c r="C5318" s="1">
        <v>43013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</v>
      </c>
      <c r="R5318">
        <v>2</v>
      </c>
      <c r="S5318">
        <v>0.2</v>
      </c>
      <c r="T5318">
        <v>1.3</v>
      </c>
    </row>
    <row r="5319" spans="1:20" x14ac:dyDescent="0.25">
      <c r="A5319" t="s">
        <v>8148</v>
      </c>
      <c r="B5319" s="1">
        <v>43010</v>
      </c>
      <c r="C5319" s="1">
        <v>43013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9.6999999999999993</v>
      </c>
      <c r="R5319">
        <v>1</v>
      </c>
      <c r="S5319">
        <v>0.2</v>
      </c>
      <c r="T5319">
        <v>1.6</v>
      </c>
    </row>
    <row r="5320" spans="1:20" x14ac:dyDescent="0.25">
      <c r="A5320" t="s">
        <v>8148</v>
      </c>
      <c r="B5320" s="1">
        <v>43010</v>
      </c>
      <c r="C5320" s="1">
        <v>43013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</v>
      </c>
      <c r="R5320">
        <v>4</v>
      </c>
      <c r="S5320">
        <v>0.2</v>
      </c>
      <c r="T5320">
        <v>7.3</v>
      </c>
    </row>
    <row r="5321" spans="1:20" x14ac:dyDescent="0.25">
      <c r="A5321" t="s">
        <v>8148</v>
      </c>
      <c r="B5321" s="1">
        <v>43010</v>
      </c>
      <c r="C5321" s="1">
        <v>43013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27.4</v>
      </c>
      <c r="R5321">
        <v>3</v>
      </c>
      <c r="S5321">
        <v>0.7</v>
      </c>
      <c r="T5321">
        <v>-21.9</v>
      </c>
    </row>
    <row r="5322" spans="1:20" x14ac:dyDescent="0.25">
      <c r="A5322" t="s">
        <v>8148</v>
      </c>
      <c r="B5322" s="1">
        <v>43010</v>
      </c>
      <c r="C5322" s="1">
        <v>43013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 s="2">
        <v>2314.1</v>
      </c>
      <c r="R5322">
        <v>7</v>
      </c>
      <c r="S5322">
        <v>0.4</v>
      </c>
      <c r="T5322" s="2">
        <v>-1002.8</v>
      </c>
    </row>
    <row r="5323" spans="1:20" x14ac:dyDescent="0.25">
      <c r="A5323" t="s">
        <v>8148</v>
      </c>
      <c r="B5323" s="1">
        <v>43010</v>
      </c>
      <c r="C5323" s="1">
        <v>43013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34.200000000000003</v>
      </c>
      <c r="R5323">
        <v>4</v>
      </c>
      <c r="S5323">
        <v>0.7</v>
      </c>
      <c r="T5323">
        <v>-26.2</v>
      </c>
    </row>
    <row r="5324" spans="1:20" x14ac:dyDescent="0.25">
      <c r="A5324" t="s">
        <v>8148</v>
      </c>
      <c r="B5324" s="1">
        <v>43010</v>
      </c>
      <c r="C5324" s="1">
        <v>43013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19.8</v>
      </c>
      <c r="R5324">
        <v>2</v>
      </c>
      <c r="S5324">
        <v>0.2</v>
      </c>
      <c r="T5324">
        <v>5.9</v>
      </c>
    </row>
    <row r="5325" spans="1:20" x14ac:dyDescent="0.25">
      <c r="A5325" t="s">
        <v>8150</v>
      </c>
      <c r="B5325" s="1">
        <v>42996</v>
      </c>
      <c r="C5325" s="1">
        <v>43001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16</v>
      </c>
      <c r="R5325">
        <v>2</v>
      </c>
      <c r="S5325">
        <v>0</v>
      </c>
      <c r="T5325">
        <v>8</v>
      </c>
    </row>
    <row r="5326" spans="1:20" x14ac:dyDescent="0.25">
      <c r="A5326" t="s">
        <v>8152</v>
      </c>
      <c r="B5326" s="1">
        <v>42342</v>
      </c>
      <c r="C5326" s="1">
        <v>42347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6.3</v>
      </c>
    </row>
    <row r="5327" spans="1:20" x14ac:dyDescent="0.25">
      <c r="A5327" t="s">
        <v>8152</v>
      </c>
      <c r="B5327" s="1">
        <v>42342</v>
      </c>
      <c r="C5327" s="1">
        <v>42347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25.1</v>
      </c>
      <c r="R5327">
        <v>6</v>
      </c>
      <c r="S5327">
        <v>0</v>
      </c>
      <c r="T5327">
        <v>9</v>
      </c>
    </row>
    <row r="5328" spans="1:20" x14ac:dyDescent="0.25">
      <c r="A5328" t="s">
        <v>8153</v>
      </c>
      <c r="B5328" s="1">
        <v>42021</v>
      </c>
      <c r="C5328" s="1">
        <v>42026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6.7</v>
      </c>
      <c r="R5328">
        <v>2</v>
      </c>
      <c r="S5328">
        <v>0</v>
      </c>
      <c r="T5328">
        <v>2</v>
      </c>
    </row>
    <row r="5329" spans="1:20" x14ac:dyDescent="0.25">
      <c r="A5329" t="s">
        <v>8154</v>
      </c>
      <c r="B5329" s="1">
        <v>41645</v>
      </c>
      <c r="C5329" s="1">
        <v>41647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19.399999999999999</v>
      </c>
      <c r="R5329">
        <v>3</v>
      </c>
      <c r="S5329">
        <v>0</v>
      </c>
      <c r="T5329">
        <v>9.3000000000000007</v>
      </c>
    </row>
    <row r="5330" spans="1:20" x14ac:dyDescent="0.25">
      <c r="A5330" t="s">
        <v>8155</v>
      </c>
      <c r="B5330" s="1">
        <v>42068</v>
      </c>
      <c r="C5330" s="1">
        <v>42072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</v>
      </c>
      <c r="R5330">
        <v>2</v>
      </c>
      <c r="S5330">
        <v>0.2</v>
      </c>
      <c r="T5330">
        <v>2.4</v>
      </c>
    </row>
    <row r="5331" spans="1:20" x14ac:dyDescent="0.25">
      <c r="A5331" t="s">
        <v>8156</v>
      </c>
      <c r="B5331" s="1">
        <v>42729</v>
      </c>
      <c r="C5331" s="1">
        <v>42732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33.6</v>
      </c>
      <c r="R5331">
        <v>2</v>
      </c>
      <c r="S5331">
        <v>0.2</v>
      </c>
      <c r="T5331">
        <v>11.7</v>
      </c>
    </row>
    <row r="5332" spans="1:20" x14ac:dyDescent="0.25">
      <c r="A5332" t="s">
        <v>8157</v>
      </c>
      <c r="B5332" s="1">
        <v>42617</v>
      </c>
      <c r="C5332" s="1">
        <v>42621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</v>
      </c>
      <c r="R5332">
        <v>1</v>
      </c>
      <c r="S5332">
        <v>0</v>
      </c>
      <c r="T5332">
        <v>24.9</v>
      </c>
    </row>
    <row r="5333" spans="1:20" x14ac:dyDescent="0.25">
      <c r="A5333" t="s">
        <v>8157</v>
      </c>
      <c r="B5333" s="1">
        <v>42617</v>
      </c>
      <c r="C5333" s="1">
        <v>42621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20.5</v>
      </c>
    </row>
    <row r="5334" spans="1:20" x14ac:dyDescent="0.25">
      <c r="A5334" t="s">
        <v>8157</v>
      </c>
      <c r="B5334" s="1">
        <v>42617</v>
      </c>
      <c r="C5334" s="1">
        <v>42621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</v>
      </c>
      <c r="R5334">
        <v>4</v>
      </c>
      <c r="S5334">
        <v>0</v>
      </c>
      <c r="T5334">
        <v>6.6</v>
      </c>
    </row>
    <row r="5335" spans="1:20" x14ac:dyDescent="0.25">
      <c r="A5335" t="s">
        <v>8158</v>
      </c>
      <c r="B5335" s="1">
        <v>41877</v>
      </c>
      <c r="C5335" s="1">
        <v>41883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10.7</v>
      </c>
      <c r="R5335">
        <v>4</v>
      </c>
      <c r="S5335">
        <v>0</v>
      </c>
      <c r="T5335">
        <v>4.0999999999999996</v>
      </c>
    </row>
    <row r="5336" spans="1:20" x14ac:dyDescent="0.25">
      <c r="A5336" t="s">
        <v>8158</v>
      </c>
      <c r="B5336" s="1">
        <v>41877</v>
      </c>
      <c r="C5336" s="1">
        <v>41883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</v>
      </c>
      <c r="R5336">
        <v>3</v>
      </c>
      <c r="S5336">
        <v>0</v>
      </c>
      <c r="T5336">
        <v>8.5</v>
      </c>
    </row>
    <row r="5337" spans="1:20" x14ac:dyDescent="0.25">
      <c r="A5337" t="s">
        <v>8158</v>
      </c>
      <c r="B5337" s="1">
        <v>41877</v>
      </c>
      <c r="C5337" s="1">
        <v>41883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3.4</v>
      </c>
      <c r="R5337">
        <v>1</v>
      </c>
      <c r="S5337">
        <v>0</v>
      </c>
      <c r="T5337">
        <v>1.6</v>
      </c>
    </row>
    <row r="5338" spans="1:20" x14ac:dyDescent="0.25">
      <c r="A5338" t="s">
        <v>8159</v>
      </c>
      <c r="B5338" s="1">
        <v>42145</v>
      </c>
      <c r="C5338" s="1">
        <v>42149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27</v>
      </c>
      <c r="R5338">
        <v>4</v>
      </c>
      <c r="S5338">
        <v>0.2</v>
      </c>
      <c r="T5338">
        <v>8.8000000000000007</v>
      </c>
    </row>
    <row r="5339" spans="1:20" x14ac:dyDescent="0.25">
      <c r="A5339" t="s">
        <v>8160</v>
      </c>
      <c r="B5339" s="1">
        <v>43024</v>
      </c>
      <c r="C5339" s="1">
        <v>43029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307.8</v>
      </c>
      <c r="R5339">
        <v>7</v>
      </c>
      <c r="S5339">
        <v>0.2</v>
      </c>
      <c r="T5339">
        <v>111.6</v>
      </c>
    </row>
    <row r="5340" spans="1:20" x14ac:dyDescent="0.25">
      <c r="A5340" t="s">
        <v>8161</v>
      </c>
      <c r="B5340" s="1">
        <v>42317</v>
      </c>
      <c r="C5340" s="1">
        <v>42322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244.6</v>
      </c>
      <c r="R5340">
        <v>5</v>
      </c>
      <c r="S5340">
        <v>0</v>
      </c>
      <c r="T5340">
        <v>4.9000000000000004</v>
      </c>
    </row>
    <row r="5341" spans="1:20" x14ac:dyDescent="0.25">
      <c r="A5341" t="s">
        <v>8161</v>
      </c>
      <c r="B5341" s="1">
        <v>42317</v>
      </c>
      <c r="C5341" s="1">
        <v>42322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</v>
      </c>
      <c r="R5341">
        <v>6</v>
      </c>
      <c r="S5341">
        <v>0</v>
      </c>
      <c r="T5341">
        <v>5.8</v>
      </c>
    </row>
    <row r="5342" spans="1:20" x14ac:dyDescent="0.25">
      <c r="A5342" t="s">
        <v>8161</v>
      </c>
      <c r="B5342" s="1">
        <v>42317</v>
      </c>
      <c r="C5342" s="1">
        <v>42322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14</v>
      </c>
      <c r="R5342">
        <v>2</v>
      </c>
      <c r="S5342">
        <v>0</v>
      </c>
      <c r="T5342">
        <v>6</v>
      </c>
    </row>
    <row r="5343" spans="1:20" x14ac:dyDescent="0.25">
      <c r="A5343" t="s">
        <v>8161</v>
      </c>
      <c r="B5343" s="1">
        <v>42317</v>
      </c>
      <c r="C5343" s="1">
        <v>42322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900</v>
      </c>
      <c r="R5343">
        <v>5</v>
      </c>
      <c r="S5343">
        <v>0</v>
      </c>
      <c r="T5343">
        <v>54</v>
      </c>
    </row>
    <row r="5344" spans="1:20" x14ac:dyDescent="0.25">
      <c r="A5344" t="s">
        <v>8162</v>
      </c>
      <c r="B5344" s="1">
        <v>41964</v>
      </c>
      <c r="C5344" s="1">
        <v>41970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</v>
      </c>
      <c r="R5344">
        <v>1</v>
      </c>
      <c r="S5344">
        <v>0.2</v>
      </c>
      <c r="T5344">
        <v>0.6</v>
      </c>
    </row>
    <row r="5345" spans="1:20" x14ac:dyDescent="0.25">
      <c r="A5345" t="s">
        <v>8162</v>
      </c>
      <c r="B5345" s="1">
        <v>41964</v>
      </c>
      <c r="C5345" s="1">
        <v>41970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268</v>
      </c>
      <c r="R5345">
        <v>5</v>
      </c>
      <c r="S5345">
        <v>0.2</v>
      </c>
      <c r="T5345">
        <v>16.7</v>
      </c>
    </row>
    <row r="5346" spans="1:20" x14ac:dyDescent="0.25">
      <c r="A5346" t="s">
        <v>8165</v>
      </c>
      <c r="B5346" s="1">
        <v>42288</v>
      </c>
      <c r="C5346" s="1">
        <v>42290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32</v>
      </c>
      <c r="R5346">
        <v>1</v>
      </c>
      <c r="S5346">
        <v>0</v>
      </c>
      <c r="T5346">
        <v>2.2000000000000002</v>
      </c>
    </row>
    <row r="5347" spans="1:20" x14ac:dyDescent="0.25">
      <c r="A5347" t="s">
        <v>8166</v>
      </c>
      <c r="B5347" s="1">
        <v>42815</v>
      </c>
      <c r="C5347" s="1">
        <v>42817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</v>
      </c>
      <c r="R5347">
        <v>4</v>
      </c>
      <c r="S5347">
        <v>0</v>
      </c>
      <c r="T5347">
        <v>210.5</v>
      </c>
    </row>
    <row r="5348" spans="1:20" x14ac:dyDescent="0.25">
      <c r="A5348" t="s">
        <v>8166</v>
      </c>
      <c r="B5348" s="1">
        <v>42815</v>
      </c>
      <c r="C5348" s="1">
        <v>42817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10.9</v>
      </c>
      <c r="R5348">
        <v>3</v>
      </c>
      <c r="S5348">
        <v>0.2</v>
      </c>
      <c r="T5348">
        <v>3.9</v>
      </c>
    </row>
    <row r="5349" spans="1:20" x14ac:dyDescent="0.25">
      <c r="A5349" t="s">
        <v>8166</v>
      </c>
      <c r="B5349" s="1">
        <v>42815</v>
      </c>
      <c r="C5349" s="1">
        <v>42817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</v>
      </c>
      <c r="R5349">
        <v>2</v>
      </c>
      <c r="S5349">
        <v>0.2</v>
      </c>
      <c r="T5349">
        <v>2.9</v>
      </c>
    </row>
    <row r="5350" spans="1:20" x14ac:dyDescent="0.25">
      <c r="A5350" t="s">
        <v>8167</v>
      </c>
      <c r="B5350" s="1">
        <v>42008</v>
      </c>
      <c r="C5350" s="1">
        <v>42014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32.299999999999997</v>
      </c>
      <c r="R5350">
        <v>3</v>
      </c>
      <c r="S5350">
        <v>0</v>
      </c>
      <c r="T5350">
        <v>15.5</v>
      </c>
    </row>
    <row r="5351" spans="1:20" x14ac:dyDescent="0.25">
      <c r="A5351" t="s">
        <v>8167</v>
      </c>
      <c r="B5351" s="1">
        <v>42008</v>
      </c>
      <c r="C5351" s="1">
        <v>42014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20</v>
      </c>
    </row>
    <row r="5352" spans="1:20" x14ac:dyDescent="0.25">
      <c r="A5352" t="s">
        <v>8169</v>
      </c>
      <c r="B5352" s="1">
        <v>43078</v>
      </c>
      <c r="C5352" s="1">
        <v>43085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143.9</v>
      </c>
      <c r="R5352">
        <v>9</v>
      </c>
      <c r="S5352">
        <v>0.2</v>
      </c>
      <c r="T5352">
        <v>48.6</v>
      </c>
    </row>
    <row r="5353" spans="1:20" x14ac:dyDescent="0.25">
      <c r="A5353" t="s">
        <v>8170</v>
      </c>
      <c r="B5353" s="1">
        <v>42619</v>
      </c>
      <c r="C5353" s="1">
        <v>42625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</v>
      </c>
      <c r="R5353">
        <v>4</v>
      </c>
      <c r="S5353">
        <v>0.2</v>
      </c>
      <c r="T5353">
        <v>15.2</v>
      </c>
    </row>
    <row r="5354" spans="1:20" x14ac:dyDescent="0.25">
      <c r="A5354" t="s">
        <v>8170</v>
      </c>
      <c r="B5354" s="1">
        <v>42619</v>
      </c>
      <c r="C5354" s="1">
        <v>42625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329.6</v>
      </c>
      <c r="R5354">
        <v>2</v>
      </c>
      <c r="S5354">
        <v>0.2</v>
      </c>
      <c r="T5354">
        <v>37.1</v>
      </c>
    </row>
    <row r="5355" spans="1:20" x14ac:dyDescent="0.25">
      <c r="A5355" t="s">
        <v>8171</v>
      </c>
      <c r="B5355" s="1">
        <v>42616</v>
      </c>
      <c r="C5355" s="1">
        <v>42619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87.3</v>
      </c>
      <c r="R5355">
        <v>8</v>
      </c>
      <c r="S5355">
        <v>0</v>
      </c>
      <c r="T5355">
        <v>41</v>
      </c>
    </row>
    <row r="5356" spans="1:20" x14ac:dyDescent="0.25">
      <c r="A5356" t="s">
        <v>8172</v>
      </c>
      <c r="B5356" s="1">
        <v>41772</v>
      </c>
      <c r="C5356" s="1">
        <v>41778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279.5</v>
      </c>
      <c r="R5356">
        <v>6</v>
      </c>
      <c r="S5356">
        <v>0.2</v>
      </c>
      <c r="T5356">
        <v>21</v>
      </c>
    </row>
    <row r="5357" spans="1:20" x14ac:dyDescent="0.25">
      <c r="A5357" t="s">
        <v>8172</v>
      </c>
      <c r="B5357" s="1">
        <v>41772</v>
      </c>
      <c r="C5357" s="1">
        <v>41778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</v>
      </c>
    </row>
    <row r="5358" spans="1:20" x14ac:dyDescent="0.25">
      <c r="A5358" t="s">
        <v>8175</v>
      </c>
      <c r="B5358" s="1">
        <v>42642</v>
      </c>
      <c r="C5358" s="1">
        <v>42646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</v>
      </c>
      <c r="R5358">
        <v>5</v>
      </c>
      <c r="S5358">
        <v>0.2</v>
      </c>
      <c r="T5358">
        <v>9.5</v>
      </c>
    </row>
    <row r="5359" spans="1:20" x14ac:dyDescent="0.25">
      <c r="A5359" t="s">
        <v>8176</v>
      </c>
      <c r="B5359" s="1">
        <v>41856</v>
      </c>
      <c r="C5359" s="1">
        <v>41862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16.399999999999999</v>
      </c>
      <c r="R5359">
        <v>1</v>
      </c>
      <c r="S5359">
        <v>0</v>
      </c>
      <c r="T5359">
        <v>1.6</v>
      </c>
    </row>
    <row r="5360" spans="1:20" x14ac:dyDescent="0.25">
      <c r="A5360" t="s">
        <v>8176</v>
      </c>
      <c r="B5360" s="1">
        <v>41856</v>
      </c>
      <c r="C5360" s="1">
        <v>41862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15.8</v>
      </c>
      <c r="R5360">
        <v>2</v>
      </c>
      <c r="S5360">
        <v>0</v>
      </c>
      <c r="T5360">
        <v>0.6</v>
      </c>
    </row>
    <row r="5361" spans="1:20" x14ac:dyDescent="0.25">
      <c r="A5361" t="s">
        <v>8176</v>
      </c>
      <c r="B5361" s="1">
        <v>41856</v>
      </c>
      <c r="C5361" s="1">
        <v>41862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46</v>
      </c>
      <c r="R5361">
        <v>2</v>
      </c>
      <c r="S5361">
        <v>0</v>
      </c>
      <c r="T5361">
        <v>12.9</v>
      </c>
    </row>
    <row r="5362" spans="1:20" x14ac:dyDescent="0.25">
      <c r="A5362" t="s">
        <v>8177</v>
      </c>
      <c r="B5362" s="1">
        <v>42839</v>
      </c>
      <c r="C5362" s="1">
        <v>42843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198.3</v>
      </c>
      <c r="R5362">
        <v>8</v>
      </c>
      <c r="S5362">
        <v>0.2</v>
      </c>
      <c r="T5362">
        <v>-32.200000000000003</v>
      </c>
    </row>
    <row r="5363" spans="1:20" x14ac:dyDescent="0.25">
      <c r="A5363" t="s">
        <v>8178</v>
      </c>
      <c r="B5363" s="1">
        <v>42895</v>
      </c>
      <c r="C5363" s="1">
        <v>42896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720.8</v>
      </c>
      <c r="R5363">
        <v>5</v>
      </c>
      <c r="S5363">
        <v>0.2</v>
      </c>
      <c r="T5363">
        <v>54.1</v>
      </c>
    </row>
    <row r="5364" spans="1:20" x14ac:dyDescent="0.25">
      <c r="A5364" t="s">
        <v>8179</v>
      </c>
      <c r="B5364" s="1">
        <v>42733</v>
      </c>
      <c r="C5364" s="1">
        <v>42737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70.599999999999994</v>
      </c>
      <c r="R5364">
        <v>6</v>
      </c>
      <c r="S5364">
        <v>0</v>
      </c>
      <c r="T5364">
        <v>24</v>
      </c>
    </row>
    <row r="5365" spans="1:20" x14ac:dyDescent="0.25">
      <c r="A5365" t="s">
        <v>8179</v>
      </c>
      <c r="B5365" s="1">
        <v>42733</v>
      </c>
      <c r="C5365" s="1">
        <v>42737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82</v>
      </c>
      <c r="R5365">
        <v>2</v>
      </c>
      <c r="S5365">
        <v>0</v>
      </c>
      <c r="T5365">
        <v>22.9</v>
      </c>
    </row>
    <row r="5366" spans="1:20" x14ac:dyDescent="0.25">
      <c r="A5366" t="s">
        <v>8180</v>
      </c>
      <c r="B5366" s="1">
        <v>41657</v>
      </c>
      <c r="C5366" s="1">
        <v>41660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64.900000000000006</v>
      </c>
      <c r="R5366">
        <v>4</v>
      </c>
      <c r="S5366">
        <v>0.2</v>
      </c>
      <c r="T5366">
        <v>6.5</v>
      </c>
    </row>
    <row r="5367" spans="1:20" x14ac:dyDescent="0.25">
      <c r="A5367" t="s">
        <v>8181</v>
      </c>
      <c r="B5367" s="1">
        <v>42694</v>
      </c>
      <c r="C5367" s="1">
        <v>42698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151.19999999999999</v>
      </c>
      <c r="R5367">
        <v>1</v>
      </c>
      <c r="S5367">
        <v>0.2</v>
      </c>
      <c r="T5367">
        <v>13.2</v>
      </c>
    </row>
    <row r="5368" spans="1:20" x14ac:dyDescent="0.25">
      <c r="A5368" t="s">
        <v>8182</v>
      </c>
      <c r="B5368" s="1">
        <v>42896</v>
      </c>
      <c r="C5368" s="1">
        <v>42901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88.8</v>
      </c>
      <c r="R5368">
        <v>3</v>
      </c>
      <c r="S5368">
        <v>0.2</v>
      </c>
      <c r="T5368">
        <v>7.8</v>
      </c>
    </row>
    <row r="5369" spans="1:20" x14ac:dyDescent="0.25">
      <c r="A5369" t="s">
        <v>8182</v>
      </c>
      <c r="B5369" s="1">
        <v>42896</v>
      </c>
      <c r="C5369" s="1">
        <v>42901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11.6</v>
      </c>
      <c r="R5369">
        <v>4</v>
      </c>
      <c r="S5369">
        <v>0</v>
      </c>
      <c r="T5369">
        <v>5.4</v>
      </c>
    </row>
    <row r="5370" spans="1:20" x14ac:dyDescent="0.25">
      <c r="A5370" t="s">
        <v>8182</v>
      </c>
      <c r="B5370" s="1">
        <v>42896</v>
      </c>
      <c r="C5370" s="1">
        <v>42901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15.6</v>
      </c>
      <c r="R5370">
        <v>1</v>
      </c>
      <c r="S5370">
        <v>0</v>
      </c>
      <c r="T5370">
        <v>3.9</v>
      </c>
    </row>
    <row r="5371" spans="1:20" x14ac:dyDescent="0.25">
      <c r="A5371" t="s">
        <v>8183</v>
      </c>
      <c r="B5371" s="1">
        <v>42988</v>
      </c>
      <c r="C5371" s="1">
        <v>42991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85.1</v>
      </c>
      <c r="R5371">
        <v>3</v>
      </c>
      <c r="S5371">
        <v>0.2</v>
      </c>
      <c r="T5371">
        <v>28.7</v>
      </c>
    </row>
    <row r="5372" spans="1:20" x14ac:dyDescent="0.25">
      <c r="A5372" t="s">
        <v>8186</v>
      </c>
      <c r="B5372" s="1">
        <v>42833</v>
      </c>
      <c r="C5372" s="1">
        <v>42837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274</v>
      </c>
      <c r="R5372">
        <v>2</v>
      </c>
      <c r="S5372">
        <v>0</v>
      </c>
      <c r="T5372">
        <v>71.2</v>
      </c>
    </row>
    <row r="5373" spans="1:20" x14ac:dyDescent="0.25">
      <c r="A5373" t="s">
        <v>8186</v>
      </c>
      <c r="B5373" s="1">
        <v>42833</v>
      </c>
      <c r="C5373" s="1">
        <v>42837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79.8</v>
      </c>
    </row>
    <row r="5374" spans="1:20" x14ac:dyDescent="0.25">
      <c r="A5374" t="s">
        <v>8187</v>
      </c>
      <c r="B5374" s="1">
        <v>42301</v>
      </c>
      <c r="C5374" s="1">
        <v>42307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15.6</v>
      </c>
      <c r="R5374">
        <v>3</v>
      </c>
      <c r="S5374">
        <v>0.2</v>
      </c>
      <c r="T5374">
        <v>5.4</v>
      </c>
    </row>
    <row r="5375" spans="1:20" x14ac:dyDescent="0.25">
      <c r="A5375" t="s">
        <v>8187</v>
      </c>
      <c r="B5375" s="1">
        <v>42301</v>
      </c>
      <c r="C5375" s="1">
        <v>42307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347.4</v>
      </c>
      <c r="R5375">
        <v>7</v>
      </c>
      <c r="S5375">
        <v>0.3</v>
      </c>
      <c r="T5375">
        <v>-69.5</v>
      </c>
    </row>
    <row r="5376" spans="1:20" x14ac:dyDescent="0.25">
      <c r="A5376" t="s">
        <v>8187</v>
      </c>
      <c r="B5376" s="1">
        <v>42301</v>
      </c>
      <c r="C5376" s="1">
        <v>42307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10.4</v>
      </c>
      <c r="R5376">
        <v>2</v>
      </c>
      <c r="S5376">
        <v>0.2</v>
      </c>
      <c r="T5376">
        <v>3.6</v>
      </c>
    </row>
    <row r="5377" spans="1:20" x14ac:dyDescent="0.25">
      <c r="A5377" t="s">
        <v>8188</v>
      </c>
      <c r="B5377" s="1">
        <v>42882</v>
      </c>
      <c r="C5377" s="1">
        <v>42886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98.2</v>
      </c>
      <c r="R5377">
        <v>6</v>
      </c>
      <c r="S5377">
        <v>0</v>
      </c>
      <c r="T5377">
        <v>9.8000000000000007</v>
      </c>
    </row>
    <row r="5378" spans="1:20" x14ac:dyDescent="0.25">
      <c r="A5378" t="s">
        <v>8188</v>
      </c>
      <c r="B5378" s="1">
        <v>42882</v>
      </c>
      <c r="C5378" s="1">
        <v>42886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</v>
      </c>
      <c r="R5378">
        <v>3</v>
      </c>
      <c r="S5378">
        <v>0</v>
      </c>
      <c r="T5378">
        <v>7.9</v>
      </c>
    </row>
    <row r="5379" spans="1:20" x14ac:dyDescent="0.25">
      <c r="A5379" t="s">
        <v>8189</v>
      </c>
      <c r="B5379" s="1">
        <v>41978</v>
      </c>
      <c r="C5379" s="1">
        <v>41980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348.5</v>
      </c>
      <c r="R5379">
        <v>7</v>
      </c>
      <c r="S5379">
        <v>0.2</v>
      </c>
      <c r="T5379">
        <v>117.6</v>
      </c>
    </row>
    <row r="5380" spans="1:20" x14ac:dyDescent="0.25">
      <c r="A5380" t="s">
        <v>8189</v>
      </c>
      <c r="B5380" s="1">
        <v>41978</v>
      </c>
      <c r="C5380" s="1">
        <v>41980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</v>
      </c>
      <c r="R5380">
        <v>4</v>
      </c>
      <c r="S5380">
        <v>0.2</v>
      </c>
      <c r="T5380">
        <v>-30.2</v>
      </c>
    </row>
    <row r="5381" spans="1:20" x14ac:dyDescent="0.25">
      <c r="A5381" t="s">
        <v>8190</v>
      </c>
      <c r="B5381" s="1">
        <v>42596</v>
      </c>
      <c r="C5381" s="1">
        <v>42600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</v>
      </c>
      <c r="R5381">
        <v>3</v>
      </c>
      <c r="S5381">
        <v>0</v>
      </c>
      <c r="T5381">
        <v>7.6</v>
      </c>
    </row>
    <row r="5382" spans="1:20" x14ac:dyDescent="0.25">
      <c r="A5382" t="s">
        <v>8190</v>
      </c>
      <c r="B5382" s="1">
        <v>42596</v>
      </c>
      <c r="C5382" s="1">
        <v>42600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105.6</v>
      </c>
      <c r="R5382">
        <v>6</v>
      </c>
      <c r="S5382">
        <v>0.2</v>
      </c>
      <c r="T5382">
        <v>35.6</v>
      </c>
    </row>
    <row r="5383" spans="1:20" x14ac:dyDescent="0.25">
      <c r="A5383" t="s">
        <v>8193</v>
      </c>
      <c r="B5383" s="1">
        <v>42618</v>
      </c>
      <c r="C5383" s="1">
        <v>42620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</v>
      </c>
      <c r="R5383">
        <v>5</v>
      </c>
      <c r="S5383">
        <v>0.2</v>
      </c>
      <c r="T5383">
        <v>9.1</v>
      </c>
    </row>
    <row r="5384" spans="1:20" x14ac:dyDescent="0.25">
      <c r="A5384" t="s">
        <v>8193</v>
      </c>
      <c r="B5384" s="1">
        <v>42618</v>
      </c>
      <c r="C5384" s="1">
        <v>42620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</v>
      </c>
      <c r="R5384">
        <v>8</v>
      </c>
      <c r="S5384">
        <v>0.2</v>
      </c>
      <c r="T5384">
        <v>5.3</v>
      </c>
    </row>
    <row r="5385" spans="1:20" x14ac:dyDescent="0.25">
      <c r="A5385" t="s">
        <v>8193</v>
      </c>
      <c r="B5385" s="1">
        <v>42618</v>
      </c>
      <c r="C5385" s="1">
        <v>42620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10.4</v>
      </c>
      <c r="R5385">
        <v>2</v>
      </c>
      <c r="S5385">
        <v>0.2</v>
      </c>
      <c r="T5385">
        <v>3.8</v>
      </c>
    </row>
    <row r="5386" spans="1:20" x14ac:dyDescent="0.25">
      <c r="A5386" t="s">
        <v>8196</v>
      </c>
      <c r="B5386" s="1">
        <v>42912</v>
      </c>
      <c r="C5386" s="1">
        <v>42919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41.8</v>
      </c>
    </row>
    <row r="5387" spans="1:20" x14ac:dyDescent="0.25">
      <c r="A5387" t="s">
        <v>8196</v>
      </c>
      <c r="B5387" s="1">
        <v>42912</v>
      </c>
      <c r="C5387" s="1">
        <v>42919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</v>
      </c>
      <c r="R5387">
        <v>14</v>
      </c>
      <c r="S5387">
        <v>0.4</v>
      </c>
      <c r="T5387">
        <v>72.8</v>
      </c>
    </row>
    <row r="5388" spans="1:20" x14ac:dyDescent="0.25">
      <c r="A5388" t="s">
        <v>8197</v>
      </c>
      <c r="B5388" s="1">
        <v>42806</v>
      </c>
      <c r="C5388" s="1">
        <v>42811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</v>
      </c>
      <c r="R5388">
        <v>9</v>
      </c>
      <c r="S5388">
        <v>0</v>
      </c>
      <c r="T5388">
        <v>18.600000000000001</v>
      </c>
    </row>
    <row r="5389" spans="1:20" x14ac:dyDescent="0.25">
      <c r="A5389" t="s">
        <v>8199</v>
      </c>
      <c r="B5389" s="1">
        <v>42784</v>
      </c>
      <c r="C5389" s="1">
        <v>42787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168</v>
      </c>
      <c r="R5389">
        <v>3</v>
      </c>
      <c r="S5389">
        <v>0.2</v>
      </c>
      <c r="T5389">
        <v>10.5</v>
      </c>
    </row>
    <row r="5390" spans="1:20" x14ac:dyDescent="0.25">
      <c r="A5390" t="s">
        <v>8199</v>
      </c>
      <c r="B5390" s="1">
        <v>42784</v>
      </c>
      <c r="C5390" s="1">
        <v>42787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</v>
      </c>
      <c r="R5390">
        <v>3</v>
      </c>
      <c r="S5390">
        <v>0</v>
      </c>
      <c r="T5390">
        <v>47.1</v>
      </c>
    </row>
    <row r="5391" spans="1:20" x14ac:dyDescent="0.25">
      <c r="A5391" t="s">
        <v>8199</v>
      </c>
      <c r="B5391" s="1">
        <v>42784</v>
      </c>
      <c r="C5391" s="1">
        <v>42787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9.8000000000000007</v>
      </c>
      <c r="R5391">
        <v>2</v>
      </c>
      <c r="S5391">
        <v>0</v>
      </c>
      <c r="T5391">
        <v>4.8</v>
      </c>
    </row>
    <row r="5392" spans="1:20" x14ac:dyDescent="0.25">
      <c r="A5392" t="s">
        <v>8200</v>
      </c>
      <c r="B5392" s="1">
        <v>43049</v>
      </c>
      <c r="C5392" s="1">
        <v>43051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26.4</v>
      </c>
      <c r="R5392">
        <v>3</v>
      </c>
      <c r="S5392">
        <v>0.2</v>
      </c>
      <c r="T5392">
        <v>9.6</v>
      </c>
    </row>
    <row r="5393" spans="1:20" x14ac:dyDescent="0.25">
      <c r="A5393" t="s">
        <v>8201</v>
      </c>
      <c r="B5393" s="1">
        <v>41962</v>
      </c>
      <c r="C5393" s="1">
        <v>41968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25">
      <c r="A5394" t="s">
        <v>8201</v>
      </c>
      <c r="B5394" s="1">
        <v>41962</v>
      </c>
      <c r="C5394" s="1">
        <v>41968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10</v>
      </c>
      <c r="R5394">
        <v>2</v>
      </c>
      <c r="S5394">
        <v>0</v>
      </c>
      <c r="T5394">
        <v>4.5999999999999996</v>
      </c>
    </row>
    <row r="5395" spans="1:20" x14ac:dyDescent="0.25">
      <c r="A5395" t="s">
        <v>8201</v>
      </c>
      <c r="B5395" s="1">
        <v>41962</v>
      </c>
      <c r="C5395" s="1">
        <v>41968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213.1</v>
      </c>
      <c r="R5395">
        <v>7</v>
      </c>
      <c r="S5395">
        <v>0</v>
      </c>
      <c r="T5395">
        <v>102.3</v>
      </c>
    </row>
    <row r="5396" spans="1:20" x14ac:dyDescent="0.25">
      <c r="A5396" t="s">
        <v>8201</v>
      </c>
      <c r="B5396" s="1">
        <v>41962</v>
      </c>
      <c r="C5396" s="1">
        <v>41968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 s="2">
        <v>1025.9000000000001</v>
      </c>
      <c r="R5396">
        <v>6</v>
      </c>
      <c r="S5396">
        <v>0</v>
      </c>
      <c r="T5396">
        <v>236</v>
      </c>
    </row>
    <row r="5397" spans="1:20" x14ac:dyDescent="0.25">
      <c r="A5397" t="s">
        <v>8202</v>
      </c>
      <c r="B5397" s="1">
        <v>41961</v>
      </c>
      <c r="C5397" s="1">
        <v>41964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22</v>
      </c>
      <c r="R5397">
        <v>7</v>
      </c>
      <c r="S5397">
        <v>0</v>
      </c>
      <c r="T5397">
        <v>9.9</v>
      </c>
    </row>
    <row r="5398" spans="1:20" x14ac:dyDescent="0.25">
      <c r="A5398" t="s">
        <v>8203</v>
      </c>
      <c r="B5398" s="1">
        <v>42637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23.4</v>
      </c>
    </row>
    <row r="5399" spans="1:20" x14ac:dyDescent="0.25">
      <c r="A5399" t="s">
        <v>8204</v>
      </c>
      <c r="B5399" s="1">
        <v>42694</v>
      </c>
      <c r="C5399" s="1">
        <v>42701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</v>
      </c>
    </row>
    <row r="5400" spans="1:20" x14ac:dyDescent="0.25">
      <c r="A5400" t="s">
        <v>8205</v>
      </c>
      <c r="B5400" s="1">
        <v>42640</v>
      </c>
      <c r="C5400" s="1">
        <v>42645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</v>
      </c>
      <c r="R5400">
        <v>3</v>
      </c>
      <c r="S5400">
        <v>0.7</v>
      </c>
      <c r="T5400">
        <v>-2</v>
      </c>
    </row>
    <row r="5401" spans="1:20" x14ac:dyDescent="0.25">
      <c r="A5401" t="s">
        <v>8206</v>
      </c>
      <c r="B5401" s="1">
        <v>42469</v>
      </c>
      <c r="C5401" s="1">
        <v>42474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556.70000000000005</v>
      </c>
      <c r="R5401">
        <v>5</v>
      </c>
      <c r="S5401">
        <v>0.2</v>
      </c>
      <c r="T5401">
        <v>6.5</v>
      </c>
    </row>
    <row r="5402" spans="1:20" x14ac:dyDescent="0.25">
      <c r="A5402" t="s">
        <v>8207</v>
      </c>
      <c r="B5402" s="1">
        <v>42999</v>
      </c>
      <c r="C5402" s="1">
        <v>43001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72</v>
      </c>
      <c r="R5402">
        <v>2</v>
      </c>
      <c r="S5402">
        <v>0</v>
      </c>
      <c r="T5402">
        <v>15.1</v>
      </c>
    </row>
    <row r="5403" spans="1:20" x14ac:dyDescent="0.25">
      <c r="A5403" t="s">
        <v>8207</v>
      </c>
      <c r="B5403" s="1">
        <v>42999</v>
      </c>
      <c r="C5403" s="1">
        <v>43001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80</v>
      </c>
      <c r="R5403">
        <v>2</v>
      </c>
      <c r="S5403">
        <v>0</v>
      </c>
      <c r="T5403">
        <v>26.4</v>
      </c>
    </row>
    <row r="5404" spans="1:20" x14ac:dyDescent="0.25">
      <c r="A5404" t="s">
        <v>8210</v>
      </c>
      <c r="B5404" s="1">
        <v>42971</v>
      </c>
      <c r="C5404" s="1">
        <v>42976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24.7</v>
      </c>
      <c r="R5404">
        <v>4</v>
      </c>
      <c r="S5404">
        <v>0.2</v>
      </c>
      <c r="T5404">
        <v>7.7</v>
      </c>
    </row>
    <row r="5405" spans="1:20" x14ac:dyDescent="0.25">
      <c r="A5405" t="s">
        <v>8210</v>
      </c>
      <c r="B5405" s="1">
        <v>42971</v>
      </c>
      <c r="C5405" s="1">
        <v>42976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</v>
      </c>
      <c r="R5405">
        <v>1</v>
      </c>
      <c r="S5405">
        <v>0.2</v>
      </c>
      <c r="T5405">
        <v>1.3</v>
      </c>
    </row>
    <row r="5406" spans="1:20" x14ac:dyDescent="0.25">
      <c r="A5406" t="s">
        <v>8211</v>
      </c>
      <c r="B5406" s="1">
        <v>42422</v>
      </c>
      <c r="C5406" s="1">
        <v>42426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446</v>
      </c>
      <c r="R5406">
        <v>5</v>
      </c>
      <c r="S5406">
        <v>0.2</v>
      </c>
      <c r="T5406">
        <v>55.7</v>
      </c>
    </row>
    <row r="5407" spans="1:20" x14ac:dyDescent="0.25">
      <c r="A5407" t="s">
        <v>8211</v>
      </c>
      <c r="B5407" s="1">
        <v>42422</v>
      </c>
      <c r="C5407" s="1">
        <v>42426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36.200000000000003</v>
      </c>
      <c r="R5407">
        <v>1</v>
      </c>
      <c r="S5407">
        <v>0</v>
      </c>
      <c r="T5407">
        <v>15.2</v>
      </c>
    </row>
    <row r="5408" spans="1:20" x14ac:dyDescent="0.25">
      <c r="A5408" t="s">
        <v>8211</v>
      </c>
      <c r="B5408" s="1">
        <v>42422</v>
      </c>
      <c r="C5408" s="1">
        <v>42426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10.7</v>
      </c>
      <c r="R5408">
        <v>3</v>
      </c>
      <c r="S5408">
        <v>0</v>
      </c>
      <c r="T5408">
        <v>5</v>
      </c>
    </row>
    <row r="5409" spans="1:20" x14ac:dyDescent="0.25">
      <c r="A5409" t="s">
        <v>8212</v>
      </c>
      <c r="B5409" s="1">
        <v>43077</v>
      </c>
      <c r="C5409" s="1">
        <v>43083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</v>
      </c>
      <c r="R5409">
        <v>4</v>
      </c>
      <c r="S5409">
        <v>0</v>
      </c>
      <c r="T5409">
        <v>40.4</v>
      </c>
    </row>
    <row r="5410" spans="1:20" x14ac:dyDescent="0.25">
      <c r="A5410" t="s">
        <v>8212</v>
      </c>
      <c r="B5410" s="1">
        <v>43077</v>
      </c>
      <c r="C5410" s="1">
        <v>43083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</v>
      </c>
      <c r="R5410">
        <v>1</v>
      </c>
      <c r="S5410">
        <v>0.2</v>
      </c>
      <c r="T5410">
        <v>8.4</v>
      </c>
    </row>
    <row r="5411" spans="1:20" x14ac:dyDescent="0.25">
      <c r="A5411" t="s">
        <v>8212</v>
      </c>
      <c r="B5411" s="1">
        <v>43077</v>
      </c>
      <c r="C5411" s="1">
        <v>43083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90.5</v>
      </c>
      <c r="R5411">
        <v>3</v>
      </c>
      <c r="S5411">
        <v>0.2</v>
      </c>
      <c r="T5411">
        <v>33.9</v>
      </c>
    </row>
    <row r="5412" spans="1:20" x14ac:dyDescent="0.25">
      <c r="A5412" t="s">
        <v>8212</v>
      </c>
      <c r="B5412" s="1">
        <v>43077</v>
      </c>
      <c r="C5412" s="1">
        <v>43083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42.8</v>
      </c>
      <c r="R5412">
        <v>1</v>
      </c>
      <c r="S5412">
        <v>0</v>
      </c>
      <c r="T5412">
        <v>11.1</v>
      </c>
    </row>
    <row r="5413" spans="1:20" x14ac:dyDescent="0.25">
      <c r="A5413" t="s">
        <v>8214</v>
      </c>
      <c r="B5413" s="1">
        <v>42996</v>
      </c>
      <c r="C5413" s="1">
        <v>43000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10.1</v>
      </c>
      <c r="R5413">
        <v>7</v>
      </c>
      <c r="S5413">
        <v>0.2</v>
      </c>
      <c r="T5413">
        <v>3.5</v>
      </c>
    </row>
    <row r="5414" spans="1:20" x14ac:dyDescent="0.25">
      <c r="A5414" t="s">
        <v>8214</v>
      </c>
      <c r="B5414" s="1">
        <v>42996</v>
      </c>
      <c r="C5414" s="1">
        <v>43000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</v>
      </c>
      <c r="R5414">
        <v>3</v>
      </c>
      <c r="S5414">
        <v>0</v>
      </c>
      <c r="T5414">
        <v>8.1</v>
      </c>
    </row>
    <row r="5415" spans="1:20" x14ac:dyDescent="0.25">
      <c r="A5415" t="s">
        <v>8218</v>
      </c>
      <c r="B5415" s="1">
        <v>42624</v>
      </c>
      <c r="C5415" s="1">
        <v>42627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224.8</v>
      </c>
      <c r="R5415">
        <v>5</v>
      </c>
      <c r="S5415">
        <v>0</v>
      </c>
      <c r="T5415">
        <v>62.9</v>
      </c>
    </row>
    <row r="5416" spans="1:20" x14ac:dyDescent="0.25">
      <c r="A5416" t="s">
        <v>8219</v>
      </c>
      <c r="B5416" s="1">
        <v>43001</v>
      </c>
      <c r="C5416" s="1">
        <v>43006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73.2</v>
      </c>
      <c r="R5416">
        <v>6</v>
      </c>
      <c r="S5416">
        <v>0.8</v>
      </c>
      <c r="T5416">
        <v>-197.6</v>
      </c>
    </row>
    <row r="5417" spans="1:20" x14ac:dyDescent="0.25">
      <c r="A5417" t="s">
        <v>8219</v>
      </c>
      <c r="B5417" s="1">
        <v>43001</v>
      </c>
      <c r="C5417" s="1">
        <v>43006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</v>
      </c>
      <c r="R5417">
        <v>4</v>
      </c>
      <c r="S5417">
        <v>0.2</v>
      </c>
      <c r="T5417">
        <v>7.3</v>
      </c>
    </row>
    <row r="5418" spans="1:20" x14ac:dyDescent="0.25">
      <c r="A5418" t="s">
        <v>8219</v>
      </c>
      <c r="B5418" s="1">
        <v>43001</v>
      </c>
      <c r="C5418" s="1">
        <v>43006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40</v>
      </c>
      <c r="R5418">
        <v>2</v>
      </c>
      <c r="S5418">
        <v>0.2</v>
      </c>
      <c r="T5418">
        <v>-9</v>
      </c>
    </row>
    <row r="5419" spans="1:20" x14ac:dyDescent="0.25">
      <c r="A5419" t="s">
        <v>8220</v>
      </c>
      <c r="B5419" s="1">
        <v>41918</v>
      </c>
      <c r="C5419" s="1">
        <v>41920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15.4</v>
      </c>
      <c r="R5419">
        <v>2</v>
      </c>
      <c r="S5419">
        <v>0</v>
      </c>
      <c r="T5419">
        <v>7.7</v>
      </c>
    </row>
    <row r="5420" spans="1:20" x14ac:dyDescent="0.25">
      <c r="A5420" t="s">
        <v>8223</v>
      </c>
      <c r="B5420" s="1">
        <v>42300</v>
      </c>
      <c r="C5420" s="1">
        <v>42303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36.299999999999997</v>
      </c>
      <c r="R5420">
        <v>7</v>
      </c>
      <c r="S5420">
        <v>0.2</v>
      </c>
      <c r="T5420">
        <v>12.7</v>
      </c>
    </row>
    <row r="5421" spans="1:20" x14ac:dyDescent="0.25">
      <c r="A5421" t="s">
        <v>8223</v>
      </c>
      <c r="B5421" s="1">
        <v>42300</v>
      </c>
      <c r="C5421" s="1">
        <v>42303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150.4</v>
      </c>
      <c r="R5421">
        <v>2</v>
      </c>
      <c r="S5421">
        <v>0.2</v>
      </c>
      <c r="T5421">
        <v>15</v>
      </c>
    </row>
    <row r="5422" spans="1:20" x14ac:dyDescent="0.25">
      <c r="A5422" t="s">
        <v>8224</v>
      </c>
      <c r="B5422" s="1">
        <v>42460</v>
      </c>
      <c r="C5422" s="1">
        <v>42462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280.8</v>
      </c>
      <c r="R5422">
        <v>3</v>
      </c>
      <c r="S5422">
        <v>0.4</v>
      </c>
      <c r="T5422">
        <v>-60.8</v>
      </c>
    </row>
    <row r="5423" spans="1:20" x14ac:dyDescent="0.25">
      <c r="A5423" t="s">
        <v>8224</v>
      </c>
      <c r="B5423" s="1">
        <v>42460</v>
      </c>
      <c r="C5423" s="1">
        <v>42462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32</v>
      </c>
      <c r="R5423">
        <v>2</v>
      </c>
      <c r="S5423">
        <v>0.2</v>
      </c>
      <c r="T5423">
        <v>1.2</v>
      </c>
    </row>
    <row r="5424" spans="1:20" x14ac:dyDescent="0.25">
      <c r="A5424" t="s">
        <v>8225</v>
      </c>
      <c r="B5424" s="1">
        <v>42733</v>
      </c>
      <c r="C5424" s="1">
        <v>42737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</v>
      </c>
      <c r="R5424">
        <v>3</v>
      </c>
      <c r="S5424">
        <v>0.2</v>
      </c>
      <c r="T5424">
        <v>3.9</v>
      </c>
    </row>
    <row r="5425" spans="1:20" x14ac:dyDescent="0.25">
      <c r="A5425" t="s">
        <v>8226</v>
      </c>
      <c r="B5425" s="1">
        <v>43042</v>
      </c>
      <c r="C5425" s="1">
        <v>43044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11.9</v>
      </c>
    </row>
    <row r="5426" spans="1:20" x14ac:dyDescent="0.25">
      <c r="A5426" t="s">
        <v>8229</v>
      </c>
      <c r="B5426" s="1">
        <v>42755</v>
      </c>
      <c r="C5426" s="1">
        <v>42761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</v>
      </c>
      <c r="R5426">
        <v>2</v>
      </c>
      <c r="S5426">
        <v>0</v>
      </c>
      <c r="T5426">
        <v>1</v>
      </c>
    </row>
    <row r="5427" spans="1:20" x14ac:dyDescent="0.25">
      <c r="A5427" t="s">
        <v>8230</v>
      </c>
      <c r="B5427" s="1">
        <v>42707</v>
      </c>
      <c r="C5427" s="1">
        <v>42710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 s="2">
        <v>1650</v>
      </c>
      <c r="R5427">
        <v>5</v>
      </c>
      <c r="S5427">
        <v>0</v>
      </c>
      <c r="T5427">
        <v>660</v>
      </c>
    </row>
    <row r="5428" spans="1:20" x14ac:dyDescent="0.25">
      <c r="A5428" t="s">
        <v>8230</v>
      </c>
      <c r="B5428" s="1">
        <v>42707</v>
      </c>
      <c r="C5428" s="1">
        <v>42710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51.5</v>
      </c>
    </row>
    <row r="5429" spans="1:20" x14ac:dyDescent="0.25">
      <c r="A5429" t="s">
        <v>8233</v>
      </c>
      <c r="B5429" s="1">
        <v>42535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599.20000000000005</v>
      </c>
      <c r="R5429">
        <v>5</v>
      </c>
      <c r="S5429">
        <v>0.2</v>
      </c>
      <c r="T5429">
        <v>35.200000000000003</v>
      </c>
    </row>
    <row r="5430" spans="1:20" x14ac:dyDescent="0.25">
      <c r="A5430" t="s">
        <v>8236</v>
      </c>
      <c r="B5430" s="1">
        <v>42615</v>
      </c>
      <c r="C5430" s="1">
        <v>42617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</v>
      </c>
      <c r="R5430">
        <v>3</v>
      </c>
      <c r="S5430">
        <v>0</v>
      </c>
      <c r="T5430">
        <v>12.1</v>
      </c>
    </row>
    <row r="5431" spans="1:20" x14ac:dyDescent="0.25">
      <c r="A5431" t="s">
        <v>8237</v>
      </c>
      <c r="B5431" s="1">
        <v>41887</v>
      </c>
      <c r="C5431" s="1">
        <v>41889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32</v>
      </c>
      <c r="R5431">
        <v>2</v>
      </c>
      <c r="S5431">
        <v>0.2</v>
      </c>
      <c r="T5431">
        <v>2</v>
      </c>
    </row>
    <row r="5432" spans="1:20" x14ac:dyDescent="0.25">
      <c r="A5432" t="s">
        <v>8238</v>
      </c>
      <c r="B5432" s="1">
        <v>43029</v>
      </c>
      <c r="C5432" s="1">
        <v>43033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161.6</v>
      </c>
      <c r="R5432">
        <v>2</v>
      </c>
      <c r="S5432">
        <v>0.2</v>
      </c>
      <c r="T5432">
        <v>16.2</v>
      </c>
    </row>
    <row r="5433" spans="1:20" x14ac:dyDescent="0.25">
      <c r="A5433" t="s">
        <v>8238</v>
      </c>
      <c r="B5433" s="1">
        <v>43029</v>
      </c>
      <c r="C5433" s="1">
        <v>43033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4.0999999999999996</v>
      </c>
      <c r="R5433">
        <v>1</v>
      </c>
      <c r="S5433">
        <v>0.2</v>
      </c>
      <c r="T5433">
        <v>1.4</v>
      </c>
    </row>
    <row r="5434" spans="1:20" x14ac:dyDescent="0.25">
      <c r="A5434" t="s">
        <v>8238</v>
      </c>
      <c r="B5434" s="1">
        <v>43029</v>
      </c>
      <c r="C5434" s="1">
        <v>43033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</v>
      </c>
      <c r="R5434">
        <v>4</v>
      </c>
      <c r="S5434">
        <v>0.7</v>
      </c>
      <c r="T5434">
        <v>-5</v>
      </c>
    </row>
    <row r="5435" spans="1:20" x14ac:dyDescent="0.25">
      <c r="A5435" t="s">
        <v>8241</v>
      </c>
      <c r="B5435" s="1">
        <v>42850</v>
      </c>
      <c r="C5435" s="1">
        <v>42854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8.9</v>
      </c>
      <c r="R5435">
        <v>4</v>
      </c>
      <c r="S5435">
        <v>0.2</v>
      </c>
      <c r="T5435">
        <v>0.7</v>
      </c>
    </row>
    <row r="5436" spans="1:20" x14ac:dyDescent="0.25">
      <c r="A5436" t="s">
        <v>8242</v>
      </c>
      <c r="B5436" s="1">
        <v>42296</v>
      </c>
      <c r="C5436" s="1">
        <v>42301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 s="2">
        <v>1640.7</v>
      </c>
      <c r="R5436">
        <v>5</v>
      </c>
      <c r="S5436">
        <v>0</v>
      </c>
      <c r="T5436">
        <v>459.4</v>
      </c>
    </row>
    <row r="5437" spans="1:20" x14ac:dyDescent="0.25">
      <c r="A5437" t="s">
        <v>8242</v>
      </c>
      <c r="B5437" s="1">
        <v>42296</v>
      </c>
      <c r="C5437" s="1">
        <v>42301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25">
      <c r="A5438" t="s">
        <v>8245</v>
      </c>
      <c r="B5438" s="1">
        <v>41825</v>
      </c>
      <c r="C5438" s="1">
        <v>41828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</v>
      </c>
      <c r="R5438">
        <v>2</v>
      </c>
      <c r="S5438">
        <v>0.2</v>
      </c>
      <c r="T5438">
        <v>5.4</v>
      </c>
    </row>
    <row r="5439" spans="1:20" x14ac:dyDescent="0.25">
      <c r="A5439" t="s">
        <v>8245</v>
      </c>
      <c r="B5439" s="1">
        <v>41825</v>
      </c>
      <c r="C5439" s="1">
        <v>41828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9.8000000000000007</v>
      </c>
      <c r="R5439">
        <v>5</v>
      </c>
      <c r="S5439">
        <v>0.7</v>
      </c>
      <c r="T5439">
        <v>-6.9</v>
      </c>
    </row>
    <row r="5440" spans="1:20" x14ac:dyDescent="0.25">
      <c r="A5440" t="s">
        <v>8245</v>
      </c>
      <c r="B5440" s="1">
        <v>41825</v>
      </c>
      <c r="C5440" s="1">
        <v>41828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</v>
      </c>
      <c r="R5440">
        <v>3</v>
      </c>
      <c r="S5440">
        <v>0.2</v>
      </c>
      <c r="T5440">
        <v>16</v>
      </c>
    </row>
    <row r="5441" spans="1:20" x14ac:dyDescent="0.25">
      <c r="A5441" t="s">
        <v>8248</v>
      </c>
      <c r="B5441" s="1">
        <v>42464</v>
      </c>
      <c r="C5441" s="1">
        <v>42469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588.79999999999995</v>
      </c>
      <c r="R5441">
        <v>2</v>
      </c>
      <c r="S5441">
        <v>0.2</v>
      </c>
      <c r="T5441">
        <v>184</v>
      </c>
    </row>
    <row r="5442" spans="1:20" x14ac:dyDescent="0.25">
      <c r="A5442" t="s">
        <v>8249</v>
      </c>
      <c r="B5442" s="1">
        <v>43052</v>
      </c>
      <c r="C5442" s="1">
        <v>43057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2.1</v>
      </c>
      <c r="R5442">
        <v>1</v>
      </c>
      <c r="S5442">
        <v>0.2</v>
      </c>
      <c r="T5442">
        <v>0.2</v>
      </c>
    </row>
    <row r="5443" spans="1:20" x14ac:dyDescent="0.25">
      <c r="A5443" t="s">
        <v>8251</v>
      </c>
      <c r="B5443" s="1">
        <v>42987</v>
      </c>
      <c r="C5443" s="1">
        <v>42991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6.4</v>
      </c>
      <c r="R5443">
        <v>2</v>
      </c>
      <c r="S5443">
        <v>0.2</v>
      </c>
      <c r="T5443">
        <v>2.4</v>
      </c>
    </row>
    <row r="5444" spans="1:20" x14ac:dyDescent="0.25">
      <c r="A5444" t="s">
        <v>8254</v>
      </c>
      <c r="B5444" s="1">
        <v>42111</v>
      </c>
      <c r="C5444" s="1">
        <v>42117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36.9</v>
      </c>
    </row>
    <row r="5445" spans="1:20" x14ac:dyDescent="0.25">
      <c r="A5445" t="s">
        <v>8254</v>
      </c>
      <c r="B5445" s="1">
        <v>42111</v>
      </c>
      <c r="C5445" s="1">
        <v>42117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62.3</v>
      </c>
      <c r="R5445">
        <v>13</v>
      </c>
      <c r="S5445">
        <v>0.2</v>
      </c>
      <c r="T5445">
        <v>21</v>
      </c>
    </row>
    <row r="5446" spans="1:20" x14ac:dyDescent="0.25">
      <c r="A5446" t="s">
        <v>8254</v>
      </c>
      <c r="B5446" s="1">
        <v>42111</v>
      </c>
      <c r="C5446" s="1">
        <v>42117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</v>
      </c>
      <c r="R5446">
        <v>3</v>
      </c>
      <c r="S5446">
        <v>0</v>
      </c>
      <c r="T5446">
        <v>2.8</v>
      </c>
    </row>
    <row r="5447" spans="1:20" x14ac:dyDescent="0.25">
      <c r="A5447" t="s">
        <v>8257</v>
      </c>
      <c r="B5447" s="1">
        <v>42576</v>
      </c>
      <c r="C5447" s="1">
        <v>42580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</v>
      </c>
      <c r="R5447">
        <v>1</v>
      </c>
      <c r="S5447">
        <v>0.2</v>
      </c>
      <c r="T5447">
        <v>7.1</v>
      </c>
    </row>
    <row r="5448" spans="1:20" x14ac:dyDescent="0.25">
      <c r="A5448" t="s">
        <v>8258</v>
      </c>
      <c r="B5448" s="1">
        <v>42608</v>
      </c>
      <c r="C5448" s="1">
        <v>42613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8.3000000000000007</v>
      </c>
    </row>
    <row r="5449" spans="1:20" x14ac:dyDescent="0.25">
      <c r="A5449" t="s">
        <v>8258</v>
      </c>
      <c r="B5449" s="1">
        <v>42608</v>
      </c>
      <c r="C5449" s="1">
        <v>42613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250</v>
      </c>
      <c r="R5449">
        <v>5</v>
      </c>
      <c r="S5449">
        <v>0</v>
      </c>
      <c r="T5449">
        <v>87.5</v>
      </c>
    </row>
    <row r="5450" spans="1:20" x14ac:dyDescent="0.25">
      <c r="A5450" t="s">
        <v>8259</v>
      </c>
      <c r="B5450" s="1">
        <v>41894</v>
      </c>
      <c r="C5450" s="1">
        <v>41901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</v>
      </c>
      <c r="R5450">
        <v>3</v>
      </c>
      <c r="S5450">
        <v>0</v>
      </c>
      <c r="T5450">
        <v>7.2</v>
      </c>
    </row>
    <row r="5451" spans="1:20" x14ac:dyDescent="0.25">
      <c r="A5451" t="s">
        <v>8259</v>
      </c>
      <c r="B5451" s="1">
        <v>41894</v>
      </c>
      <c r="C5451" s="1">
        <v>41901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</v>
      </c>
    </row>
    <row r="5452" spans="1:20" x14ac:dyDescent="0.25">
      <c r="A5452" t="s">
        <v>8259</v>
      </c>
      <c r="B5452" s="1">
        <v>41894</v>
      </c>
      <c r="C5452" s="1">
        <v>41901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332</v>
      </c>
      <c r="R5452">
        <v>2</v>
      </c>
      <c r="S5452">
        <v>0</v>
      </c>
      <c r="T5452">
        <v>149.4</v>
      </c>
    </row>
    <row r="5453" spans="1:20" x14ac:dyDescent="0.25">
      <c r="A5453" t="s">
        <v>8259</v>
      </c>
      <c r="B5453" s="1">
        <v>41894</v>
      </c>
      <c r="C5453" s="1">
        <v>41901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40.6</v>
      </c>
      <c r="R5453">
        <v>2</v>
      </c>
      <c r="S5453">
        <v>0</v>
      </c>
      <c r="T5453">
        <v>13</v>
      </c>
    </row>
    <row r="5454" spans="1:20" x14ac:dyDescent="0.25">
      <c r="A5454" t="s">
        <v>8260</v>
      </c>
      <c r="B5454" s="1">
        <v>42573</v>
      </c>
      <c r="C5454" s="1">
        <v>42580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25</v>
      </c>
    </row>
    <row r="5455" spans="1:20" x14ac:dyDescent="0.25">
      <c r="A5455" t="s">
        <v>8261</v>
      </c>
      <c r="B5455" s="1">
        <v>42874</v>
      </c>
      <c r="C5455" s="1">
        <v>42878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</v>
      </c>
      <c r="R5455">
        <v>6</v>
      </c>
      <c r="S5455">
        <v>0.2</v>
      </c>
      <c r="T5455">
        <v>13.8</v>
      </c>
    </row>
    <row r="5456" spans="1:20" x14ac:dyDescent="0.25">
      <c r="A5456" t="s">
        <v>8262</v>
      </c>
      <c r="B5456" s="1">
        <v>42853</v>
      </c>
      <c r="C5456" s="1">
        <v>42857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8.4</v>
      </c>
      <c r="R5456">
        <v>1</v>
      </c>
      <c r="S5456">
        <v>0.2</v>
      </c>
      <c r="T5456">
        <v>0.7</v>
      </c>
    </row>
    <row r="5457" spans="1:20" x14ac:dyDescent="0.25">
      <c r="A5457" t="s">
        <v>8262</v>
      </c>
      <c r="B5457" s="1">
        <v>42853</v>
      </c>
      <c r="C5457" s="1">
        <v>42857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6.9</v>
      </c>
      <c r="R5457">
        <v>2</v>
      </c>
      <c r="S5457">
        <v>0.2</v>
      </c>
      <c r="T5457">
        <v>0.8</v>
      </c>
    </row>
    <row r="5458" spans="1:20" x14ac:dyDescent="0.25">
      <c r="A5458" t="s">
        <v>8263</v>
      </c>
      <c r="B5458" s="1">
        <v>43098</v>
      </c>
      <c r="C5458" s="1">
        <v>43102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</v>
      </c>
    </row>
    <row r="5459" spans="1:20" x14ac:dyDescent="0.25">
      <c r="A5459" t="s">
        <v>8263</v>
      </c>
      <c r="B5459" s="1">
        <v>43098</v>
      </c>
      <c r="C5459" s="1">
        <v>43102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68.5</v>
      </c>
      <c r="R5459">
        <v>2</v>
      </c>
      <c r="S5459">
        <v>0</v>
      </c>
      <c r="T5459">
        <v>20.5</v>
      </c>
    </row>
    <row r="5460" spans="1:20" x14ac:dyDescent="0.25">
      <c r="A5460" t="s">
        <v>8266</v>
      </c>
      <c r="B5460" s="1">
        <v>42982</v>
      </c>
      <c r="C5460" s="1">
        <v>42984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</v>
      </c>
      <c r="R5460">
        <v>6</v>
      </c>
      <c r="S5460">
        <v>0.2</v>
      </c>
      <c r="T5460">
        <v>4.3</v>
      </c>
    </row>
    <row r="5461" spans="1:20" x14ac:dyDescent="0.25">
      <c r="A5461" t="s">
        <v>8266</v>
      </c>
      <c r="B5461" s="1">
        <v>42982</v>
      </c>
      <c r="C5461" s="1">
        <v>42984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 s="2">
        <v>1478.3</v>
      </c>
      <c r="R5461">
        <v>8</v>
      </c>
      <c r="S5461">
        <v>0.2</v>
      </c>
      <c r="T5461">
        <v>92.4</v>
      </c>
    </row>
    <row r="5462" spans="1:20" x14ac:dyDescent="0.25">
      <c r="A5462" t="s">
        <v>8269</v>
      </c>
      <c r="B5462" s="1">
        <v>41719</v>
      </c>
      <c r="C5462" s="1">
        <v>41723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16.3</v>
      </c>
      <c r="R5462">
        <v>1</v>
      </c>
      <c r="S5462">
        <v>0.2</v>
      </c>
      <c r="T5462">
        <v>-3.9</v>
      </c>
    </row>
    <row r="5463" spans="1:20" x14ac:dyDescent="0.25">
      <c r="A5463" t="s">
        <v>8270</v>
      </c>
      <c r="B5463" s="1">
        <v>43006</v>
      </c>
      <c r="C5463" s="1">
        <v>43012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9.1999999999999993</v>
      </c>
      <c r="R5463">
        <v>3</v>
      </c>
      <c r="S5463">
        <v>0</v>
      </c>
      <c r="T5463">
        <v>4.4000000000000004</v>
      </c>
    </row>
    <row r="5464" spans="1:20" x14ac:dyDescent="0.25">
      <c r="A5464" t="s">
        <v>8271</v>
      </c>
      <c r="B5464" s="1">
        <v>41658</v>
      </c>
      <c r="C5464" s="1">
        <v>41659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32.299999999999997</v>
      </c>
      <c r="R5464">
        <v>10</v>
      </c>
      <c r="S5464">
        <v>0.7</v>
      </c>
      <c r="T5464">
        <v>-23.7</v>
      </c>
    </row>
    <row r="5465" spans="1:20" x14ac:dyDescent="0.25">
      <c r="A5465" t="s">
        <v>8271</v>
      </c>
      <c r="B5465" s="1">
        <v>41658</v>
      </c>
      <c r="C5465" s="1">
        <v>41659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56.1</v>
      </c>
      <c r="R5465">
        <v>4</v>
      </c>
      <c r="S5465">
        <v>0.2</v>
      </c>
      <c r="T5465">
        <v>19.600000000000001</v>
      </c>
    </row>
    <row r="5466" spans="1:20" x14ac:dyDescent="0.25">
      <c r="A5466" t="s">
        <v>8271</v>
      </c>
      <c r="B5466" s="1">
        <v>41658</v>
      </c>
      <c r="C5466" s="1">
        <v>41659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</v>
      </c>
      <c r="R5466">
        <v>5</v>
      </c>
      <c r="S5466">
        <v>0.2</v>
      </c>
      <c r="T5466">
        <v>36.700000000000003</v>
      </c>
    </row>
    <row r="5467" spans="1:20" x14ac:dyDescent="0.25">
      <c r="A5467" t="s">
        <v>8271</v>
      </c>
      <c r="B5467" s="1">
        <v>41658</v>
      </c>
      <c r="C5467" s="1">
        <v>41659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181.5</v>
      </c>
      <c r="R5467">
        <v>5</v>
      </c>
      <c r="S5467">
        <v>0.7</v>
      </c>
      <c r="T5467">
        <v>-320.60000000000002</v>
      </c>
    </row>
    <row r="5468" spans="1:20" x14ac:dyDescent="0.25">
      <c r="A5468" t="s">
        <v>8272</v>
      </c>
      <c r="B5468" s="1">
        <v>41684</v>
      </c>
      <c r="C5468" s="1">
        <v>41689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16.2</v>
      </c>
      <c r="R5468">
        <v>3</v>
      </c>
      <c r="S5468">
        <v>0.2</v>
      </c>
      <c r="T5468">
        <v>6.1</v>
      </c>
    </row>
    <row r="5469" spans="1:20" x14ac:dyDescent="0.25">
      <c r="A5469" t="s">
        <v>8273</v>
      </c>
      <c r="B5469" s="1">
        <v>42530</v>
      </c>
      <c r="C5469" s="1">
        <v>42535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122.4</v>
      </c>
      <c r="R5469">
        <v>3</v>
      </c>
      <c r="S5469">
        <v>0.2</v>
      </c>
      <c r="T5469">
        <v>13.8</v>
      </c>
    </row>
    <row r="5470" spans="1:20" x14ac:dyDescent="0.25">
      <c r="A5470" t="s">
        <v>8274</v>
      </c>
      <c r="B5470" s="1">
        <v>41908</v>
      </c>
      <c r="C5470" s="1">
        <v>41909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585.6</v>
      </c>
      <c r="R5470">
        <v>3</v>
      </c>
      <c r="S5470">
        <v>0.2</v>
      </c>
      <c r="T5470">
        <v>73.2</v>
      </c>
    </row>
    <row r="5471" spans="1:20" x14ac:dyDescent="0.25">
      <c r="A5471" t="s">
        <v>8274</v>
      </c>
      <c r="B5471" s="1">
        <v>41908</v>
      </c>
      <c r="C5471" s="1">
        <v>41909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19.399999999999999</v>
      </c>
      <c r="R5471">
        <v>3</v>
      </c>
      <c r="S5471">
        <v>0</v>
      </c>
      <c r="T5471">
        <v>9.3000000000000007</v>
      </c>
    </row>
    <row r="5472" spans="1:20" x14ac:dyDescent="0.25">
      <c r="A5472" t="s">
        <v>8275</v>
      </c>
      <c r="B5472" s="1">
        <v>42520</v>
      </c>
      <c r="C5472" s="1">
        <v>42525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</v>
      </c>
      <c r="R5472">
        <v>5</v>
      </c>
      <c r="S5472">
        <v>0.2</v>
      </c>
      <c r="T5472">
        <v>9.3000000000000007</v>
      </c>
    </row>
    <row r="5473" spans="1:20" x14ac:dyDescent="0.25">
      <c r="A5473" t="s">
        <v>8276</v>
      </c>
      <c r="B5473" s="1">
        <v>43088</v>
      </c>
      <c r="C5473" s="1">
        <v>43092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13.4</v>
      </c>
      <c r="R5473">
        <v>5</v>
      </c>
      <c r="S5473">
        <v>0.2</v>
      </c>
      <c r="T5473">
        <v>4</v>
      </c>
    </row>
    <row r="5474" spans="1:20" x14ac:dyDescent="0.25">
      <c r="A5474" t="s">
        <v>8276</v>
      </c>
      <c r="B5474" s="1">
        <v>43088</v>
      </c>
      <c r="C5474" s="1">
        <v>43092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78.3</v>
      </c>
      <c r="R5474">
        <v>2</v>
      </c>
      <c r="S5474">
        <v>0.2</v>
      </c>
      <c r="T5474">
        <v>-17.600000000000001</v>
      </c>
    </row>
    <row r="5475" spans="1:20" x14ac:dyDescent="0.25">
      <c r="A5475" t="s">
        <v>8276</v>
      </c>
      <c r="B5475" s="1">
        <v>43088</v>
      </c>
      <c r="C5475" s="1">
        <v>43092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</v>
      </c>
      <c r="R5475">
        <v>7</v>
      </c>
      <c r="S5475">
        <v>0.7</v>
      </c>
      <c r="T5475">
        <v>-183.6</v>
      </c>
    </row>
    <row r="5476" spans="1:20" x14ac:dyDescent="0.25">
      <c r="A5476" t="s">
        <v>8277</v>
      </c>
      <c r="B5476" s="1">
        <v>43095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750.7</v>
      </c>
      <c r="R5476">
        <v>2</v>
      </c>
      <c r="S5476">
        <v>0</v>
      </c>
      <c r="T5476">
        <v>37.5</v>
      </c>
    </row>
    <row r="5477" spans="1:20" x14ac:dyDescent="0.25">
      <c r="A5477" t="s">
        <v>8278</v>
      </c>
      <c r="B5477" s="1">
        <v>42901</v>
      </c>
      <c r="C5477" s="1">
        <v>42904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25">
      <c r="A5478" t="s">
        <v>8278</v>
      </c>
      <c r="B5478" s="1">
        <v>42901</v>
      </c>
      <c r="C5478" s="1">
        <v>42904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84.6</v>
      </c>
      <c r="R5478">
        <v>5</v>
      </c>
      <c r="S5478">
        <v>0</v>
      </c>
      <c r="T5478">
        <v>22.8</v>
      </c>
    </row>
    <row r="5479" spans="1:20" x14ac:dyDescent="0.25">
      <c r="A5479" t="s">
        <v>8278</v>
      </c>
      <c r="B5479" s="1">
        <v>42901</v>
      </c>
      <c r="C5479" s="1">
        <v>42904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17.899999999999999</v>
      </c>
      <c r="R5479">
        <v>3</v>
      </c>
      <c r="S5479">
        <v>0</v>
      </c>
      <c r="T5479">
        <v>8.8000000000000007</v>
      </c>
    </row>
    <row r="5480" spans="1:20" x14ac:dyDescent="0.25">
      <c r="A5480" t="s">
        <v>8279</v>
      </c>
      <c r="B5480" s="1">
        <v>42694</v>
      </c>
      <c r="C5480" s="1">
        <v>42698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</v>
      </c>
    </row>
    <row r="5481" spans="1:20" x14ac:dyDescent="0.25">
      <c r="A5481" t="s">
        <v>8280</v>
      </c>
      <c r="B5481" s="1">
        <v>41729</v>
      </c>
      <c r="C5481" s="1">
        <v>41733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1.9</v>
      </c>
      <c r="R5481">
        <v>1</v>
      </c>
      <c r="S5481">
        <v>0.7</v>
      </c>
      <c r="T5481">
        <v>-1.3</v>
      </c>
    </row>
    <row r="5482" spans="1:20" x14ac:dyDescent="0.25">
      <c r="A5482" t="s">
        <v>8281</v>
      </c>
      <c r="B5482" s="1">
        <v>43016</v>
      </c>
      <c r="C5482" s="1">
        <v>43022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103.2</v>
      </c>
      <c r="R5482">
        <v>1</v>
      </c>
      <c r="S5482">
        <v>0.2</v>
      </c>
      <c r="T5482">
        <v>11.6</v>
      </c>
    </row>
    <row r="5483" spans="1:20" x14ac:dyDescent="0.25">
      <c r="A5483" t="s">
        <v>8281</v>
      </c>
      <c r="B5483" s="1">
        <v>43016</v>
      </c>
      <c r="C5483" s="1">
        <v>43022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6.5</v>
      </c>
    </row>
    <row r="5484" spans="1:20" x14ac:dyDescent="0.25">
      <c r="A5484" t="s">
        <v>8281</v>
      </c>
      <c r="B5484" s="1">
        <v>43016</v>
      </c>
      <c r="C5484" s="1">
        <v>43022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240</v>
      </c>
      <c r="R5484">
        <v>4</v>
      </c>
      <c r="S5484">
        <v>0</v>
      </c>
      <c r="T5484">
        <v>115.2</v>
      </c>
    </row>
    <row r="5485" spans="1:20" x14ac:dyDescent="0.25">
      <c r="A5485" t="s">
        <v>8281</v>
      </c>
      <c r="B5485" s="1">
        <v>43016</v>
      </c>
      <c r="C5485" s="1">
        <v>43022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40.700000000000003</v>
      </c>
      <c r="R5485">
        <v>2</v>
      </c>
      <c r="S5485">
        <v>0</v>
      </c>
      <c r="T5485">
        <v>0.4</v>
      </c>
    </row>
    <row r="5486" spans="1:20" x14ac:dyDescent="0.25">
      <c r="A5486" t="s">
        <v>8282</v>
      </c>
      <c r="B5486" s="1">
        <v>42765</v>
      </c>
      <c r="C5486" s="1">
        <v>42770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</v>
      </c>
      <c r="R5486">
        <v>4</v>
      </c>
      <c r="S5486">
        <v>0.2</v>
      </c>
      <c r="T5486">
        <v>-68.099999999999994</v>
      </c>
    </row>
    <row r="5487" spans="1:20" x14ac:dyDescent="0.25">
      <c r="A5487" t="s">
        <v>8285</v>
      </c>
      <c r="B5487" s="1">
        <v>41985</v>
      </c>
      <c r="C5487" s="1">
        <v>41990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23.5</v>
      </c>
      <c r="R5487">
        <v>3</v>
      </c>
      <c r="S5487">
        <v>0.2</v>
      </c>
      <c r="T5487">
        <v>7.6</v>
      </c>
    </row>
    <row r="5488" spans="1:20" x14ac:dyDescent="0.25">
      <c r="A5488" t="s">
        <v>8286</v>
      </c>
      <c r="B5488" s="1">
        <v>42301</v>
      </c>
      <c r="C5488" s="1">
        <v>42306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3.6</v>
      </c>
      <c r="R5488">
        <v>4</v>
      </c>
      <c r="S5488">
        <v>0.8</v>
      </c>
      <c r="T5488">
        <v>-6.3</v>
      </c>
    </row>
    <row r="5489" spans="1:20" x14ac:dyDescent="0.25">
      <c r="A5489" t="s">
        <v>8287</v>
      </c>
      <c r="B5489" s="1">
        <v>42826</v>
      </c>
      <c r="C5489" s="1">
        <v>42829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24</v>
      </c>
      <c r="R5489">
        <v>3</v>
      </c>
      <c r="S5489">
        <v>0.2</v>
      </c>
      <c r="T5489">
        <v>-5.7</v>
      </c>
    </row>
    <row r="5490" spans="1:20" x14ac:dyDescent="0.25">
      <c r="A5490" t="s">
        <v>8287</v>
      </c>
      <c r="B5490" s="1">
        <v>42826</v>
      </c>
      <c r="C5490" s="1">
        <v>42829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6.3</v>
      </c>
      <c r="R5490">
        <v>3</v>
      </c>
      <c r="S5490">
        <v>0.2</v>
      </c>
      <c r="T5490">
        <v>2</v>
      </c>
    </row>
    <row r="5491" spans="1:20" x14ac:dyDescent="0.25">
      <c r="A5491" t="s">
        <v>8287</v>
      </c>
      <c r="B5491" s="1">
        <v>42826</v>
      </c>
      <c r="C5491" s="1">
        <v>42829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</v>
      </c>
      <c r="R5491">
        <v>3</v>
      </c>
      <c r="S5491">
        <v>0.2</v>
      </c>
      <c r="T5491">
        <v>1.8</v>
      </c>
    </row>
    <row r="5492" spans="1:20" x14ac:dyDescent="0.25">
      <c r="A5492" t="s">
        <v>8287</v>
      </c>
      <c r="B5492" s="1">
        <v>42826</v>
      </c>
      <c r="C5492" s="1">
        <v>42829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218.4</v>
      </c>
      <c r="R5492">
        <v>3</v>
      </c>
      <c r="S5492">
        <v>0.2</v>
      </c>
      <c r="T5492">
        <v>-19.100000000000001</v>
      </c>
    </row>
    <row r="5493" spans="1:20" x14ac:dyDescent="0.25">
      <c r="A5493" t="s">
        <v>8288</v>
      </c>
      <c r="B5493" s="1">
        <v>42761</v>
      </c>
      <c r="C5493" s="1">
        <v>42762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18.2</v>
      </c>
      <c r="R5493">
        <v>2</v>
      </c>
      <c r="S5493">
        <v>0.2</v>
      </c>
      <c r="T5493">
        <v>1.8</v>
      </c>
    </row>
    <row r="5494" spans="1:20" x14ac:dyDescent="0.25">
      <c r="A5494" t="s">
        <v>8289</v>
      </c>
      <c r="B5494" s="1">
        <v>41971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7.4</v>
      </c>
      <c r="R5494">
        <v>2</v>
      </c>
      <c r="S5494">
        <v>0</v>
      </c>
      <c r="T5494">
        <v>0.1</v>
      </c>
    </row>
    <row r="5495" spans="1:20" x14ac:dyDescent="0.25">
      <c r="A5495" t="s">
        <v>8289</v>
      </c>
      <c r="B5495" s="1">
        <v>41971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19.899999999999999</v>
      </c>
    </row>
    <row r="5496" spans="1:20" x14ac:dyDescent="0.25">
      <c r="A5496" t="s">
        <v>8289</v>
      </c>
      <c r="B5496" s="1">
        <v>41971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</v>
      </c>
      <c r="R5496">
        <v>4</v>
      </c>
      <c r="S5496">
        <v>0.2</v>
      </c>
      <c r="T5496">
        <v>-4.8</v>
      </c>
    </row>
    <row r="5497" spans="1:20" x14ac:dyDescent="0.25">
      <c r="A5497" t="s">
        <v>8290</v>
      </c>
      <c r="B5497" s="1">
        <v>42251</v>
      </c>
      <c r="C5497" s="1">
        <v>42255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7.7</v>
      </c>
      <c r="R5497">
        <v>4</v>
      </c>
      <c r="S5497">
        <v>0.7</v>
      </c>
      <c r="T5497">
        <v>-6.1</v>
      </c>
    </row>
    <row r="5498" spans="1:20" x14ac:dyDescent="0.25">
      <c r="A5498" t="s">
        <v>8291</v>
      </c>
      <c r="B5498" s="1">
        <v>42898</v>
      </c>
      <c r="C5498" s="1">
        <v>42902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</v>
      </c>
      <c r="R5498">
        <v>2</v>
      </c>
      <c r="S5498">
        <v>0.2</v>
      </c>
      <c r="T5498">
        <v>19.2</v>
      </c>
    </row>
    <row r="5499" spans="1:20" x14ac:dyDescent="0.25">
      <c r="A5499" t="s">
        <v>8292</v>
      </c>
      <c r="B5499" s="1">
        <v>42931</v>
      </c>
      <c r="C5499" s="1">
        <v>42934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6.6</v>
      </c>
      <c r="R5499">
        <v>2</v>
      </c>
      <c r="S5499">
        <v>0</v>
      </c>
      <c r="T5499">
        <v>1.9</v>
      </c>
    </row>
    <row r="5500" spans="1:20" x14ac:dyDescent="0.25">
      <c r="A5500" t="s">
        <v>8292</v>
      </c>
      <c r="B5500" s="1">
        <v>42931</v>
      </c>
      <c r="C5500" s="1">
        <v>42934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</v>
      </c>
      <c r="R5500">
        <v>3</v>
      </c>
      <c r="S5500">
        <v>0</v>
      </c>
      <c r="T5500">
        <v>3.6</v>
      </c>
    </row>
    <row r="5501" spans="1:20" x14ac:dyDescent="0.25">
      <c r="A5501" t="s">
        <v>8292</v>
      </c>
      <c r="B5501" s="1">
        <v>42931</v>
      </c>
      <c r="C5501" s="1">
        <v>42934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8.8000000000000007</v>
      </c>
    </row>
    <row r="5502" spans="1:20" x14ac:dyDescent="0.25">
      <c r="A5502" t="s">
        <v>8292</v>
      </c>
      <c r="B5502" s="1">
        <v>42931</v>
      </c>
      <c r="C5502" s="1">
        <v>42934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664.2</v>
      </c>
      <c r="R5502">
        <v>6</v>
      </c>
      <c r="S5502">
        <v>0.1</v>
      </c>
      <c r="T5502">
        <v>88.6</v>
      </c>
    </row>
    <row r="5503" spans="1:20" x14ac:dyDescent="0.25">
      <c r="A5503" t="s">
        <v>8292</v>
      </c>
      <c r="B5503" s="1">
        <v>42931</v>
      </c>
      <c r="C5503" s="1">
        <v>42934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9</v>
      </c>
      <c r="R5503">
        <v>2</v>
      </c>
      <c r="S5503">
        <v>0</v>
      </c>
      <c r="T5503">
        <v>4.4000000000000004</v>
      </c>
    </row>
    <row r="5504" spans="1:20" x14ac:dyDescent="0.25">
      <c r="A5504" t="s">
        <v>8293</v>
      </c>
      <c r="B5504" s="1">
        <v>43041</v>
      </c>
      <c r="C5504" s="1">
        <v>43045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</v>
      </c>
      <c r="R5504">
        <v>1</v>
      </c>
      <c r="S5504">
        <v>0.2</v>
      </c>
      <c r="T5504">
        <v>0.7</v>
      </c>
    </row>
    <row r="5505" spans="1:20" x14ac:dyDescent="0.25">
      <c r="A5505" t="s">
        <v>8293</v>
      </c>
      <c r="B5505" s="1">
        <v>43041</v>
      </c>
      <c r="C5505" s="1">
        <v>43045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20.100000000000001</v>
      </c>
      <c r="R5505">
        <v>3</v>
      </c>
      <c r="S5505">
        <v>0.2</v>
      </c>
      <c r="T5505">
        <v>1.3</v>
      </c>
    </row>
    <row r="5506" spans="1:20" x14ac:dyDescent="0.25">
      <c r="A5506" t="s">
        <v>8293</v>
      </c>
      <c r="B5506" s="1">
        <v>43041</v>
      </c>
      <c r="C5506" s="1">
        <v>43045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8.9</v>
      </c>
      <c r="R5506">
        <v>3</v>
      </c>
      <c r="S5506">
        <v>0.2</v>
      </c>
      <c r="T5506">
        <v>2.9</v>
      </c>
    </row>
    <row r="5507" spans="1:20" x14ac:dyDescent="0.25">
      <c r="A5507" t="s">
        <v>8293</v>
      </c>
      <c r="B5507" s="1">
        <v>43041</v>
      </c>
      <c r="C5507" s="1">
        <v>43045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-186.2</v>
      </c>
    </row>
    <row r="5508" spans="1:20" x14ac:dyDescent="0.25">
      <c r="A5508" t="s">
        <v>8296</v>
      </c>
      <c r="B5508" s="1">
        <v>42651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62</v>
      </c>
      <c r="R5508">
        <v>2</v>
      </c>
      <c r="S5508">
        <v>0</v>
      </c>
      <c r="T5508">
        <v>27.9</v>
      </c>
    </row>
    <row r="5509" spans="1:20" x14ac:dyDescent="0.25">
      <c r="A5509" t="s">
        <v>8297</v>
      </c>
      <c r="B5509" s="1">
        <v>42468</v>
      </c>
      <c r="C5509" s="1">
        <v>42474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17.899999999999999</v>
      </c>
      <c r="R5509">
        <v>4</v>
      </c>
      <c r="S5509">
        <v>0</v>
      </c>
      <c r="T5509">
        <v>8.6</v>
      </c>
    </row>
    <row r="5510" spans="1:20" x14ac:dyDescent="0.25">
      <c r="A5510" t="s">
        <v>8298</v>
      </c>
      <c r="B5510" s="1">
        <v>42285</v>
      </c>
      <c r="C5510" s="1">
        <v>42289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</v>
      </c>
    </row>
    <row r="5511" spans="1:20" x14ac:dyDescent="0.25">
      <c r="A5511" t="s">
        <v>8299</v>
      </c>
      <c r="B5511" s="1">
        <v>42870</v>
      </c>
      <c r="C5511" s="1">
        <v>42875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</v>
      </c>
      <c r="R5511">
        <v>2</v>
      </c>
      <c r="S5511">
        <v>0.2</v>
      </c>
      <c r="T5511">
        <v>19.100000000000001</v>
      </c>
    </row>
    <row r="5512" spans="1:20" x14ac:dyDescent="0.25">
      <c r="A5512" t="s">
        <v>8299</v>
      </c>
      <c r="B5512" s="1">
        <v>42870</v>
      </c>
      <c r="C5512" s="1">
        <v>42875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</v>
      </c>
      <c r="R5512">
        <v>2</v>
      </c>
      <c r="S5512">
        <v>0.2</v>
      </c>
      <c r="T5512">
        <v>3.5</v>
      </c>
    </row>
    <row r="5513" spans="1:20" x14ac:dyDescent="0.25">
      <c r="A5513" t="s">
        <v>8300</v>
      </c>
      <c r="B5513" s="1">
        <v>41694</v>
      </c>
      <c r="C5513" s="1">
        <v>41700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32.9</v>
      </c>
      <c r="R5513">
        <v>4</v>
      </c>
      <c r="S5513">
        <v>0.2</v>
      </c>
      <c r="T5513">
        <v>11.1</v>
      </c>
    </row>
    <row r="5514" spans="1:20" x14ac:dyDescent="0.25">
      <c r="A5514" t="s">
        <v>8300</v>
      </c>
      <c r="B5514" s="1">
        <v>41694</v>
      </c>
      <c r="C5514" s="1">
        <v>41700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22.8</v>
      </c>
      <c r="R5514">
        <v>3</v>
      </c>
      <c r="S5514">
        <v>0.2</v>
      </c>
      <c r="T5514">
        <v>7.7</v>
      </c>
    </row>
    <row r="5515" spans="1:20" x14ac:dyDescent="0.25">
      <c r="A5515" t="s">
        <v>8301</v>
      </c>
      <c r="B5515" s="1">
        <v>42154</v>
      </c>
      <c r="C5515" s="1">
        <v>42156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240</v>
      </c>
      <c r="R5515">
        <v>3</v>
      </c>
      <c r="S5515">
        <v>0</v>
      </c>
      <c r="T5515">
        <v>2.4</v>
      </c>
    </row>
    <row r="5516" spans="1:20" x14ac:dyDescent="0.25">
      <c r="A5516" t="s">
        <v>8301</v>
      </c>
      <c r="B5516" s="1">
        <v>42154</v>
      </c>
      <c r="C5516" s="1">
        <v>42156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160.30000000000001</v>
      </c>
      <c r="R5516">
        <v>2</v>
      </c>
      <c r="S5516">
        <v>0</v>
      </c>
      <c r="T5516">
        <v>44.9</v>
      </c>
    </row>
    <row r="5517" spans="1:20" x14ac:dyDescent="0.25">
      <c r="A5517" t="s">
        <v>8301</v>
      </c>
      <c r="B5517" s="1">
        <v>42154</v>
      </c>
      <c r="C5517" s="1">
        <v>42156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128.9</v>
      </c>
      <c r="R5517">
        <v>3</v>
      </c>
      <c r="S5517">
        <v>0</v>
      </c>
      <c r="T5517">
        <v>3.9</v>
      </c>
    </row>
    <row r="5518" spans="1:20" x14ac:dyDescent="0.25">
      <c r="A5518" t="s">
        <v>8303</v>
      </c>
      <c r="B5518" s="1">
        <v>42692</v>
      </c>
      <c r="C5518" s="1">
        <v>42695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 s="2">
        <v>1320</v>
      </c>
      <c r="R5518">
        <v>4</v>
      </c>
      <c r="S5518">
        <v>0</v>
      </c>
      <c r="T5518">
        <v>528</v>
      </c>
    </row>
    <row r="5519" spans="1:20" x14ac:dyDescent="0.25">
      <c r="A5519" t="s">
        <v>8304</v>
      </c>
      <c r="B5519" s="1">
        <v>43073</v>
      </c>
      <c r="C5519" s="1">
        <v>43078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240</v>
      </c>
      <c r="R5519">
        <v>10</v>
      </c>
      <c r="S5519">
        <v>0.3</v>
      </c>
      <c r="T5519">
        <v>-10.3</v>
      </c>
    </row>
    <row r="5520" spans="1:20" x14ac:dyDescent="0.25">
      <c r="A5520" t="s">
        <v>8304</v>
      </c>
      <c r="B5520" s="1">
        <v>43073</v>
      </c>
      <c r="C5520" s="1">
        <v>43078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54.8</v>
      </c>
      <c r="R5520">
        <v>2</v>
      </c>
      <c r="S5520">
        <v>0.2</v>
      </c>
      <c r="T5520">
        <v>6.8</v>
      </c>
    </row>
    <row r="5521" spans="1:20" x14ac:dyDescent="0.25">
      <c r="A5521" t="s">
        <v>8304</v>
      </c>
      <c r="B5521" s="1">
        <v>43073</v>
      </c>
      <c r="C5521" s="1">
        <v>43078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13.4</v>
      </c>
      <c r="R5521">
        <v>3</v>
      </c>
      <c r="S5521">
        <v>0.2</v>
      </c>
      <c r="T5521">
        <v>3.2</v>
      </c>
    </row>
    <row r="5522" spans="1:20" x14ac:dyDescent="0.25">
      <c r="A5522" t="s">
        <v>8304</v>
      </c>
      <c r="B5522" s="1">
        <v>43073</v>
      </c>
      <c r="C5522" s="1">
        <v>43078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</v>
      </c>
      <c r="R5522">
        <v>5</v>
      </c>
      <c r="S5522">
        <v>0.2</v>
      </c>
      <c r="T5522">
        <v>8.6999999999999993</v>
      </c>
    </row>
    <row r="5523" spans="1:20" x14ac:dyDescent="0.25">
      <c r="A5523" t="s">
        <v>8304</v>
      </c>
      <c r="B5523" s="1">
        <v>43073</v>
      </c>
      <c r="C5523" s="1">
        <v>43078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256</v>
      </c>
      <c r="R5523">
        <v>4</v>
      </c>
      <c r="S5523">
        <v>0.2</v>
      </c>
      <c r="T5523">
        <v>-28.8</v>
      </c>
    </row>
    <row r="5524" spans="1:20" x14ac:dyDescent="0.25">
      <c r="A5524" t="s">
        <v>8305</v>
      </c>
      <c r="B5524" s="1">
        <v>42526</v>
      </c>
      <c r="C5524" s="1">
        <v>42528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21.6</v>
      </c>
      <c r="R5524">
        <v>6</v>
      </c>
      <c r="S5524">
        <v>0.2</v>
      </c>
      <c r="T5524">
        <v>7</v>
      </c>
    </row>
    <row r="5525" spans="1:20" x14ac:dyDescent="0.25">
      <c r="A5525" t="s">
        <v>8305</v>
      </c>
      <c r="B5525" s="1">
        <v>42526</v>
      </c>
      <c r="C5525" s="1">
        <v>42528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</v>
      </c>
      <c r="R5525">
        <v>4</v>
      </c>
      <c r="S5525">
        <v>0</v>
      </c>
      <c r="T5525">
        <v>15.7</v>
      </c>
    </row>
    <row r="5526" spans="1:20" x14ac:dyDescent="0.25">
      <c r="A5526" t="s">
        <v>8306</v>
      </c>
      <c r="B5526" s="1">
        <v>42714</v>
      </c>
      <c r="C5526" s="1">
        <v>42716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80.3</v>
      </c>
      <c r="R5526">
        <v>12</v>
      </c>
      <c r="S5526">
        <v>0</v>
      </c>
      <c r="T5526">
        <v>36.9</v>
      </c>
    </row>
    <row r="5527" spans="1:20" x14ac:dyDescent="0.25">
      <c r="A5527" t="s">
        <v>8307</v>
      </c>
      <c r="B5527" s="1">
        <v>42855</v>
      </c>
      <c r="C5527" s="1">
        <v>42860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9.8000000000000007</v>
      </c>
      <c r="R5527">
        <v>2</v>
      </c>
      <c r="S5527">
        <v>0</v>
      </c>
      <c r="T5527">
        <v>4</v>
      </c>
    </row>
    <row r="5528" spans="1:20" x14ac:dyDescent="0.25">
      <c r="A5528" t="s">
        <v>8308</v>
      </c>
      <c r="B5528" s="1">
        <v>42849</v>
      </c>
      <c r="C5528" s="1">
        <v>42853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</v>
      </c>
      <c r="R5528">
        <v>1</v>
      </c>
      <c r="S5528">
        <v>0</v>
      </c>
      <c r="T5528">
        <v>0.7</v>
      </c>
    </row>
    <row r="5529" spans="1:20" x14ac:dyDescent="0.25">
      <c r="A5529" t="s">
        <v>8310</v>
      </c>
      <c r="B5529" s="1">
        <v>42132</v>
      </c>
      <c r="C5529" s="1">
        <v>42134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</v>
      </c>
      <c r="R5529">
        <v>2</v>
      </c>
      <c r="S5529">
        <v>0</v>
      </c>
      <c r="T5529">
        <v>18.2</v>
      </c>
    </row>
    <row r="5530" spans="1:20" x14ac:dyDescent="0.25">
      <c r="A5530" t="s">
        <v>8311</v>
      </c>
      <c r="B5530" s="1">
        <v>42094</v>
      </c>
      <c r="C5530" s="1">
        <v>42098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80</v>
      </c>
      <c r="R5530">
        <v>5</v>
      </c>
      <c r="S5530">
        <v>0.2</v>
      </c>
      <c r="T5530">
        <v>28</v>
      </c>
    </row>
    <row r="5531" spans="1:20" x14ac:dyDescent="0.25">
      <c r="A5531" t="s">
        <v>8312</v>
      </c>
      <c r="B5531" s="1">
        <v>42953</v>
      </c>
      <c r="C5531" s="1">
        <v>42958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115.3</v>
      </c>
      <c r="R5531">
        <v>3</v>
      </c>
      <c r="S5531">
        <v>0.2</v>
      </c>
      <c r="T5531">
        <v>40.4</v>
      </c>
    </row>
    <row r="5532" spans="1:20" x14ac:dyDescent="0.25">
      <c r="A5532" t="s">
        <v>8314</v>
      </c>
      <c r="B5532" s="1">
        <v>43071</v>
      </c>
      <c r="C5532" s="1">
        <v>43075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 s="2">
        <v>2480</v>
      </c>
      <c r="R5532">
        <v>4</v>
      </c>
      <c r="S5532">
        <v>0</v>
      </c>
      <c r="T5532">
        <v>744</v>
      </c>
    </row>
    <row r="5533" spans="1:20" x14ac:dyDescent="0.25">
      <c r="A5533" t="s">
        <v>8317</v>
      </c>
      <c r="B5533" s="1">
        <v>42527</v>
      </c>
      <c r="C5533" s="1">
        <v>42528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</v>
      </c>
      <c r="R5533">
        <v>6</v>
      </c>
      <c r="S5533">
        <v>0</v>
      </c>
      <c r="T5533">
        <v>75.599999999999994</v>
      </c>
    </row>
    <row r="5534" spans="1:20" x14ac:dyDescent="0.25">
      <c r="A5534" t="s">
        <v>8317</v>
      </c>
      <c r="B5534" s="1">
        <v>42527</v>
      </c>
      <c r="C5534" s="1">
        <v>42528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26.9</v>
      </c>
      <c r="R5534">
        <v>3</v>
      </c>
      <c r="S5534">
        <v>0</v>
      </c>
      <c r="T5534">
        <v>5.0999999999999996</v>
      </c>
    </row>
    <row r="5535" spans="1:20" x14ac:dyDescent="0.25">
      <c r="A5535" t="s">
        <v>8317</v>
      </c>
      <c r="B5535" s="1">
        <v>42527</v>
      </c>
      <c r="C5535" s="1">
        <v>42528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323.39999999999998</v>
      </c>
      <c r="R5535">
        <v>3</v>
      </c>
      <c r="S5535">
        <v>0</v>
      </c>
      <c r="T5535">
        <v>129.30000000000001</v>
      </c>
    </row>
    <row r="5536" spans="1:20" x14ac:dyDescent="0.25">
      <c r="A5536" t="s">
        <v>8317</v>
      </c>
      <c r="B5536" s="1">
        <v>42527</v>
      </c>
      <c r="C5536" s="1">
        <v>42528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</v>
      </c>
      <c r="R5536">
        <v>3</v>
      </c>
      <c r="S5536">
        <v>0</v>
      </c>
      <c r="T5536">
        <v>28.2</v>
      </c>
    </row>
    <row r="5537" spans="1:20" x14ac:dyDescent="0.25">
      <c r="A5537" t="s">
        <v>8317</v>
      </c>
      <c r="B5537" s="1">
        <v>42527</v>
      </c>
      <c r="C5537" s="1">
        <v>42528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64.099999999999994</v>
      </c>
      <c r="R5537">
        <v>3</v>
      </c>
      <c r="S5537">
        <v>0</v>
      </c>
      <c r="T5537">
        <v>30.8</v>
      </c>
    </row>
    <row r="5538" spans="1:20" x14ac:dyDescent="0.25">
      <c r="A5538" t="s">
        <v>8317</v>
      </c>
      <c r="B5538" s="1">
        <v>42527</v>
      </c>
      <c r="C5538" s="1">
        <v>42528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11.7</v>
      </c>
      <c r="R5538">
        <v>3</v>
      </c>
      <c r="S5538">
        <v>0</v>
      </c>
      <c r="T5538">
        <v>5.6</v>
      </c>
    </row>
    <row r="5539" spans="1:20" x14ac:dyDescent="0.25">
      <c r="A5539" t="s">
        <v>8317</v>
      </c>
      <c r="B5539" s="1">
        <v>42527</v>
      </c>
      <c r="C5539" s="1">
        <v>42528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13</v>
      </c>
      <c r="R5539">
        <v>2</v>
      </c>
      <c r="S5539">
        <v>0</v>
      </c>
      <c r="T5539">
        <v>6.2</v>
      </c>
    </row>
    <row r="5540" spans="1:20" x14ac:dyDescent="0.25">
      <c r="A5540" t="s">
        <v>8318</v>
      </c>
      <c r="B5540" s="1">
        <v>42107</v>
      </c>
      <c r="C5540" s="1">
        <v>42114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17.399999999999999</v>
      </c>
      <c r="R5540">
        <v>3</v>
      </c>
      <c r="S5540">
        <v>0</v>
      </c>
      <c r="T5540">
        <v>8</v>
      </c>
    </row>
    <row r="5541" spans="1:20" x14ac:dyDescent="0.25">
      <c r="A5541" t="s">
        <v>8320</v>
      </c>
      <c r="B5541" s="1">
        <v>42877</v>
      </c>
      <c r="C5541" s="1">
        <v>42881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182</v>
      </c>
      <c r="R5541">
        <v>2</v>
      </c>
      <c r="S5541">
        <v>0.3</v>
      </c>
      <c r="T5541">
        <v>-54.6</v>
      </c>
    </row>
    <row r="5542" spans="1:20" x14ac:dyDescent="0.25">
      <c r="A5542" t="s">
        <v>8320</v>
      </c>
      <c r="B5542" s="1">
        <v>42877</v>
      </c>
      <c r="C5542" s="1">
        <v>42881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1.6</v>
      </c>
      <c r="R5542">
        <v>2</v>
      </c>
      <c r="S5542">
        <v>0.8</v>
      </c>
      <c r="T5542">
        <v>-2.6</v>
      </c>
    </row>
    <row r="5543" spans="1:20" x14ac:dyDescent="0.25">
      <c r="A5543" t="s">
        <v>8320</v>
      </c>
      <c r="B5543" s="1">
        <v>42877</v>
      </c>
      <c r="C5543" s="1">
        <v>42881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</v>
      </c>
      <c r="R5543">
        <v>3</v>
      </c>
      <c r="S5543">
        <v>0.2</v>
      </c>
      <c r="T5543">
        <v>2.5</v>
      </c>
    </row>
    <row r="5544" spans="1:20" x14ac:dyDescent="0.25">
      <c r="A5544" t="s">
        <v>8321</v>
      </c>
      <c r="B5544" s="1">
        <v>42723</v>
      </c>
      <c r="C5544" s="1">
        <v>42729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456</v>
      </c>
      <c r="R5544">
        <v>6</v>
      </c>
      <c r="S5544">
        <v>0.5</v>
      </c>
      <c r="T5544">
        <v>-218.9</v>
      </c>
    </row>
    <row r="5545" spans="1:20" x14ac:dyDescent="0.25">
      <c r="A5545" t="s">
        <v>8321</v>
      </c>
      <c r="B5545" s="1">
        <v>42723</v>
      </c>
      <c r="C5545" s="1">
        <v>42729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</v>
      </c>
      <c r="R5545">
        <v>6</v>
      </c>
      <c r="S5545">
        <v>0.7</v>
      </c>
      <c r="T5545">
        <v>-7.7</v>
      </c>
    </row>
    <row r="5546" spans="1:20" x14ac:dyDescent="0.25">
      <c r="A5546" t="s">
        <v>8321</v>
      </c>
      <c r="B5546" s="1">
        <v>42723</v>
      </c>
      <c r="C5546" s="1">
        <v>42729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</v>
      </c>
      <c r="R5546">
        <v>2</v>
      </c>
      <c r="S5546">
        <v>0.7</v>
      </c>
      <c r="T5546">
        <v>-4.2</v>
      </c>
    </row>
    <row r="5547" spans="1:20" x14ac:dyDescent="0.25">
      <c r="A5547" t="s">
        <v>8324</v>
      </c>
      <c r="B5547" s="1">
        <v>43000</v>
      </c>
      <c r="C5547" s="1">
        <v>43004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</v>
      </c>
    </row>
    <row r="5548" spans="1:20" x14ac:dyDescent="0.25">
      <c r="A5548" t="s">
        <v>8325</v>
      </c>
      <c r="B5548" s="1">
        <v>42985</v>
      </c>
      <c r="C5548" s="1">
        <v>42986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25.2</v>
      </c>
      <c r="R5548">
        <v>2</v>
      </c>
      <c r="S5548">
        <v>0</v>
      </c>
      <c r="T5548">
        <v>10.6</v>
      </c>
    </row>
    <row r="5549" spans="1:20" x14ac:dyDescent="0.25">
      <c r="A5549" t="s">
        <v>8325</v>
      </c>
      <c r="B5549" s="1">
        <v>42985</v>
      </c>
      <c r="C5549" s="1">
        <v>42986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126.6</v>
      </c>
      <c r="R5549">
        <v>4</v>
      </c>
      <c r="S5549">
        <v>0.2</v>
      </c>
      <c r="T5549">
        <v>47.5</v>
      </c>
    </row>
    <row r="5550" spans="1:20" x14ac:dyDescent="0.25">
      <c r="A5550" t="s">
        <v>8327</v>
      </c>
      <c r="B5550" s="1">
        <v>41971</v>
      </c>
      <c r="C5550" s="1">
        <v>41974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43.7</v>
      </c>
      <c r="R5550">
        <v>3</v>
      </c>
      <c r="S5550">
        <v>0</v>
      </c>
      <c r="T5550">
        <v>11.8</v>
      </c>
    </row>
    <row r="5551" spans="1:20" x14ac:dyDescent="0.25">
      <c r="A5551" t="s">
        <v>8327</v>
      </c>
      <c r="B5551" s="1">
        <v>41971</v>
      </c>
      <c r="C5551" s="1">
        <v>41974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</v>
      </c>
      <c r="R5551">
        <v>7</v>
      </c>
      <c r="S5551">
        <v>0</v>
      </c>
      <c r="T5551">
        <v>35</v>
      </c>
    </row>
    <row r="5552" spans="1:20" x14ac:dyDescent="0.25">
      <c r="A5552" t="s">
        <v>8328</v>
      </c>
      <c r="B5552" s="1">
        <v>41955</v>
      </c>
      <c r="C5552" s="1">
        <v>41959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2.7</v>
      </c>
      <c r="R5552">
        <v>1</v>
      </c>
      <c r="S5552">
        <v>0.2</v>
      </c>
      <c r="T5552">
        <v>0.3</v>
      </c>
    </row>
    <row r="5553" spans="1:20" x14ac:dyDescent="0.25">
      <c r="A5553" t="s">
        <v>8328</v>
      </c>
      <c r="B5553" s="1">
        <v>41955</v>
      </c>
      <c r="C5553" s="1">
        <v>41959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16.7</v>
      </c>
      <c r="R5553">
        <v>6</v>
      </c>
      <c r="S5553">
        <v>0.2</v>
      </c>
      <c r="T5553">
        <v>-3.1</v>
      </c>
    </row>
    <row r="5554" spans="1:20" x14ac:dyDescent="0.25">
      <c r="A5554" t="s">
        <v>8328</v>
      </c>
      <c r="B5554" s="1">
        <v>41955</v>
      </c>
      <c r="C5554" s="1">
        <v>41959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</v>
      </c>
      <c r="R5554">
        <v>3</v>
      </c>
      <c r="S5554">
        <v>0.2</v>
      </c>
      <c r="T5554">
        <v>20.9</v>
      </c>
    </row>
    <row r="5555" spans="1:20" x14ac:dyDescent="0.25">
      <c r="A5555" t="s">
        <v>8328</v>
      </c>
      <c r="B5555" s="1">
        <v>41955</v>
      </c>
      <c r="C5555" s="1">
        <v>41959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36.299999999999997</v>
      </c>
      <c r="R5555">
        <v>7</v>
      </c>
      <c r="S5555">
        <v>0.2</v>
      </c>
      <c r="T5555">
        <v>12.7</v>
      </c>
    </row>
    <row r="5556" spans="1:20" x14ac:dyDescent="0.25">
      <c r="A5556" t="s">
        <v>8328</v>
      </c>
      <c r="B5556" s="1">
        <v>41955</v>
      </c>
      <c r="C5556" s="1">
        <v>41959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68</v>
      </c>
      <c r="R5556">
        <v>1</v>
      </c>
      <c r="S5556">
        <v>0.3</v>
      </c>
      <c r="T5556">
        <v>-13</v>
      </c>
    </row>
    <row r="5557" spans="1:20" x14ac:dyDescent="0.25">
      <c r="A5557" t="s">
        <v>8329</v>
      </c>
      <c r="B5557" s="1">
        <v>43010</v>
      </c>
      <c r="C5557" s="1">
        <v>43014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10.199999999999999</v>
      </c>
      <c r="R5557">
        <v>2</v>
      </c>
      <c r="S5557">
        <v>0</v>
      </c>
      <c r="T5557">
        <v>3.5</v>
      </c>
    </row>
    <row r="5558" spans="1:20" x14ac:dyDescent="0.25">
      <c r="A5558" t="s">
        <v>8330</v>
      </c>
      <c r="B5558" s="1">
        <v>42352</v>
      </c>
      <c r="C5558" s="1">
        <v>42356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6.2</v>
      </c>
      <c r="R5558">
        <v>2</v>
      </c>
      <c r="S5558">
        <v>0</v>
      </c>
      <c r="T5558">
        <v>2</v>
      </c>
    </row>
    <row r="5559" spans="1:20" x14ac:dyDescent="0.25">
      <c r="A5559" t="s">
        <v>8330</v>
      </c>
      <c r="B5559" s="1">
        <v>42352</v>
      </c>
      <c r="C5559" s="1">
        <v>42356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15.8</v>
      </c>
    </row>
    <row r="5560" spans="1:20" x14ac:dyDescent="0.25">
      <c r="A5560" t="s">
        <v>8331</v>
      </c>
      <c r="B5560" s="1">
        <v>42344</v>
      </c>
      <c r="C5560" s="1">
        <v>42348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6.5</v>
      </c>
      <c r="R5560">
        <v>1</v>
      </c>
      <c r="S5560">
        <v>0</v>
      </c>
      <c r="T5560">
        <v>3.1</v>
      </c>
    </row>
    <row r="5561" spans="1:20" x14ac:dyDescent="0.25">
      <c r="A5561" t="s">
        <v>8331</v>
      </c>
      <c r="B5561" s="1">
        <v>42344</v>
      </c>
      <c r="C5561" s="1">
        <v>42348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 s="2">
        <v>1325.9</v>
      </c>
      <c r="R5561">
        <v>5</v>
      </c>
      <c r="S5561">
        <v>0</v>
      </c>
      <c r="T5561">
        <v>238.7</v>
      </c>
    </row>
    <row r="5562" spans="1:20" x14ac:dyDescent="0.25">
      <c r="A5562" t="s">
        <v>8331</v>
      </c>
      <c r="B5562" s="1">
        <v>42344</v>
      </c>
      <c r="C5562" s="1">
        <v>42348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</v>
      </c>
      <c r="R5562">
        <v>3</v>
      </c>
      <c r="S5562">
        <v>0</v>
      </c>
      <c r="T5562">
        <v>6.9</v>
      </c>
    </row>
    <row r="5563" spans="1:20" x14ac:dyDescent="0.25">
      <c r="A5563" t="s">
        <v>8334</v>
      </c>
      <c r="B5563" s="1">
        <v>42825</v>
      </c>
      <c r="C5563" s="1">
        <v>42827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</v>
      </c>
      <c r="R5563">
        <v>1</v>
      </c>
      <c r="S5563">
        <v>0</v>
      </c>
      <c r="T5563">
        <v>17.3</v>
      </c>
    </row>
    <row r="5564" spans="1:20" x14ac:dyDescent="0.25">
      <c r="A5564" t="s">
        <v>8334</v>
      </c>
      <c r="B5564" s="1">
        <v>42825</v>
      </c>
      <c r="C5564" s="1">
        <v>42827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 s="2">
        <v>3000</v>
      </c>
      <c r="R5564">
        <v>5</v>
      </c>
      <c r="S5564">
        <v>0</v>
      </c>
      <c r="T5564" s="2">
        <v>1440</v>
      </c>
    </row>
    <row r="5565" spans="1:20" x14ac:dyDescent="0.25">
      <c r="A5565" t="s">
        <v>8334</v>
      </c>
      <c r="B5565" s="1">
        <v>42825</v>
      </c>
      <c r="C5565" s="1">
        <v>42827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64.099999999999994</v>
      </c>
      <c r="R5565">
        <v>4</v>
      </c>
      <c r="S5565">
        <v>0</v>
      </c>
      <c r="T5565">
        <v>30.8</v>
      </c>
    </row>
    <row r="5566" spans="1:20" x14ac:dyDescent="0.25">
      <c r="A5566" t="s">
        <v>8335</v>
      </c>
      <c r="B5566" s="1">
        <v>42807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19.5</v>
      </c>
      <c r="R5566">
        <v>4</v>
      </c>
      <c r="S5566">
        <v>0.2</v>
      </c>
      <c r="T5566">
        <v>2.2000000000000002</v>
      </c>
    </row>
    <row r="5567" spans="1:20" x14ac:dyDescent="0.25">
      <c r="A5567" t="s">
        <v>8335</v>
      </c>
      <c r="B5567" s="1">
        <v>42807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210</v>
      </c>
      <c r="R5567">
        <v>2</v>
      </c>
      <c r="S5567">
        <v>0.3</v>
      </c>
      <c r="T5567">
        <v>9</v>
      </c>
    </row>
    <row r="5568" spans="1:20" x14ac:dyDescent="0.25">
      <c r="A5568" t="s">
        <v>8335</v>
      </c>
      <c r="B5568" s="1">
        <v>42807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29.8</v>
      </c>
      <c r="R5568">
        <v>5</v>
      </c>
      <c r="S5568">
        <v>0.2</v>
      </c>
      <c r="T5568">
        <v>1.9</v>
      </c>
    </row>
    <row r="5569" spans="1:20" x14ac:dyDescent="0.25">
      <c r="A5569" t="s">
        <v>8335</v>
      </c>
      <c r="B5569" s="1">
        <v>42807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89.8</v>
      </c>
      <c r="R5569">
        <v>1</v>
      </c>
      <c r="S5569">
        <v>0.3</v>
      </c>
      <c r="T5569">
        <v>-2.6</v>
      </c>
    </row>
    <row r="5570" spans="1:20" x14ac:dyDescent="0.25">
      <c r="A5570" t="s">
        <v>8335</v>
      </c>
      <c r="B5570" s="1">
        <v>42807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960</v>
      </c>
      <c r="R5570">
        <v>2</v>
      </c>
      <c r="S5570">
        <v>0.2</v>
      </c>
      <c r="T5570">
        <v>336</v>
      </c>
    </row>
    <row r="5571" spans="1:20" x14ac:dyDescent="0.25">
      <c r="A5571" t="s">
        <v>8335</v>
      </c>
      <c r="B5571" s="1">
        <v>42807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15.6</v>
      </c>
      <c r="R5571">
        <v>3</v>
      </c>
      <c r="S5571">
        <v>0.2</v>
      </c>
      <c r="T5571">
        <v>5.6</v>
      </c>
    </row>
    <row r="5572" spans="1:20" x14ac:dyDescent="0.25">
      <c r="A5572" t="s">
        <v>8335</v>
      </c>
      <c r="B5572" s="1">
        <v>42807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34.4</v>
      </c>
      <c r="R5572">
        <v>1</v>
      </c>
      <c r="S5572">
        <v>0.2</v>
      </c>
      <c r="T5572">
        <v>-7.3</v>
      </c>
    </row>
    <row r="5573" spans="1:20" x14ac:dyDescent="0.25">
      <c r="A5573" t="s">
        <v>8338</v>
      </c>
      <c r="B5573" s="1">
        <v>41978</v>
      </c>
      <c r="C5573" s="1">
        <v>41982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98.4</v>
      </c>
      <c r="R5573">
        <v>3</v>
      </c>
      <c r="S5573">
        <v>0.2</v>
      </c>
      <c r="T5573">
        <v>35.700000000000003</v>
      </c>
    </row>
    <row r="5574" spans="1:20" x14ac:dyDescent="0.25">
      <c r="A5574" t="s">
        <v>8338</v>
      </c>
      <c r="B5574" s="1">
        <v>41978</v>
      </c>
      <c r="C5574" s="1">
        <v>41982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</v>
      </c>
      <c r="R5574">
        <v>4</v>
      </c>
      <c r="S5574">
        <v>0.7</v>
      </c>
      <c r="T5574">
        <v>-24</v>
      </c>
    </row>
    <row r="5575" spans="1:20" x14ac:dyDescent="0.25">
      <c r="A5575" t="s">
        <v>8338</v>
      </c>
      <c r="B5575" s="1">
        <v>41978</v>
      </c>
      <c r="C5575" s="1">
        <v>41982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17.5</v>
      </c>
      <c r="R5575">
        <v>3</v>
      </c>
      <c r="S5575">
        <v>0.2</v>
      </c>
      <c r="T5575">
        <v>5.7</v>
      </c>
    </row>
    <row r="5576" spans="1:20" x14ac:dyDescent="0.25">
      <c r="A5576" t="s">
        <v>8338</v>
      </c>
      <c r="B5576" s="1">
        <v>41978</v>
      </c>
      <c r="C5576" s="1">
        <v>41982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36.700000000000003</v>
      </c>
      <c r="R5576">
        <v>1</v>
      </c>
      <c r="S5576">
        <v>0.4</v>
      </c>
      <c r="T5576">
        <v>-9.1999999999999993</v>
      </c>
    </row>
    <row r="5577" spans="1:20" x14ac:dyDescent="0.25">
      <c r="A5577" t="s">
        <v>8338</v>
      </c>
      <c r="B5577" s="1">
        <v>41978</v>
      </c>
      <c r="C5577" s="1">
        <v>41982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</v>
      </c>
      <c r="R5577">
        <v>2</v>
      </c>
      <c r="S5577">
        <v>0.4</v>
      </c>
      <c r="T5577">
        <v>-45</v>
      </c>
    </row>
    <row r="5578" spans="1:20" x14ac:dyDescent="0.25">
      <c r="A5578" t="s">
        <v>8343</v>
      </c>
      <c r="B5578" s="1">
        <v>42716</v>
      </c>
      <c r="C5578" s="1">
        <v>42720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</v>
      </c>
      <c r="R5578">
        <v>6</v>
      </c>
      <c r="S5578">
        <v>0</v>
      </c>
      <c r="T5578">
        <v>122.8</v>
      </c>
    </row>
    <row r="5579" spans="1:20" x14ac:dyDescent="0.25">
      <c r="A5579" t="s">
        <v>8343</v>
      </c>
      <c r="B5579" s="1">
        <v>42716</v>
      </c>
      <c r="C5579" s="1">
        <v>42720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</v>
      </c>
      <c r="R5579">
        <v>3</v>
      </c>
      <c r="S5579">
        <v>0</v>
      </c>
      <c r="T5579">
        <v>15.8</v>
      </c>
    </row>
    <row r="5580" spans="1:20" x14ac:dyDescent="0.25">
      <c r="A5580" t="s">
        <v>8344</v>
      </c>
      <c r="B5580" s="1">
        <v>42987</v>
      </c>
      <c r="C5580" s="1">
        <v>42992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6.6</v>
      </c>
      <c r="R5580">
        <v>2</v>
      </c>
      <c r="S5580">
        <v>0</v>
      </c>
      <c r="T5580">
        <v>1.9</v>
      </c>
    </row>
    <row r="5581" spans="1:20" x14ac:dyDescent="0.25">
      <c r="A5581" t="s">
        <v>8344</v>
      </c>
      <c r="B5581" s="1">
        <v>42987</v>
      </c>
      <c r="C5581" s="1">
        <v>42992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</v>
      </c>
      <c r="R5581">
        <v>5</v>
      </c>
      <c r="S5581">
        <v>0.2</v>
      </c>
      <c r="T5581">
        <v>-15.2</v>
      </c>
    </row>
    <row r="5582" spans="1:20" x14ac:dyDescent="0.25">
      <c r="A5582" t="s">
        <v>8344</v>
      </c>
      <c r="B5582" s="1">
        <v>42987</v>
      </c>
      <c r="C5582" s="1">
        <v>42992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</v>
      </c>
      <c r="R5582">
        <v>9</v>
      </c>
      <c r="S5582">
        <v>0</v>
      </c>
      <c r="T5582">
        <v>22.8</v>
      </c>
    </row>
    <row r="5583" spans="1:20" x14ac:dyDescent="0.25">
      <c r="A5583" t="s">
        <v>8345</v>
      </c>
      <c r="B5583" s="1">
        <v>43012</v>
      </c>
      <c r="C5583" s="1">
        <v>43016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20</v>
      </c>
      <c r="R5583">
        <v>1</v>
      </c>
      <c r="S5583">
        <v>0</v>
      </c>
      <c r="T5583">
        <v>8.6</v>
      </c>
    </row>
    <row r="5584" spans="1:20" x14ac:dyDescent="0.25">
      <c r="A5584" t="s">
        <v>8346</v>
      </c>
      <c r="B5584" s="1">
        <v>42499</v>
      </c>
      <c r="C5584" s="1">
        <v>42503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</v>
      </c>
    </row>
    <row r="5585" spans="1:20" x14ac:dyDescent="0.25">
      <c r="A5585" t="s">
        <v>8347</v>
      </c>
      <c r="B5585" s="1">
        <v>41988</v>
      </c>
      <c r="C5585" s="1">
        <v>41992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6.2</v>
      </c>
      <c r="R5585">
        <v>2</v>
      </c>
      <c r="S5585">
        <v>0</v>
      </c>
      <c r="T5585">
        <v>2</v>
      </c>
    </row>
    <row r="5586" spans="1:20" x14ac:dyDescent="0.25">
      <c r="A5586" t="s">
        <v>8348</v>
      </c>
      <c r="B5586" s="1">
        <v>43069</v>
      </c>
      <c r="C5586" s="1">
        <v>43073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83.6</v>
      </c>
      <c r="R5586">
        <v>4</v>
      </c>
      <c r="S5586">
        <v>0</v>
      </c>
      <c r="T5586">
        <v>1.7</v>
      </c>
    </row>
    <row r="5587" spans="1:20" x14ac:dyDescent="0.25">
      <c r="A5587" t="s">
        <v>8348</v>
      </c>
      <c r="B5587" s="1">
        <v>43069</v>
      </c>
      <c r="C5587" s="1">
        <v>43073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546.1</v>
      </c>
      <c r="R5587">
        <v>3</v>
      </c>
      <c r="S5587">
        <v>0</v>
      </c>
      <c r="T5587">
        <v>163.80000000000001</v>
      </c>
    </row>
    <row r="5588" spans="1:20" x14ac:dyDescent="0.25">
      <c r="A5588" t="s">
        <v>8348</v>
      </c>
      <c r="B5588" s="1">
        <v>43069</v>
      </c>
      <c r="C5588" s="1">
        <v>43073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269.5</v>
      </c>
      <c r="R5588">
        <v>3</v>
      </c>
      <c r="S5588">
        <v>0</v>
      </c>
      <c r="T5588">
        <v>5.4</v>
      </c>
    </row>
    <row r="5589" spans="1:20" x14ac:dyDescent="0.25">
      <c r="A5589" t="s">
        <v>8353</v>
      </c>
      <c r="B5589" s="1">
        <v>42082</v>
      </c>
      <c r="C5589" s="1">
        <v>42083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3.6</v>
      </c>
    </row>
    <row r="5590" spans="1:20" x14ac:dyDescent="0.25">
      <c r="A5590" t="s">
        <v>8354</v>
      </c>
      <c r="B5590" s="1">
        <v>41839</v>
      </c>
      <c r="C5590" s="1">
        <v>41844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6.1</v>
      </c>
      <c r="R5590">
        <v>2</v>
      </c>
      <c r="S5590">
        <v>0.2</v>
      </c>
      <c r="T5590">
        <v>2.2000000000000002</v>
      </c>
    </row>
    <row r="5591" spans="1:20" x14ac:dyDescent="0.25">
      <c r="A5591" t="s">
        <v>8355</v>
      </c>
      <c r="B5591" s="1">
        <v>42712</v>
      </c>
      <c r="C5591" s="1">
        <v>42715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34.1</v>
      </c>
      <c r="R5591">
        <v>3</v>
      </c>
      <c r="S5591">
        <v>0</v>
      </c>
      <c r="T5591">
        <v>9.5</v>
      </c>
    </row>
    <row r="5592" spans="1:20" x14ac:dyDescent="0.25">
      <c r="A5592" t="s">
        <v>8355</v>
      </c>
      <c r="B5592" s="1">
        <v>42712</v>
      </c>
      <c r="C5592" s="1">
        <v>42715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352.4</v>
      </c>
      <c r="R5592">
        <v>2</v>
      </c>
      <c r="S5592">
        <v>0</v>
      </c>
      <c r="T5592">
        <v>81</v>
      </c>
    </row>
    <row r="5593" spans="1:20" x14ac:dyDescent="0.25">
      <c r="A5593" t="s">
        <v>8356</v>
      </c>
      <c r="B5593" s="1">
        <v>41925</v>
      </c>
      <c r="C5593" s="1">
        <v>41930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246</v>
      </c>
      <c r="R5593">
        <v>2</v>
      </c>
      <c r="S5593">
        <v>0</v>
      </c>
      <c r="T5593">
        <v>27.1</v>
      </c>
    </row>
    <row r="5594" spans="1:20" x14ac:dyDescent="0.25">
      <c r="A5594" t="s">
        <v>8356</v>
      </c>
      <c r="B5594" s="1">
        <v>41925</v>
      </c>
      <c r="C5594" s="1">
        <v>41930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18.899999999999999</v>
      </c>
      <c r="R5594">
        <v>1</v>
      </c>
      <c r="S5594">
        <v>0</v>
      </c>
      <c r="T5594">
        <v>9.5</v>
      </c>
    </row>
    <row r="5595" spans="1:20" x14ac:dyDescent="0.25">
      <c r="A5595" t="s">
        <v>8357</v>
      </c>
      <c r="B5595" s="1">
        <v>43058</v>
      </c>
      <c r="C5595" s="1">
        <v>43064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</v>
      </c>
      <c r="R5595">
        <v>7</v>
      </c>
      <c r="S5595">
        <v>0.7</v>
      </c>
      <c r="T5595">
        <v>-45.9</v>
      </c>
    </row>
    <row r="5596" spans="1:20" x14ac:dyDescent="0.25">
      <c r="A5596" t="s">
        <v>8358</v>
      </c>
      <c r="B5596" s="1">
        <v>43002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392</v>
      </c>
      <c r="R5596">
        <v>2</v>
      </c>
      <c r="S5596">
        <v>0</v>
      </c>
      <c r="T5596">
        <v>109.8</v>
      </c>
    </row>
    <row r="5597" spans="1:20" x14ac:dyDescent="0.25">
      <c r="A5597" t="s">
        <v>8358</v>
      </c>
      <c r="B5597" s="1">
        <v>43002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437.9</v>
      </c>
      <c r="R5597">
        <v>3</v>
      </c>
      <c r="S5597">
        <v>0</v>
      </c>
      <c r="T5597">
        <v>131.4</v>
      </c>
    </row>
    <row r="5598" spans="1:20" x14ac:dyDescent="0.25">
      <c r="A5598" t="s">
        <v>8359</v>
      </c>
      <c r="B5598" s="1">
        <v>42272</v>
      </c>
      <c r="C5598" s="1">
        <v>42276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68.599999999999994</v>
      </c>
      <c r="R5598">
        <v>2</v>
      </c>
      <c r="S5598">
        <v>0</v>
      </c>
      <c r="T5598">
        <v>32.299999999999997</v>
      </c>
    </row>
    <row r="5599" spans="1:20" x14ac:dyDescent="0.25">
      <c r="A5599" t="s">
        <v>8362</v>
      </c>
      <c r="B5599" s="1">
        <v>42779</v>
      </c>
      <c r="C5599" s="1">
        <v>42786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</v>
      </c>
      <c r="R5599">
        <v>3</v>
      </c>
      <c r="S5599">
        <v>0</v>
      </c>
      <c r="T5599">
        <v>6.5</v>
      </c>
    </row>
    <row r="5600" spans="1:20" x14ac:dyDescent="0.25">
      <c r="A5600" t="s">
        <v>8362</v>
      </c>
      <c r="B5600" s="1">
        <v>42779</v>
      </c>
      <c r="C5600" s="1">
        <v>42786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</v>
      </c>
      <c r="R5600">
        <v>3</v>
      </c>
      <c r="S5600">
        <v>0</v>
      </c>
      <c r="T5600">
        <v>2.8</v>
      </c>
    </row>
    <row r="5601" spans="1:20" x14ac:dyDescent="0.25">
      <c r="A5601" t="s">
        <v>8363</v>
      </c>
      <c r="B5601" s="1">
        <v>41915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56</v>
      </c>
      <c r="R5601">
        <v>2</v>
      </c>
      <c r="S5601">
        <v>0.2</v>
      </c>
      <c r="T5601">
        <v>4.2</v>
      </c>
    </row>
    <row r="5602" spans="1:20" x14ac:dyDescent="0.25">
      <c r="A5602" t="s">
        <v>8363</v>
      </c>
      <c r="B5602" s="1">
        <v>41915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14.5</v>
      </c>
      <c r="R5602">
        <v>5</v>
      </c>
      <c r="S5602">
        <v>0.2</v>
      </c>
      <c r="T5602">
        <v>4.9000000000000004</v>
      </c>
    </row>
    <row r="5603" spans="1:20" x14ac:dyDescent="0.25">
      <c r="A5603" t="s">
        <v>8363</v>
      </c>
      <c r="B5603" s="1">
        <v>41915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142.5</v>
      </c>
      <c r="R5603">
        <v>3</v>
      </c>
      <c r="S5603">
        <v>0.2</v>
      </c>
      <c r="T5603">
        <v>-3.6</v>
      </c>
    </row>
    <row r="5604" spans="1:20" x14ac:dyDescent="0.25">
      <c r="A5604" t="s">
        <v>8366</v>
      </c>
      <c r="B5604" s="1">
        <v>42609</v>
      </c>
      <c r="C5604" s="1">
        <v>42611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14.2</v>
      </c>
      <c r="R5604">
        <v>1</v>
      </c>
      <c r="S5604">
        <v>0.2</v>
      </c>
      <c r="T5604">
        <v>1.1000000000000001</v>
      </c>
    </row>
    <row r="5605" spans="1:20" x14ac:dyDescent="0.25">
      <c r="A5605" t="s">
        <v>8366</v>
      </c>
      <c r="B5605" s="1">
        <v>42609</v>
      </c>
      <c r="C5605" s="1">
        <v>42611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79.900000000000006</v>
      </c>
      <c r="R5605">
        <v>5</v>
      </c>
      <c r="S5605">
        <v>0.2</v>
      </c>
      <c r="T5605">
        <v>28</v>
      </c>
    </row>
    <row r="5606" spans="1:20" x14ac:dyDescent="0.25">
      <c r="A5606" t="s">
        <v>8369</v>
      </c>
      <c r="B5606" s="1">
        <v>42341</v>
      </c>
      <c r="C5606" s="1">
        <v>42345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590.4</v>
      </c>
      <c r="R5606">
        <v>6</v>
      </c>
      <c r="S5606">
        <v>0.2</v>
      </c>
      <c r="T5606">
        <v>206.6</v>
      </c>
    </row>
    <row r="5607" spans="1:20" x14ac:dyDescent="0.25">
      <c r="A5607" t="s">
        <v>8370</v>
      </c>
      <c r="B5607" s="1">
        <v>42633</v>
      </c>
      <c r="C5607" s="1">
        <v>42638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17.100000000000001</v>
      </c>
      <c r="R5607">
        <v>2</v>
      </c>
      <c r="S5607">
        <v>0.2</v>
      </c>
      <c r="T5607">
        <v>1.1000000000000001</v>
      </c>
    </row>
    <row r="5608" spans="1:20" x14ac:dyDescent="0.25">
      <c r="A5608" t="s">
        <v>8370</v>
      </c>
      <c r="B5608" s="1">
        <v>42633</v>
      </c>
      <c r="C5608" s="1">
        <v>42638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98.4</v>
      </c>
      <c r="R5608">
        <v>1</v>
      </c>
      <c r="S5608">
        <v>0.2</v>
      </c>
      <c r="T5608">
        <v>-11.1</v>
      </c>
    </row>
    <row r="5609" spans="1:20" x14ac:dyDescent="0.25">
      <c r="A5609" t="s">
        <v>8371</v>
      </c>
      <c r="B5609" s="1">
        <v>42819</v>
      </c>
      <c r="C5609" s="1">
        <v>42825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11.1</v>
      </c>
      <c r="R5609">
        <v>5</v>
      </c>
      <c r="S5609">
        <v>0</v>
      </c>
      <c r="T5609">
        <v>3</v>
      </c>
    </row>
    <row r="5610" spans="1:20" x14ac:dyDescent="0.25">
      <c r="A5610" t="s">
        <v>8372</v>
      </c>
      <c r="B5610" s="1">
        <v>42344</v>
      </c>
      <c r="C5610" s="1">
        <v>42349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7.8</v>
      </c>
      <c r="R5610">
        <v>2</v>
      </c>
      <c r="S5610">
        <v>0</v>
      </c>
      <c r="T5610">
        <v>2</v>
      </c>
    </row>
    <row r="5611" spans="1:20" x14ac:dyDescent="0.25">
      <c r="A5611" t="s">
        <v>8373</v>
      </c>
      <c r="B5611" s="1">
        <v>42978</v>
      </c>
      <c r="C5611" s="1">
        <v>42983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217.8</v>
      </c>
    </row>
    <row r="5612" spans="1:20" x14ac:dyDescent="0.25">
      <c r="A5612" t="s">
        <v>8376</v>
      </c>
      <c r="B5612" s="1">
        <v>42282</v>
      </c>
      <c r="C5612" s="1">
        <v>42284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</v>
      </c>
      <c r="R5612">
        <v>3</v>
      </c>
      <c r="S5612">
        <v>0.2</v>
      </c>
      <c r="T5612">
        <v>-4.5999999999999996</v>
      </c>
    </row>
    <row r="5613" spans="1:20" x14ac:dyDescent="0.25">
      <c r="A5613" t="s">
        <v>8377</v>
      </c>
      <c r="B5613" s="1">
        <v>42965</v>
      </c>
      <c r="C5613" s="1">
        <v>42969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</v>
      </c>
    </row>
    <row r="5614" spans="1:20" x14ac:dyDescent="0.25">
      <c r="A5614" t="s">
        <v>8377</v>
      </c>
      <c r="B5614" s="1">
        <v>42965</v>
      </c>
      <c r="C5614" s="1">
        <v>42969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 s="2">
        <v>1496.2</v>
      </c>
      <c r="R5614">
        <v>9</v>
      </c>
      <c r="S5614">
        <v>0</v>
      </c>
      <c r="T5614">
        <v>224.4</v>
      </c>
    </row>
    <row r="5615" spans="1:20" x14ac:dyDescent="0.25">
      <c r="A5615" t="s">
        <v>8378</v>
      </c>
      <c r="B5615" s="1">
        <v>42402</v>
      </c>
      <c r="C5615" s="1">
        <v>42407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118</v>
      </c>
      <c r="R5615">
        <v>2</v>
      </c>
      <c r="S5615">
        <v>0</v>
      </c>
      <c r="T5615">
        <v>5.9</v>
      </c>
    </row>
    <row r="5616" spans="1:20" x14ac:dyDescent="0.25">
      <c r="A5616" t="s">
        <v>8381</v>
      </c>
      <c r="B5616" s="1">
        <v>42605</v>
      </c>
      <c r="C5616" s="1">
        <v>42609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8.6999999999999993</v>
      </c>
    </row>
    <row r="5617" spans="1:20" x14ac:dyDescent="0.25">
      <c r="A5617" t="s">
        <v>8381</v>
      </c>
      <c r="B5617" s="1">
        <v>42605</v>
      </c>
      <c r="C5617" s="1">
        <v>42609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 s="2">
        <v>1040.8</v>
      </c>
      <c r="R5617">
        <v>5</v>
      </c>
      <c r="S5617">
        <v>0</v>
      </c>
      <c r="T5617">
        <v>281</v>
      </c>
    </row>
    <row r="5618" spans="1:20" x14ac:dyDescent="0.25">
      <c r="A5618" t="s">
        <v>8381</v>
      </c>
      <c r="B5618" s="1">
        <v>42605</v>
      </c>
      <c r="C5618" s="1">
        <v>42609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</v>
      </c>
      <c r="R5618">
        <v>6</v>
      </c>
      <c r="S5618">
        <v>0</v>
      </c>
      <c r="T5618">
        <v>7.9</v>
      </c>
    </row>
    <row r="5619" spans="1:20" x14ac:dyDescent="0.25">
      <c r="A5619" t="s">
        <v>8382</v>
      </c>
      <c r="B5619" s="1">
        <v>42916</v>
      </c>
      <c r="C5619" s="1">
        <v>42920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</v>
      </c>
      <c r="R5619">
        <v>2</v>
      </c>
      <c r="S5619">
        <v>0.2</v>
      </c>
      <c r="T5619">
        <v>5.4</v>
      </c>
    </row>
    <row r="5620" spans="1:20" x14ac:dyDescent="0.25">
      <c r="A5620" t="s">
        <v>8383</v>
      </c>
      <c r="B5620" s="1">
        <v>42265</v>
      </c>
      <c r="C5620" s="1">
        <v>42268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</v>
      </c>
      <c r="R5620">
        <v>4</v>
      </c>
      <c r="S5620">
        <v>0</v>
      </c>
      <c r="T5620">
        <v>8.9</v>
      </c>
    </row>
    <row r="5621" spans="1:20" x14ac:dyDescent="0.25">
      <c r="A5621" t="s">
        <v>8384</v>
      </c>
      <c r="B5621" s="1">
        <v>42638</v>
      </c>
      <c r="C5621" s="1">
        <v>42643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500</v>
      </c>
      <c r="R5621">
        <v>5</v>
      </c>
      <c r="S5621">
        <v>0</v>
      </c>
      <c r="T5621">
        <v>175</v>
      </c>
    </row>
    <row r="5622" spans="1:20" x14ac:dyDescent="0.25">
      <c r="A5622" t="s">
        <v>8384</v>
      </c>
      <c r="B5622" s="1">
        <v>42638</v>
      </c>
      <c r="C5622" s="1">
        <v>42643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</v>
      </c>
      <c r="R5622">
        <v>1</v>
      </c>
      <c r="S5622">
        <v>0</v>
      </c>
      <c r="T5622">
        <v>1</v>
      </c>
    </row>
    <row r="5623" spans="1:20" x14ac:dyDescent="0.25">
      <c r="A5623" t="s">
        <v>8384</v>
      </c>
      <c r="B5623" s="1">
        <v>42638</v>
      </c>
      <c r="C5623" s="1">
        <v>42643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202</v>
      </c>
      <c r="R5623">
        <v>2</v>
      </c>
      <c r="S5623">
        <v>0</v>
      </c>
      <c r="T5623">
        <v>50.5</v>
      </c>
    </row>
    <row r="5624" spans="1:20" x14ac:dyDescent="0.25">
      <c r="A5624" t="s">
        <v>8384</v>
      </c>
      <c r="B5624" s="1">
        <v>42638</v>
      </c>
      <c r="C5624" s="1">
        <v>42643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68.599999999999994</v>
      </c>
      <c r="R5624">
        <v>11</v>
      </c>
      <c r="S5624">
        <v>0</v>
      </c>
      <c r="T5624">
        <v>17.2</v>
      </c>
    </row>
    <row r="5625" spans="1:20" x14ac:dyDescent="0.25">
      <c r="A5625" t="s">
        <v>8385</v>
      </c>
      <c r="B5625" s="1">
        <v>42667</v>
      </c>
      <c r="C5625" s="1">
        <v>42671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 t="s">
        <v>8385</v>
      </c>
      <c r="B5626" s="1">
        <v>42667</v>
      </c>
      <c r="C5626" s="1">
        <v>42671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360</v>
      </c>
      <c r="R5626">
        <v>2</v>
      </c>
      <c r="S5626">
        <v>0</v>
      </c>
      <c r="T5626">
        <v>21.6</v>
      </c>
    </row>
    <row r="5627" spans="1:20" x14ac:dyDescent="0.25">
      <c r="A5627" t="s">
        <v>8386</v>
      </c>
      <c r="B5627" s="1">
        <v>41911</v>
      </c>
      <c r="C5627" s="1">
        <v>41913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6.2</v>
      </c>
      <c r="R5627">
        <v>2</v>
      </c>
      <c r="S5627">
        <v>0</v>
      </c>
      <c r="T5627">
        <v>3</v>
      </c>
    </row>
    <row r="5628" spans="1:20" x14ac:dyDescent="0.25">
      <c r="A5628" t="s">
        <v>8386</v>
      </c>
      <c r="B5628" s="1">
        <v>41911</v>
      </c>
      <c r="C5628" s="1">
        <v>41913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 s="2">
        <v>2348.8000000000002</v>
      </c>
      <c r="R5628">
        <v>9</v>
      </c>
      <c r="S5628">
        <v>0</v>
      </c>
      <c r="T5628">
        <v>399.3</v>
      </c>
    </row>
    <row r="5629" spans="1:20" x14ac:dyDescent="0.25">
      <c r="A5629" t="s">
        <v>8387</v>
      </c>
      <c r="B5629" s="1">
        <v>42912</v>
      </c>
      <c r="C5629" s="1">
        <v>42917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13.9</v>
      </c>
      <c r="R5629">
        <v>6</v>
      </c>
      <c r="S5629">
        <v>0.2</v>
      </c>
      <c r="T5629">
        <v>4.7</v>
      </c>
    </row>
    <row r="5630" spans="1:20" x14ac:dyDescent="0.25">
      <c r="A5630" t="s">
        <v>8387</v>
      </c>
      <c r="B5630" s="1">
        <v>42912</v>
      </c>
      <c r="C5630" s="1">
        <v>42917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273.60000000000002</v>
      </c>
      <c r="R5630">
        <v>3</v>
      </c>
      <c r="S5630">
        <v>0.2</v>
      </c>
      <c r="T5630">
        <v>-13.7</v>
      </c>
    </row>
    <row r="5631" spans="1:20" x14ac:dyDescent="0.25">
      <c r="A5631" t="s">
        <v>8390</v>
      </c>
      <c r="B5631" s="1">
        <v>42603</v>
      </c>
      <c r="C5631" s="1">
        <v>42605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815.3</v>
      </c>
      <c r="R5631">
        <v>9</v>
      </c>
      <c r="S5631">
        <v>0.4</v>
      </c>
      <c r="T5631">
        <v>-339.7</v>
      </c>
    </row>
    <row r="5632" spans="1:20" x14ac:dyDescent="0.25">
      <c r="A5632" t="s">
        <v>8391</v>
      </c>
      <c r="B5632" s="1">
        <v>41681</v>
      </c>
      <c r="C5632" s="1">
        <v>41685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234.5</v>
      </c>
      <c r="R5632">
        <v>3</v>
      </c>
      <c r="S5632">
        <v>0</v>
      </c>
      <c r="T5632">
        <v>103.2</v>
      </c>
    </row>
    <row r="5633" spans="1:20" x14ac:dyDescent="0.25">
      <c r="A5633" t="s">
        <v>8391</v>
      </c>
      <c r="B5633" s="1">
        <v>41681</v>
      </c>
      <c r="C5633" s="1">
        <v>41685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 s="2">
        <v>1256.2</v>
      </c>
      <c r="R5633">
        <v>6</v>
      </c>
      <c r="S5633">
        <v>0</v>
      </c>
      <c r="T5633">
        <v>75.400000000000006</v>
      </c>
    </row>
    <row r="5634" spans="1:20" x14ac:dyDescent="0.25">
      <c r="A5634" t="s">
        <v>8391</v>
      </c>
      <c r="B5634" s="1">
        <v>41681</v>
      </c>
      <c r="C5634" s="1">
        <v>41685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17.5</v>
      </c>
      <c r="R5634">
        <v>2</v>
      </c>
      <c r="S5634">
        <v>0</v>
      </c>
      <c r="T5634">
        <v>8.1999999999999993</v>
      </c>
    </row>
    <row r="5635" spans="1:20" x14ac:dyDescent="0.25">
      <c r="A5635" t="s">
        <v>8392</v>
      </c>
      <c r="B5635" s="1">
        <v>42636</v>
      </c>
      <c r="C5635" s="1">
        <v>42641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</v>
      </c>
      <c r="R5635">
        <v>7</v>
      </c>
      <c r="S5635">
        <v>0.2</v>
      </c>
      <c r="T5635">
        <v>3.7</v>
      </c>
    </row>
    <row r="5636" spans="1:20" x14ac:dyDescent="0.25">
      <c r="A5636" t="s">
        <v>8393</v>
      </c>
      <c r="B5636" s="1">
        <v>42343</v>
      </c>
      <c r="C5636" s="1">
        <v>42344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25">
      <c r="A5637" t="s">
        <v>8395</v>
      </c>
      <c r="B5637" s="1">
        <v>42981</v>
      </c>
      <c r="C5637" s="1">
        <v>42986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82.6</v>
      </c>
      <c r="R5637">
        <v>5</v>
      </c>
      <c r="S5637">
        <v>0.2</v>
      </c>
      <c r="T5637">
        <v>28.9</v>
      </c>
    </row>
    <row r="5638" spans="1:20" x14ac:dyDescent="0.25">
      <c r="A5638" t="s">
        <v>8395</v>
      </c>
      <c r="B5638" s="1">
        <v>42981</v>
      </c>
      <c r="C5638" s="1">
        <v>42986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285</v>
      </c>
      <c r="R5638">
        <v>3</v>
      </c>
      <c r="S5638">
        <v>0</v>
      </c>
      <c r="T5638">
        <v>85.5</v>
      </c>
    </row>
    <row r="5639" spans="1:20" x14ac:dyDescent="0.25">
      <c r="A5639" t="s">
        <v>8397</v>
      </c>
      <c r="B5639" s="1">
        <v>42820</v>
      </c>
      <c r="C5639" s="1">
        <v>42827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</v>
      </c>
      <c r="R5639">
        <v>3</v>
      </c>
      <c r="S5639">
        <v>0</v>
      </c>
      <c r="T5639">
        <v>23.1</v>
      </c>
    </row>
    <row r="5640" spans="1:20" x14ac:dyDescent="0.25">
      <c r="A5640" t="s">
        <v>8400</v>
      </c>
      <c r="B5640" s="1">
        <v>41994</v>
      </c>
      <c r="C5640" s="1">
        <v>42000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 s="2">
        <v>1325.8</v>
      </c>
      <c r="R5640">
        <v>6</v>
      </c>
      <c r="S5640">
        <v>0.2</v>
      </c>
      <c r="T5640">
        <v>149.1</v>
      </c>
    </row>
    <row r="5641" spans="1:20" x14ac:dyDescent="0.25">
      <c r="A5641" t="s">
        <v>8400</v>
      </c>
      <c r="B5641" s="1">
        <v>41994</v>
      </c>
      <c r="C5641" s="1">
        <v>42000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572.20000000000005</v>
      </c>
      <c r="R5641">
        <v>3</v>
      </c>
      <c r="S5641">
        <v>0.2</v>
      </c>
      <c r="T5641">
        <v>35.799999999999997</v>
      </c>
    </row>
    <row r="5642" spans="1:20" x14ac:dyDescent="0.25">
      <c r="A5642" t="s">
        <v>8401</v>
      </c>
      <c r="B5642" s="1">
        <v>41905</v>
      </c>
      <c r="C5642" s="1">
        <v>41910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10.1</v>
      </c>
    </row>
    <row r="5643" spans="1:20" x14ac:dyDescent="0.25">
      <c r="A5643" t="s">
        <v>8402</v>
      </c>
      <c r="B5643" s="1">
        <v>42827</v>
      </c>
      <c r="C5643" s="1">
        <v>42830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</v>
      </c>
      <c r="R5643">
        <v>4</v>
      </c>
      <c r="S5643">
        <v>0</v>
      </c>
      <c r="T5643">
        <v>2.9</v>
      </c>
    </row>
    <row r="5644" spans="1:20" x14ac:dyDescent="0.25">
      <c r="A5644" t="s">
        <v>8403</v>
      </c>
      <c r="B5644" s="1">
        <v>42461</v>
      </c>
      <c r="C5644" s="1">
        <v>42465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</v>
      </c>
      <c r="R5644">
        <v>4</v>
      </c>
      <c r="S5644">
        <v>0</v>
      </c>
      <c r="T5644">
        <v>3.1</v>
      </c>
    </row>
    <row r="5645" spans="1:20" x14ac:dyDescent="0.25">
      <c r="A5645" t="s">
        <v>8404</v>
      </c>
      <c r="B5645" s="1">
        <v>42139</v>
      </c>
      <c r="C5645" s="1">
        <v>42144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17.899999999999999</v>
      </c>
      <c r="R5645">
        <v>3</v>
      </c>
      <c r="S5645">
        <v>0</v>
      </c>
      <c r="T5645">
        <v>8.8000000000000007</v>
      </c>
    </row>
    <row r="5646" spans="1:20" x14ac:dyDescent="0.25">
      <c r="A5646" t="s">
        <v>8405</v>
      </c>
      <c r="B5646" s="1">
        <v>42817</v>
      </c>
      <c r="C5646" s="1">
        <v>42820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34.799999999999997</v>
      </c>
      <c r="R5646">
        <v>5</v>
      </c>
      <c r="S5646">
        <v>0.2</v>
      </c>
      <c r="T5646">
        <v>11.3</v>
      </c>
    </row>
    <row r="5647" spans="1:20" x14ac:dyDescent="0.25">
      <c r="A5647" t="s">
        <v>8406</v>
      </c>
      <c r="B5647" s="1">
        <v>42839</v>
      </c>
      <c r="C5647" s="1">
        <v>42844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74.5</v>
      </c>
      <c r="R5647">
        <v>5</v>
      </c>
      <c r="S5647">
        <v>0</v>
      </c>
      <c r="T5647">
        <v>20.100000000000001</v>
      </c>
    </row>
    <row r="5648" spans="1:20" x14ac:dyDescent="0.25">
      <c r="A5648" t="s">
        <v>8407</v>
      </c>
      <c r="B5648" s="1">
        <v>42008</v>
      </c>
      <c r="C5648" s="1">
        <v>42013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</v>
      </c>
      <c r="R5648">
        <v>14</v>
      </c>
      <c r="S5648">
        <v>0</v>
      </c>
      <c r="T5648">
        <v>69.2</v>
      </c>
    </row>
    <row r="5649" spans="1:20" x14ac:dyDescent="0.25">
      <c r="A5649" t="s">
        <v>8408</v>
      </c>
      <c r="B5649" s="1">
        <v>43041</v>
      </c>
      <c r="C5649" s="1">
        <v>43046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19.399999999999999</v>
      </c>
      <c r="R5649">
        <v>3</v>
      </c>
      <c r="S5649">
        <v>0</v>
      </c>
      <c r="T5649">
        <v>9.3000000000000007</v>
      </c>
    </row>
    <row r="5650" spans="1:20" x14ac:dyDescent="0.25">
      <c r="A5650" t="s">
        <v>8409</v>
      </c>
      <c r="B5650" s="1">
        <v>42933</v>
      </c>
      <c r="C5650" s="1">
        <v>42935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15.6</v>
      </c>
    </row>
    <row r="5651" spans="1:20" x14ac:dyDescent="0.25">
      <c r="A5651" t="s">
        <v>8409</v>
      </c>
      <c r="B5651" s="1">
        <v>42933</v>
      </c>
      <c r="C5651" s="1">
        <v>42935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29</v>
      </c>
    </row>
    <row r="5652" spans="1:20" x14ac:dyDescent="0.25">
      <c r="A5652" t="s">
        <v>8409</v>
      </c>
      <c r="B5652" s="1">
        <v>42933</v>
      </c>
      <c r="C5652" s="1">
        <v>42935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10.6</v>
      </c>
      <c r="R5652">
        <v>2</v>
      </c>
      <c r="S5652">
        <v>0</v>
      </c>
      <c r="T5652">
        <v>0</v>
      </c>
    </row>
    <row r="5653" spans="1:20" x14ac:dyDescent="0.25">
      <c r="A5653" t="s">
        <v>8409</v>
      </c>
      <c r="B5653" s="1">
        <v>42933</v>
      </c>
      <c r="C5653" s="1">
        <v>42935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 s="2">
        <v>1194.2</v>
      </c>
      <c r="R5653">
        <v>5</v>
      </c>
      <c r="S5653">
        <v>0.2</v>
      </c>
      <c r="T5653">
        <v>210.7</v>
      </c>
    </row>
    <row r="5654" spans="1:20" x14ac:dyDescent="0.25">
      <c r="A5654" t="s">
        <v>8411</v>
      </c>
      <c r="B5654" s="1">
        <v>43014</v>
      </c>
      <c r="C5654" s="1">
        <v>43019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41</v>
      </c>
      <c r="R5654">
        <v>1</v>
      </c>
      <c r="S5654">
        <v>0</v>
      </c>
      <c r="T5654">
        <v>20.100000000000001</v>
      </c>
    </row>
    <row r="5655" spans="1:20" x14ac:dyDescent="0.25">
      <c r="A5655" t="s">
        <v>8412</v>
      </c>
      <c r="B5655" s="1">
        <v>41947</v>
      </c>
      <c r="C5655" s="1">
        <v>41954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</v>
      </c>
      <c r="R5655">
        <v>1</v>
      </c>
      <c r="S5655">
        <v>0</v>
      </c>
      <c r="T5655">
        <v>0.8</v>
      </c>
    </row>
    <row r="5656" spans="1:20" x14ac:dyDescent="0.25">
      <c r="A5656" t="s">
        <v>8413</v>
      </c>
      <c r="B5656" s="1">
        <v>42722</v>
      </c>
      <c r="C5656" s="1">
        <v>42725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</v>
      </c>
      <c r="R5656">
        <v>4</v>
      </c>
      <c r="S5656">
        <v>0.7</v>
      </c>
      <c r="T5656">
        <v>-30.2</v>
      </c>
    </row>
    <row r="5657" spans="1:20" x14ac:dyDescent="0.25">
      <c r="A5657" t="s">
        <v>8413</v>
      </c>
      <c r="B5657" s="1">
        <v>42722</v>
      </c>
      <c r="C5657" s="1">
        <v>42725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18.7</v>
      </c>
      <c r="R5657">
        <v>4</v>
      </c>
      <c r="S5657">
        <v>0.2</v>
      </c>
      <c r="T5657">
        <v>2.2999999999999998</v>
      </c>
    </row>
    <row r="5658" spans="1:20" x14ac:dyDescent="0.25">
      <c r="A5658" t="s">
        <v>8413</v>
      </c>
      <c r="B5658" s="1">
        <v>42722</v>
      </c>
      <c r="C5658" s="1">
        <v>42725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11.7</v>
      </c>
      <c r="R5658">
        <v>2</v>
      </c>
      <c r="S5658">
        <v>0.2</v>
      </c>
      <c r="T5658">
        <v>3.8</v>
      </c>
    </row>
    <row r="5659" spans="1:20" x14ac:dyDescent="0.25">
      <c r="A5659" t="s">
        <v>8413</v>
      </c>
      <c r="B5659" s="1">
        <v>42722</v>
      </c>
      <c r="C5659" s="1">
        <v>42725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112.8</v>
      </c>
      <c r="R5659">
        <v>3</v>
      </c>
      <c r="S5659">
        <v>0.2</v>
      </c>
      <c r="T5659">
        <v>-8.5</v>
      </c>
    </row>
    <row r="5660" spans="1:20" x14ac:dyDescent="0.25">
      <c r="A5660" t="s">
        <v>8413</v>
      </c>
      <c r="B5660" s="1">
        <v>42722</v>
      </c>
      <c r="C5660" s="1">
        <v>42725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377.5</v>
      </c>
      <c r="R5660">
        <v>5</v>
      </c>
      <c r="S5660">
        <v>0.5</v>
      </c>
      <c r="T5660">
        <v>-264.2</v>
      </c>
    </row>
    <row r="5661" spans="1:20" x14ac:dyDescent="0.25">
      <c r="A5661" t="s">
        <v>8413</v>
      </c>
      <c r="B5661" s="1">
        <v>42722</v>
      </c>
      <c r="C5661" s="1">
        <v>42725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</v>
      </c>
      <c r="R5661">
        <v>4</v>
      </c>
      <c r="S5661">
        <v>0.2</v>
      </c>
      <c r="T5661">
        <v>5.2</v>
      </c>
    </row>
    <row r="5662" spans="1:20" x14ac:dyDescent="0.25">
      <c r="A5662" t="s">
        <v>8413</v>
      </c>
      <c r="B5662" s="1">
        <v>42722</v>
      </c>
      <c r="C5662" s="1">
        <v>42725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28.7</v>
      </c>
      <c r="R5662">
        <v>3</v>
      </c>
      <c r="S5662">
        <v>0.2</v>
      </c>
      <c r="T5662">
        <v>-7.2</v>
      </c>
    </row>
    <row r="5663" spans="1:20" x14ac:dyDescent="0.25">
      <c r="A5663" t="s">
        <v>8414</v>
      </c>
      <c r="B5663" s="1">
        <v>42637</v>
      </c>
      <c r="C5663" s="1">
        <v>42644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</v>
      </c>
      <c r="R5663">
        <v>2</v>
      </c>
      <c r="S5663">
        <v>0.2</v>
      </c>
      <c r="T5663">
        <v>7.5</v>
      </c>
    </row>
    <row r="5664" spans="1:20" x14ac:dyDescent="0.25">
      <c r="A5664" t="s">
        <v>8414</v>
      </c>
      <c r="B5664" s="1">
        <v>42637</v>
      </c>
      <c r="C5664" s="1">
        <v>42644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511.1</v>
      </c>
      <c r="R5664">
        <v>9</v>
      </c>
      <c r="S5664">
        <v>0.2</v>
      </c>
      <c r="T5664">
        <v>-95.8</v>
      </c>
    </row>
    <row r="5665" spans="1:20" x14ac:dyDescent="0.25">
      <c r="A5665" t="s">
        <v>8415</v>
      </c>
      <c r="B5665" s="1">
        <v>42572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18.7</v>
      </c>
      <c r="R5665">
        <v>2</v>
      </c>
      <c r="S5665">
        <v>0.2</v>
      </c>
      <c r="T5665">
        <v>1.4</v>
      </c>
    </row>
    <row r="5666" spans="1:20" x14ac:dyDescent="0.25">
      <c r="A5666" t="s">
        <v>8415</v>
      </c>
      <c r="B5666" s="1">
        <v>42572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11.1</v>
      </c>
      <c r="R5666">
        <v>7</v>
      </c>
      <c r="S5666">
        <v>0.7</v>
      </c>
      <c r="T5666">
        <v>-8.1</v>
      </c>
    </row>
    <row r="5667" spans="1:20" x14ac:dyDescent="0.25">
      <c r="A5667" t="s">
        <v>8415</v>
      </c>
      <c r="B5667" s="1">
        <v>42572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66.7</v>
      </c>
      <c r="R5667">
        <v>1</v>
      </c>
      <c r="S5667">
        <v>0.2</v>
      </c>
      <c r="T5667">
        <v>4.2</v>
      </c>
    </row>
    <row r="5668" spans="1:20" x14ac:dyDescent="0.25">
      <c r="A5668" t="s">
        <v>8415</v>
      </c>
      <c r="B5668" s="1">
        <v>42572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99.5</v>
      </c>
      <c r="R5668">
        <v>2</v>
      </c>
      <c r="S5668">
        <v>0.2</v>
      </c>
      <c r="T5668">
        <v>8.6999999999999993</v>
      </c>
    </row>
    <row r="5669" spans="1:20" x14ac:dyDescent="0.25">
      <c r="A5669" t="s">
        <v>8418</v>
      </c>
      <c r="B5669" s="1">
        <v>42532</v>
      </c>
      <c r="C5669" s="1">
        <v>42536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</v>
      </c>
      <c r="R5669">
        <v>2</v>
      </c>
      <c r="S5669">
        <v>0</v>
      </c>
      <c r="T5669">
        <v>6.9</v>
      </c>
    </row>
    <row r="5670" spans="1:20" x14ac:dyDescent="0.25">
      <c r="A5670" t="s">
        <v>8418</v>
      </c>
      <c r="B5670" s="1">
        <v>42532</v>
      </c>
      <c r="C5670" s="1">
        <v>42536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54</v>
      </c>
      <c r="R5670">
        <v>14</v>
      </c>
      <c r="S5670">
        <v>0.2</v>
      </c>
      <c r="T5670">
        <v>17.5</v>
      </c>
    </row>
    <row r="5671" spans="1:20" x14ac:dyDescent="0.25">
      <c r="A5671" t="s">
        <v>8418</v>
      </c>
      <c r="B5671" s="1">
        <v>42532</v>
      </c>
      <c r="C5671" s="1">
        <v>42536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390</v>
      </c>
      <c r="R5671">
        <v>3</v>
      </c>
      <c r="S5671">
        <v>0</v>
      </c>
      <c r="T5671">
        <v>132.6</v>
      </c>
    </row>
    <row r="5672" spans="1:20" x14ac:dyDescent="0.25">
      <c r="A5672" t="s">
        <v>8419</v>
      </c>
      <c r="B5672" s="1">
        <v>42164</v>
      </c>
      <c r="C5672" s="1">
        <v>42166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355.4</v>
      </c>
      <c r="R5672">
        <v>4</v>
      </c>
      <c r="S5672">
        <v>0</v>
      </c>
      <c r="T5672">
        <v>92.4</v>
      </c>
    </row>
    <row r="5673" spans="1:20" x14ac:dyDescent="0.25">
      <c r="A5673" t="s">
        <v>8419</v>
      </c>
      <c r="B5673" s="1">
        <v>42164</v>
      </c>
      <c r="C5673" s="1">
        <v>42166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140.4</v>
      </c>
      <c r="R5673">
        <v>3</v>
      </c>
      <c r="S5673">
        <v>0.2</v>
      </c>
      <c r="T5673">
        <v>8.8000000000000007</v>
      </c>
    </row>
    <row r="5674" spans="1:20" x14ac:dyDescent="0.25">
      <c r="A5674" t="s">
        <v>8421</v>
      </c>
      <c r="B5674" s="1">
        <v>43035</v>
      </c>
      <c r="C5674" s="1">
        <v>43042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</v>
      </c>
      <c r="R5674">
        <v>2</v>
      </c>
      <c r="S5674">
        <v>0.2</v>
      </c>
      <c r="T5674">
        <v>5.5</v>
      </c>
    </row>
    <row r="5675" spans="1:20" x14ac:dyDescent="0.25">
      <c r="A5675" t="s">
        <v>8421</v>
      </c>
      <c r="B5675" s="1">
        <v>43035</v>
      </c>
      <c r="C5675" s="1">
        <v>43042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8.5</v>
      </c>
      <c r="R5675">
        <v>2</v>
      </c>
      <c r="S5675">
        <v>0.2</v>
      </c>
      <c r="T5675">
        <v>2.6</v>
      </c>
    </row>
    <row r="5676" spans="1:20" x14ac:dyDescent="0.25">
      <c r="A5676" t="s">
        <v>8422</v>
      </c>
      <c r="B5676" s="1">
        <v>42391</v>
      </c>
      <c r="C5676" s="1">
        <v>42396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13</v>
      </c>
      <c r="R5676">
        <v>2</v>
      </c>
      <c r="S5676">
        <v>0</v>
      </c>
      <c r="T5676">
        <v>6.2</v>
      </c>
    </row>
    <row r="5677" spans="1:20" x14ac:dyDescent="0.25">
      <c r="A5677" t="s">
        <v>8423</v>
      </c>
      <c r="B5677" s="1">
        <v>41787</v>
      </c>
      <c r="C5677" s="1">
        <v>41792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</v>
      </c>
      <c r="R5677">
        <v>6</v>
      </c>
      <c r="S5677">
        <v>0.2</v>
      </c>
      <c r="T5677">
        <v>5.7</v>
      </c>
    </row>
    <row r="5678" spans="1:20" x14ac:dyDescent="0.25">
      <c r="A5678" t="s">
        <v>8423</v>
      </c>
      <c r="B5678" s="1">
        <v>41787</v>
      </c>
      <c r="C5678" s="1">
        <v>41792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2.2000000000000002</v>
      </c>
    </row>
    <row r="5679" spans="1:20" x14ac:dyDescent="0.25">
      <c r="A5679" t="s">
        <v>8424</v>
      </c>
      <c r="B5679" s="1">
        <v>42002</v>
      </c>
      <c r="C5679" s="1">
        <v>42009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39</v>
      </c>
      <c r="R5679">
        <v>3</v>
      </c>
      <c r="S5679">
        <v>0.6</v>
      </c>
      <c r="T5679">
        <v>-50.7</v>
      </c>
    </row>
    <row r="5680" spans="1:20" x14ac:dyDescent="0.25">
      <c r="A5680" t="s">
        <v>8425</v>
      </c>
      <c r="B5680" s="1">
        <v>42579</v>
      </c>
      <c r="C5680" s="1">
        <v>42585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20.399999999999999</v>
      </c>
      <c r="R5680">
        <v>7</v>
      </c>
      <c r="S5680">
        <v>0</v>
      </c>
      <c r="T5680">
        <v>9.1999999999999993</v>
      </c>
    </row>
    <row r="5681" spans="1:20" x14ac:dyDescent="0.25">
      <c r="A5681" t="s">
        <v>8425</v>
      </c>
      <c r="B5681" s="1">
        <v>42579</v>
      </c>
      <c r="C5681" s="1">
        <v>42585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</v>
      </c>
      <c r="R5681">
        <v>2</v>
      </c>
      <c r="S5681">
        <v>0</v>
      </c>
      <c r="T5681">
        <v>53.9</v>
      </c>
    </row>
    <row r="5682" spans="1:20" x14ac:dyDescent="0.25">
      <c r="A5682" t="s">
        <v>8427</v>
      </c>
      <c r="B5682" s="1">
        <v>42637</v>
      </c>
      <c r="C5682" s="1">
        <v>42643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6.4</v>
      </c>
      <c r="R5682">
        <v>1</v>
      </c>
      <c r="S5682">
        <v>0</v>
      </c>
      <c r="T5682">
        <v>2.9</v>
      </c>
    </row>
    <row r="5683" spans="1:20" x14ac:dyDescent="0.25">
      <c r="A5683" t="s">
        <v>8427</v>
      </c>
      <c r="B5683" s="1">
        <v>42637</v>
      </c>
      <c r="C5683" s="1">
        <v>42643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6.5</v>
      </c>
      <c r="R5683">
        <v>1</v>
      </c>
      <c r="S5683">
        <v>0</v>
      </c>
      <c r="T5683">
        <v>3.1</v>
      </c>
    </row>
    <row r="5684" spans="1:20" x14ac:dyDescent="0.25">
      <c r="A5684" t="s">
        <v>8428</v>
      </c>
      <c r="B5684" s="1">
        <v>41731</v>
      </c>
      <c r="C5684" s="1">
        <v>41737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</v>
      </c>
      <c r="R5684">
        <v>3</v>
      </c>
      <c r="S5684">
        <v>0</v>
      </c>
      <c r="T5684">
        <v>7.1</v>
      </c>
    </row>
    <row r="5685" spans="1:20" x14ac:dyDescent="0.25">
      <c r="A5685" t="s">
        <v>8428</v>
      </c>
      <c r="B5685" s="1">
        <v>41731</v>
      </c>
      <c r="C5685" s="1">
        <v>41737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 s="2">
        <v>1049.9000000000001</v>
      </c>
      <c r="R5685">
        <v>7</v>
      </c>
      <c r="S5685">
        <v>0</v>
      </c>
      <c r="T5685">
        <v>294</v>
      </c>
    </row>
    <row r="5686" spans="1:20" x14ac:dyDescent="0.25">
      <c r="A5686" t="s">
        <v>8428</v>
      </c>
      <c r="B5686" s="1">
        <v>41731</v>
      </c>
      <c r="C5686" s="1">
        <v>41737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40.299999999999997</v>
      </c>
    </row>
    <row r="5687" spans="1:20" x14ac:dyDescent="0.25">
      <c r="A5687" t="s">
        <v>8429</v>
      </c>
      <c r="B5687" s="1">
        <v>42313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98.4</v>
      </c>
      <c r="R5687">
        <v>3</v>
      </c>
      <c r="S5687">
        <v>0.2</v>
      </c>
      <c r="T5687">
        <v>35.700000000000003</v>
      </c>
    </row>
    <row r="5688" spans="1:20" x14ac:dyDescent="0.25">
      <c r="A5688" t="s">
        <v>8430</v>
      </c>
      <c r="B5688" s="1">
        <v>41848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</v>
      </c>
      <c r="R5688">
        <v>5</v>
      </c>
      <c r="S5688">
        <v>0.2</v>
      </c>
      <c r="T5688">
        <v>5.2</v>
      </c>
    </row>
    <row r="5689" spans="1:20" x14ac:dyDescent="0.25">
      <c r="A5689" t="s">
        <v>8430</v>
      </c>
      <c r="B5689" s="1">
        <v>41848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129.9</v>
      </c>
      <c r="R5689">
        <v>6</v>
      </c>
      <c r="S5689">
        <v>0.2</v>
      </c>
      <c r="T5689">
        <v>13</v>
      </c>
    </row>
    <row r="5690" spans="1:20" x14ac:dyDescent="0.25">
      <c r="A5690" t="s">
        <v>8430</v>
      </c>
      <c r="B5690" s="1">
        <v>41848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</v>
      </c>
      <c r="R5690">
        <v>7</v>
      </c>
      <c r="S5690">
        <v>0.2</v>
      </c>
      <c r="T5690">
        <v>16.5</v>
      </c>
    </row>
    <row r="5691" spans="1:20" x14ac:dyDescent="0.25">
      <c r="A5691" t="s">
        <v>8431</v>
      </c>
      <c r="B5691" s="1">
        <v>42364</v>
      </c>
      <c r="C5691" s="1">
        <v>42369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275.10000000000002</v>
      </c>
      <c r="R5691">
        <v>3</v>
      </c>
      <c r="S5691">
        <v>0.3</v>
      </c>
      <c r="T5691">
        <v>-90.4</v>
      </c>
    </row>
    <row r="5692" spans="1:20" x14ac:dyDescent="0.25">
      <c r="A5692" t="s">
        <v>8432</v>
      </c>
      <c r="B5692" s="1">
        <v>42348</v>
      </c>
      <c r="C5692" s="1">
        <v>42354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27.4</v>
      </c>
      <c r="R5692">
        <v>9</v>
      </c>
      <c r="S5692">
        <v>0</v>
      </c>
      <c r="T5692">
        <v>9.3000000000000007</v>
      </c>
    </row>
    <row r="5693" spans="1:20" x14ac:dyDescent="0.25">
      <c r="A5693" t="s">
        <v>8432</v>
      </c>
      <c r="B5693" s="1">
        <v>42348</v>
      </c>
      <c r="C5693" s="1">
        <v>42354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44.8</v>
      </c>
      <c r="R5693">
        <v>5</v>
      </c>
      <c r="S5693">
        <v>0</v>
      </c>
      <c r="T5693">
        <v>20.6</v>
      </c>
    </row>
    <row r="5694" spans="1:20" x14ac:dyDescent="0.25">
      <c r="A5694" t="s">
        <v>8432</v>
      </c>
      <c r="B5694" s="1">
        <v>42348</v>
      </c>
      <c r="C5694" s="1">
        <v>42354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135</v>
      </c>
      <c r="R5694">
        <v>1</v>
      </c>
      <c r="S5694">
        <v>0</v>
      </c>
      <c r="T5694">
        <v>36.4</v>
      </c>
    </row>
    <row r="5695" spans="1:20" x14ac:dyDescent="0.25">
      <c r="A5695" t="s">
        <v>8432</v>
      </c>
      <c r="B5695" s="1">
        <v>42348</v>
      </c>
      <c r="C5695" s="1">
        <v>42354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12.7</v>
      </c>
    </row>
    <row r="5696" spans="1:20" x14ac:dyDescent="0.25">
      <c r="A5696" t="s">
        <v>8432</v>
      </c>
      <c r="B5696" s="1">
        <v>42348</v>
      </c>
      <c r="C5696" s="1">
        <v>42354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</v>
      </c>
      <c r="R5696">
        <v>3</v>
      </c>
      <c r="S5696">
        <v>0</v>
      </c>
      <c r="T5696">
        <v>141.19999999999999</v>
      </c>
    </row>
    <row r="5697" spans="1:20" x14ac:dyDescent="0.25">
      <c r="A5697" t="s">
        <v>8433</v>
      </c>
      <c r="B5697" s="1">
        <v>42495</v>
      </c>
      <c r="C5697" s="1">
        <v>42497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71.099999999999994</v>
      </c>
      <c r="R5697">
        <v>2</v>
      </c>
      <c r="S5697">
        <v>0.2</v>
      </c>
      <c r="T5697">
        <v>-1.8</v>
      </c>
    </row>
    <row r="5698" spans="1:20" x14ac:dyDescent="0.25">
      <c r="A5698" t="s">
        <v>8434</v>
      </c>
      <c r="B5698" s="1">
        <v>43022</v>
      </c>
      <c r="C5698" s="1">
        <v>43026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27.4</v>
      </c>
      <c r="R5698">
        <v>9</v>
      </c>
      <c r="S5698">
        <v>0.8</v>
      </c>
      <c r="T5698">
        <v>-42.5</v>
      </c>
    </row>
    <row r="5699" spans="1:20" x14ac:dyDescent="0.25">
      <c r="A5699" t="s">
        <v>8434</v>
      </c>
      <c r="B5699" s="1">
        <v>43022</v>
      </c>
      <c r="C5699" s="1">
        <v>43026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13.5</v>
      </c>
      <c r="R5699">
        <v>1</v>
      </c>
      <c r="S5699">
        <v>0.8</v>
      </c>
      <c r="T5699">
        <v>-23.5</v>
      </c>
    </row>
    <row r="5700" spans="1:20" x14ac:dyDescent="0.25">
      <c r="A5700" t="s">
        <v>8435</v>
      </c>
      <c r="B5700" s="1">
        <v>42679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</v>
      </c>
      <c r="R5700">
        <v>1</v>
      </c>
      <c r="S5700">
        <v>0.2</v>
      </c>
      <c r="T5700">
        <v>4.4000000000000004</v>
      </c>
    </row>
    <row r="5701" spans="1:20" x14ac:dyDescent="0.25">
      <c r="A5701" t="s">
        <v>8436</v>
      </c>
      <c r="B5701" s="1">
        <v>43042</v>
      </c>
      <c r="C5701" s="1">
        <v>43047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35.9</v>
      </c>
      <c r="R5701">
        <v>6</v>
      </c>
      <c r="S5701">
        <v>0</v>
      </c>
      <c r="T5701">
        <v>17.600000000000001</v>
      </c>
    </row>
    <row r="5702" spans="1:20" x14ac:dyDescent="0.25">
      <c r="A5702" t="s">
        <v>8437</v>
      </c>
      <c r="B5702" s="1">
        <v>42698</v>
      </c>
      <c r="C5702" s="1">
        <v>42700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40.799999999999997</v>
      </c>
      <c r="R5702">
        <v>3</v>
      </c>
      <c r="S5702">
        <v>0.2</v>
      </c>
      <c r="T5702">
        <v>15.3</v>
      </c>
    </row>
    <row r="5703" spans="1:20" x14ac:dyDescent="0.25">
      <c r="A5703" t="s">
        <v>8437</v>
      </c>
      <c r="B5703" s="1">
        <v>42698</v>
      </c>
      <c r="C5703" s="1">
        <v>42700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140</v>
      </c>
      <c r="R5703">
        <v>5</v>
      </c>
      <c r="S5703">
        <v>0.2</v>
      </c>
      <c r="T5703">
        <v>-22.7</v>
      </c>
    </row>
    <row r="5704" spans="1:20" x14ac:dyDescent="0.25">
      <c r="A5704" t="s">
        <v>8438</v>
      </c>
      <c r="B5704" s="1">
        <v>41987</v>
      </c>
      <c r="C5704" s="1">
        <v>41994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</v>
      </c>
      <c r="R5704">
        <v>1</v>
      </c>
      <c r="S5704">
        <v>0.2</v>
      </c>
      <c r="T5704">
        <v>0.3</v>
      </c>
    </row>
    <row r="5705" spans="1:20" x14ac:dyDescent="0.25">
      <c r="A5705" t="s">
        <v>8438</v>
      </c>
      <c r="B5705" s="1">
        <v>41987</v>
      </c>
      <c r="C5705" s="1">
        <v>41994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</v>
      </c>
      <c r="R5705">
        <v>1</v>
      </c>
      <c r="S5705">
        <v>0.4</v>
      </c>
      <c r="T5705">
        <v>-52.3</v>
      </c>
    </row>
    <row r="5706" spans="1:20" x14ac:dyDescent="0.25">
      <c r="A5706" t="s">
        <v>8438</v>
      </c>
      <c r="B5706" s="1">
        <v>41987</v>
      </c>
      <c r="C5706" s="1">
        <v>41994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264</v>
      </c>
      <c r="R5706">
        <v>1</v>
      </c>
      <c r="S5706">
        <v>0.2</v>
      </c>
      <c r="T5706">
        <v>42.9</v>
      </c>
    </row>
    <row r="5707" spans="1:20" x14ac:dyDescent="0.25">
      <c r="A5707" t="s">
        <v>8439</v>
      </c>
      <c r="B5707" s="1">
        <v>41946</v>
      </c>
      <c r="C5707" s="1">
        <v>41951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</v>
      </c>
      <c r="R5707">
        <v>3</v>
      </c>
      <c r="S5707">
        <v>0</v>
      </c>
      <c r="T5707">
        <v>3.4</v>
      </c>
    </row>
    <row r="5708" spans="1:20" x14ac:dyDescent="0.25">
      <c r="A5708" t="s">
        <v>8440</v>
      </c>
      <c r="B5708" s="1">
        <v>43000</v>
      </c>
      <c r="C5708" s="1">
        <v>43003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40.200000000000003</v>
      </c>
      <c r="R5708">
        <v>3</v>
      </c>
      <c r="S5708">
        <v>0.2</v>
      </c>
      <c r="T5708">
        <v>14.6</v>
      </c>
    </row>
    <row r="5709" spans="1:20" x14ac:dyDescent="0.25">
      <c r="A5709" t="s">
        <v>8441</v>
      </c>
      <c r="B5709" s="1">
        <v>42132</v>
      </c>
      <c r="C5709" s="1">
        <v>42139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79.400000000000006</v>
      </c>
      <c r="R5709">
        <v>3</v>
      </c>
      <c r="S5709">
        <v>0</v>
      </c>
      <c r="T5709">
        <v>30.2</v>
      </c>
    </row>
    <row r="5710" spans="1:20" x14ac:dyDescent="0.25">
      <c r="A5710" t="s">
        <v>8441</v>
      </c>
      <c r="B5710" s="1">
        <v>42132</v>
      </c>
      <c r="C5710" s="1">
        <v>42139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</v>
      </c>
      <c r="R5710">
        <v>3</v>
      </c>
      <c r="S5710">
        <v>0</v>
      </c>
      <c r="T5710">
        <v>7.2</v>
      </c>
    </row>
    <row r="5711" spans="1:20" x14ac:dyDescent="0.25">
      <c r="A5711" t="s">
        <v>8441</v>
      </c>
      <c r="B5711" s="1">
        <v>42132</v>
      </c>
      <c r="C5711" s="1">
        <v>42139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127.8</v>
      </c>
      <c r="R5711">
        <v>2</v>
      </c>
      <c r="S5711">
        <v>0.1</v>
      </c>
      <c r="T5711">
        <v>21.3</v>
      </c>
    </row>
    <row r="5712" spans="1:20" x14ac:dyDescent="0.25">
      <c r="A5712" t="s">
        <v>8441</v>
      </c>
      <c r="B5712" s="1">
        <v>42132</v>
      </c>
      <c r="C5712" s="1">
        <v>42139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 s="2">
        <v>2799.9</v>
      </c>
      <c r="R5712">
        <v>7</v>
      </c>
      <c r="S5712">
        <v>0.2</v>
      </c>
      <c r="T5712" s="2">
        <v>1015</v>
      </c>
    </row>
    <row r="5713" spans="1:20" x14ac:dyDescent="0.25">
      <c r="A5713" t="s">
        <v>8441</v>
      </c>
      <c r="B5713" s="1">
        <v>42132</v>
      </c>
      <c r="C5713" s="1">
        <v>42139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19.399999999999999</v>
      </c>
      <c r="R5713">
        <v>3</v>
      </c>
      <c r="S5713">
        <v>0</v>
      </c>
      <c r="T5713">
        <v>9.3000000000000007</v>
      </c>
    </row>
    <row r="5714" spans="1:20" x14ac:dyDescent="0.25">
      <c r="A5714" t="s">
        <v>8442</v>
      </c>
      <c r="B5714" s="1">
        <v>42947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36.799999999999997</v>
      </c>
      <c r="R5714">
        <v>1</v>
      </c>
      <c r="S5714">
        <v>0.2</v>
      </c>
      <c r="T5714">
        <v>4.0999999999999996</v>
      </c>
    </row>
    <row r="5715" spans="1:20" x14ac:dyDescent="0.25">
      <c r="A5715" t="s">
        <v>8443</v>
      </c>
      <c r="B5715" s="1">
        <v>41699</v>
      </c>
      <c r="C5715" s="1">
        <v>41703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</v>
      </c>
      <c r="R5715">
        <v>3</v>
      </c>
      <c r="S5715">
        <v>0</v>
      </c>
      <c r="T5715">
        <v>1.6</v>
      </c>
    </row>
    <row r="5716" spans="1:20" x14ac:dyDescent="0.25">
      <c r="A5716" t="s">
        <v>8444</v>
      </c>
      <c r="B5716" s="1">
        <v>43003</v>
      </c>
      <c r="C5716" s="1">
        <v>43007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177.6</v>
      </c>
      <c r="R5716">
        <v>5</v>
      </c>
      <c r="S5716">
        <v>0</v>
      </c>
      <c r="T5716">
        <v>47.9</v>
      </c>
    </row>
    <row r="5717" spans="1:20" x14ac:dyDescent="0.25">
      <c r="A5717" t="s">
        <v>8445</v>
      </c>
      <c r="B5717" s="1">
        <v>42286</v>
      </c>
      <c r="C5717" s="1">
        <v>42289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620</v>
      </c>
      <c r="R5717">
        <v>5</v>
      </c>
      <c r="S5717">
        <v>0</v>
      </c>
      <c r="T5717">
        <v>111.6</v>
      </c>
    </row>
    <row r="5718" spans="1:20" x14ac:dyDescent="0.25">
      <c r="A5718" t="s">
        <v>8445</v>
      </c>
      <c r="B5718" s="1">
        <v>42286</v>
      </c>
      <c r="C5718" s="1">
        <v>42289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29.2</v>
      </c>
      <c r="R5718">
        <v>3</v>
      </c>
      <c r="S5718">
        <v>0</v>
      </c>
      <c r="T5718">
        <v>8.5</v>
      </c>
    </row>
    <row r="5719" spans="1:20" x14ac:dyDescent="0.25">
      <c r="A5719" t="s">
        <v>8445</v>
      </c>
      <c r="B5719" s="1">
        <v>42286</v>
      </c>
      <c r="C5719" s="1">
        <v>42289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58</v>
      </c>
      <c r="R5719">
        <v>7</v>
      </c>
      <c r="S5719">
        <v>0</v>
      </c>
      <c r="T5719">
        <v>27.2</v>
      </c>
    </row>
    <row r="5720" spans="1:20" x14ac:dyDescent="0.25">
      <c r="A5720" t="s">
        <v>8445</v>
      </c>
      <c r="B5720" s="1">
        <v>42286</v>
      </c>
      <c r="C5720" s="1">
        <v>42289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</v>
      </c>
      <c r="R5720">
        <v>3</v>
      </c>
      <c r="S5720">
        <v>0.1</v>
      </c>
      <c r="T5720">
        <v>5.2</v>
      </c>
    </row>
    <row r="5721" spans="1:20" x14ac:dyDescent="0.25">
      <c r="A5721" t="s">
        <v>8446</v>
      </c>
      <c r="B5721" s="1">
        <v>42823</v>
      </c>
      <c r="C5721" s="1">
        <v>42827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21.2</v>
      </c>
    </row>
    <row r="5722" spans="1:20" x14ac:dyDescent="0.25">
      <c r="A5722" t="s">
        <v>8447</v>
      </c>
      <c r="B5722" s="1">
        <v>42322</v>
      </c>
      <c r="C5722" s="1">
        <v>42325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8.6999999999999993</v>
      </c>
      <c r="R5722">
        <v>5</v>
      </c>
      <c r="S5722">
        <v>0.2</v>
      </c>
      <c r="T5722">
        <v>2.2999999999999998</v>
      </c>
    </row>
    <row r="5723" spans="1:20" x14ac:dyDescent="0.25">
      <c r="A5723" t="s">
        <v>8447</v>
      </c>
      <c r="B5723" s="1">
        <v>42322</v>
      </c>
      <c r="C5723" s="1">
        <v>42325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91.2</v>
      </c>
      <c r="R5723">
        <v>3</v>
      </c>
      <c r="S5723">
        <v>0.2</v>
      </c>
      <c r="T5723">
        <v>4.5999999999999996</v>
      </c>
    </row>
    <row r="5724" spans="1:20" x14ac:dyDescent="0.25">
      <c r="A5724" t="s">
        <v>8447</v>
      </c>
      <c r="B5724" s="1">
        <v>42322</v>
      </c>
      <c r="C5724" s="1">
        <v>42325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160</v>
      </c>
      <c r="R5724">
        <v>4</v>
      </c>
      <c r="S5724">
        <v>0.2</v>
      </c>
      <c r="T5724">
        <v>30</v>
      </c>
    </row>
    <row r="5725" spans="1:20" x14ac:dyDescent="0.25">
      <c r="A5725" t="s">
        <v>8448</v>
      </c>
      <c r="B5725" s="1">
        <v>42639</v>
      </c>
      <c r="C5725" s="1">
        <v>42643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13</v>
      </c>
      <c r="R5725">
        <v>2</v>
      </c>
      <c r="S5725">
        <v>0</v>
      </c>
      <c r="T5725">
        <v>6.2</v>
      </c>
    </row>
    <row r="5726" spans="1:20" x14ac:dyDescent="0.25">
      <c r="A5726" t="s">
        <v>8449</v>
      </c>
      <c r="B5726" s="1">
        <v>41904</v>
      </c>
      <c r="C5726" s="1">
        <v>41909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</v>
      </c>
      <c r="R5726">
        <v>3</v>
      </c>
      <c r="S5726">
        <v>0.2</v>
      </c>
      <c r="T5726">
        <v>-82.9</v>
      </c>
    </row>
    <row r="5727" spans="1:20" x14ac:dyDescent="0.25">
      <c r="A5727" t="s">
        <v>8450</v>
      </c>
      <c r="B5727" s="1">
        <v>42272</v>
      </c>
      <c r="C5727" s="1">
        <v>42274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</v>
      </c>
      <c r="R5727">
        <v>9</v>
      </c>
      <c r="S5727">
        <v>0</v>
      </c>
      <c r="T5727">
        <v>396</v>
      </c>
    </row>
    <row r="5728" spans="1:20" x14ac:dyDescent="0.25">
      <c r="A5728" t="s">
        <v>8451</v>
      </c>
      <c r="B5728" s="1">
        <v>42128</v>
      </c>
      <c r="C5728" s="1">
        <v>42132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</v>
      </c>
      <c r="R5728">
        <v>7</v>
      </c>
      <c r="S5728">
        <v>0.2</v>
      </c>
      <c r="T5728">
        <v>118.3</v>
      </c>
    </row>
    <row r="5729" spans="1:20" x14ac:dyDescent="0.25">
      <c r="A5729" t="s">
        <v>8452</v>
      </c>
      <c r="B5729" s="1">
        <v>43077</v>
      </c>
      <c r="C5729" s="1">
        <v>43082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</v>
      </c>
      <c r="R5729">
        <v>3</v>
      </c>
      <c r="S5729">
        <v>0</v>
      </c>
      <c r="T5729">
        <v>32.1</v>
      </c>
    </row>
    <row r="5730" spans="1:20" x14ac:dyDescent="0.25">
      <c r="A5730" t="s">
        <v>8452</v>
      </c>
      <c r="B5730" s="1">
        <v>43077</v>
      </c>
      <c r="C5730" s="1">
        <v>43082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 s="2">
        <v>1089.8</v>
      </c>
      <c r="R5730">
        <v>3</v>
      </c>
      <c r="S5730">
        <v>0</v>
      </c>
      <c r="T5730">
        <v>305.10000000000002</v>
      </c>
    </row>
    <row r="5731" spans="1:20" x14ac:dyDescent="0.25">
      <c r="A5731" t="s">
        <v>8452</v>
      </c>
      <c r="B5731" s="1">
        <v>43077</v>
      </c>
      <c r="C5731" s="1">
        <v>43082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61.1</v>
      </c>
      <c r="R5731">
        <v>2</v>
      </c>
      <c r="S5731">
        <v>0</v>
      </c>
      <c r="T5731">
        <v>28.1</v>
      </c>
    </row>
    <row r="5732" spans="1:20" x14ac:dyDescent="0.25">
      <c r="A5732" t="s">
        <v>8452</v>
      </c>
      <c r="B5732" s="1">
        <v>43077</v>
      </c>
      <c r="C5732" s="1">
        <v>43082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</v>
      </c>
      <c r="R5732">
        <v>4</v>
      </c>
      <c r="S5732">
        <v>0</v>
      </c>
      <c r="T5732">
        <v>41.4</v>
      </c>
    </row>
    <row r="5733" spans="1:20" x14ac:dyDescent="0.25">
      <c r="A5733" t="s">
        <v>8452</v>
      </c>
      <c r="B5733" s="1">
        <v>43077</v>
      </c>
      <c r="C5733" s="1">
        <v>43082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</v>
      </c>
      <c r="R5733">
        <v>4</v>
      </c>
      <c r="S5733">
        <v>0</v>
      </c>
      <c r="T5733">
        <v>12.7</v>
      </c>
    </row>
    <row r="5734" spans="1:20" x14ac:dyDescent="0.25">
      <c r="A5734" t="s">
        <v>8453</v>
      </c>
      <c r="B5734" s="1">
        <v>42915</v>
      </c>
      <c r="C5734" s="1">
        <v>42918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638.79999999999995</v>
      </c>
      <c r="R5734">
        <v>9</v>
      </c>
      <c r="S5734">
        <v>0</v>
      </c>
      <c r="T5734">
        <v>185.3</v>
      </c>
    </row>
    <row r="5735" spans="1:20" x14ac:dyDescent="0.25">
      <c r="A5735" t="s">
        <v>8453</v>
      </c>
      <c r="B5735" s="1">
        <v>42915</v>
      </c>
      <c r="C5735" s="1">
        <v>42918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30.7</v>
      </c>
      <c r="R5735">
        <v>3</v>
      </c>
      <c r="S5735">
        <v>0</v>
      </c>
      <c r="T5735">
        <v>8</v>
      </c>
    </row>
    <row r="5736" spans="1:20" x14ac:dyDescent="0.25">
      <c r="A5736" t="s">
        <v>8453</v>
      </c>
      <c r="B5736" s="1">
        <v>42915</v>
      </c>
      <c r="C5736" s="1">
        <v>42918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25.2</v>
      </c>
      <c r="R5736">
        <v>2</v>
      </c>
      <c r="S5736">
        <v>0</v>
      </c>
      <c r="T5736">
        <v>8.6</v>
      </c>
    </row>
    <row r="5737" spans="1:20" x14ac:dyDescent="0.25">
      <c r="A5737" t="s">
        <v>8455</v>
      </c>
      <c r="B5737" s="1">
        <v>41819</v>
      </c>
      <c r="C5737" s="1">
        <v>41823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</v>
      </c>
      <c r="R5737">
        <v>3</v>
      </c>
      <c r="S5737">
        <v>0.2</v>
      </c>
      <c r="T5737">
        <v>4.9000000000000004</v>
      </c>
    </row>
    <row r="5738" spans="1:20" x14ac:dyDescent="0.25">
      <c r="A5738" t="s">
        <v>8456</v>
      </c>
      <c r="B5738" s="1">
        <v>41659</v>
      </c>
      <c r="C5738" s="1">
        <v>41664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19.399999999999999</v>
      </c>
      <c r="R5738">
        <v>2</v>
      </c>
      <c r="S5738">
        <v>0</v>
      </c>
      <c r="T5738">
        <v>9.3000000000000007</v>
      </c>
    </row>
    <row r="5739" spans="1:20" x14ac:dyDescent="0.25">
      <c r="A5739" t="s">
        <v>8456</v>
      </c>
      <c r="B5739" s="1">
        <v>41659</v>
      </c>
      <c r="C5739" s="1">
        <v>41664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5.8</v>
      </c>
    </row>
    <row r="5740" spans="1:20" x14ac:dyDescent="0.25">
      <c r="A5740" t="s">
        <v>8457</v>
      </c>
      <c r="B5740" s="1">
        <v>42735</v>
      </c>
      <c r="C5740" s="1">
        <v>42741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38.4</v>
      </c>
      <c r="R5740">
        <v>3</v>
      </c>
      <c r="S5740">
        <v>0.2</v>
      </c>
      <c r="T5740">
        <v>13.4</v>
      </c>
    </row>
    <row r="5741" spans="1:20" x14ac:dyDescent="0.25">
      <c r="A5741" t="s">
        <v>8458</v>
      </c>
      <c r="B5741" s="1">
        <v>42822</v>
      </c>
      <c r="C5741" s="1">
        <v>42825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13</v>
      </c>
      <c r="R5741">
        <v>2</v>
      </c>
      <c r="S5741">
        <v>0</v>
      </c>
      <c r="T5741">
        <v>6.4</v>
      </c>
    </row>
    <row r="5742" spans="1:20" x14ac:dyDescent="0.25">
      <c r="A5742" t="s">
        <v>8458</v>
      </c>
      <c r="B5742" s="1">
        <v>42822</v>
      </c>
      <c r="C5742" s="1">
        <v>42825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26.5</v>
      </c>
      <c r="R5742">
        <v>1</v>
      </c>
      <c r="S5742">
        <v>0</v>
      </c>
      <c r="T5742">
        <v>10.1</v>
      </c>
    </row>
    <row r="5743" spans="1:20" x14ac:dyDescent="0.25">
      <c r="A5743" t="s">
        <v>8458</v>
      </c>
      <c r="B5743" s="1">
        <v>42822</v>
      </c>
      <c r="C5743" s="1">
        <v>42825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532.70000000000005</v>
      </c>
      <c r="R5743">
        <v>2</v>
      </c>
      <c r="S5743">
        <v>0.2</v>
      </c>
      <c r="T5743">
        <v>53.3</v>
      </c>
    </row>
    <row r="5744" spans="1:20" x14ac:dyDescent="0.25">
      <c r="A5744" t="s">
        <v>8458</v>
      </c>
      <c r="B5744" s="1">
        <v>42822</v>
      </c>
      <c r="C5744" s="1">
        <v>42825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</v>
      </c>
      <c r="R5744">
        <v>4</v>
      </c>
      <c r="S5744">
        <v>0</v>
      </c>
      <c r="T5744">
        <v>12.8</v>
      </c>
    </row>
    <row r="5745" spans="1:20" x14ac:dyDescent="0.25">
      <c r="A5745" t="s">
        <v>8458</v>
      </c>
      <c r="B5745" s="1">
        <v>42822</v>
      </c>
      <c r="C5745" s="1">
        <v>42825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</v>
      </c>
      <c r="R5745">
        <v>3</v>
      </c>
      <c r="S5745">
        <v>0</v>
      </c>
      <c r="T5745">
        <v>9.6</v>
      </c>
    </row>
    <row r="5746" spans="1:20" x14ac:dyDescent="0.25">
      <c r="A5746" t="s">
        <v>8458</v>
      </c>
      <c r="B5746" s="1">
        <v>42822</v>
      </c>
      <c r="C5746" s="1">
        <v>42825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795.5</v>
      </c>
      <c r="R5746">
        <v>7</v>
      </c>
      <c r="S5746">
        <v>0</v>
      </c>
      <c r="T5746">
        <v>8</v>
      </c>
    </row>
    <row r="5747" spans="1:20" x14ac:dyDescent="0.25">
      <c r="A5747" t="s">
        <v>8458</v>
      </c>
      <c r="B5747" s="1">
        <v>42822</v>
      </c>
      <c r="C5747" s="1">
        <v>42825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21.6</v>
      </c>
      <c r="R5747">
        <v>7</v>
      </c>
      <c r="S5747">
        <v>0</v>
      </c>
      <c r="T5747">
        <v>6.9</v>
      </c>
    </row>
    <row r="5748" spans="1:20" x14ac:dyDescent="0.25">
      <c r="A5748" t="s">
        <v>8459</v>
      </c>
      <c r="B5748" s="1">
        <v>42712</v>
      </c>
      <c r="C5748" s="1">
        <v>42716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249.6</v>
      </c>
      <c r="R5748">
        <v>2</v>
      </c>
      <c r="S5748">
        <v>0.2</v>
      </c>
      <c r="T5748">
        <v>31.2</v>
      </c>
    </row>
    <row r="5749" spans="1:20" x14ac:dyDescent="0.25">
      <c r="A5749" t="s">
        <v>8459</v>
      </c>
      <c r="B5749" s="1">
        <v>42712</v>
      </c>
      <c r="C5749" s="1">
        <v>42716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68.099999999999994</v>
      </c>
      <c r="R5749">
        <v>3</v>
      </c>
      <c r="S5749">
        <v>0.2</v>
      </c>
      <c r="T5749">
        <v>17.899999999999999</v>
      </c>
    </row>
    <row r="5750" spans="1:20" x14ac:dyDescent="0.25">
      <c r="A5750" t="s">
        <v>8459</v>
      </c>
      <c r="B5750" s="1">
        <v>42712</v>
      </c>
      <c r="C5750" s="1">
        <v>42716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16.600000000000001</v>
      </c>
      <c r="R5750">
        <v>3</v>
      </c>
      <c r="S5750">
        <v>0.2</v>
      </c>
      <c r="T5750">
        <v>-2.5</v>
      </c>
    </row>
    <row r="5751" spans="1:20" x14ac:dyDescent="0.25">
      <c r="A5751" t="s">
        <v>8460</v>
      </c>
      <c r="B5751" s="1">
        <v>43057</v>
      </c>
      <c r="C5751" s="1">
        <v>43061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75</v>
      </c>
      <c r="R5751">
        <v>5</v>
      </c>
      <c r="S5751">
        <v>0</v>
      </c>
      <c r="T5751">
        <v>36.700000000000003</v>
      </c>
    </row>
    <row r="5752" spans="1:20" x14ac:dyDescent="0.25">
      <c r="A5752" t="s">
        <v>8461</v>
      </c>
      <c r="B5752" s="1">
        <v>41789</v>
      </c>
      <c r="C5752" s="1">
        <v>41795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355.5</v>
      </c>
      <c r="R5752">
        <v>3</v>
      </c>
      <c r="S5752">
        <v>0.5</v>
      </c>
      <c r="T5752">
        <v>-184.8</v>
      </c>
    </row>
    <row r="5753" spans="1:20" x14ac:dyDescent="0.25">
      <c r="A5753" t="s">
        <v>8463</v>
      </c>
      <c r="B5753" s="1">
        <v>42391</v>
      </c>
      <c r="C5753" s="1">
        <v>42397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25">
      <c r="A5754" t="s">
        <v>8463</v>
      </c>
      <c r="B5754" s="1">
        <v>42391</v>
      </c>
      <c r="C5754" s="1">
        <v>42397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20.7</v>
      </c>
      <c r="R5754">
        <v>5</v>
      </c>
      <c r="S5754">
        <v>0</v>
      </c>
      <c r="T5754">
        <v>9.5</v>
      </c>
    </row>
    <row r="5755" spans="1:20" x14ac:dyDescent="0.25">
      <c r="A5755" t="s">
        <v>8466</v>
      </c>
      <c r="B5755" s="1">
        <v>42403</v>
      </c>
      <c r="C5755" s="1">
        <v>42410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225.3</v>
      </c>
    </row>
    <row r="5756" spans="1:20" x14ac:dyDescent="0.25">
      <c r="A5756" t="s">
        <v>8467</v>
      </c>
      <c r="B5756" s="1">
        <v>42092</v>
      </c>
      <c r="C5756" s="1">
        <v>42097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5.6</v>
      </c>
      <c r="R5756">
        <v>2</v>
      </c>
      <c r="S5756">
        <v>0</v>
      </c>
      <c r="T5756">
        <v>1.4</v>
      </c>
    </row>
    <row r="5757" spans="1:20" x14ac:dyDescent="0.25">
      <c r="A5757" t="s">
        <v>8468</v>
      </c>
      <c r="B5757" s="1">
        <v>41926</v>
      </c>
      <c r="C5757" s="1">
        <v>41930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3.2</v>
      </c>
      <c r="R5757">
        <v>4</v>
      </c>
      <c r="S5757">
        <v>0.8</v>
      </c>
      <c r="T5757">
        <v>-8.5</v>
      </c>
    </row>
    <row r="5758" spans="1:20" x14ac:dyDescent="0.25">
      <c r="A5758" t="s">
        <v>8468</v>
      </c>
      <c r="B5758" s="1">
        <v>41926</v>
      </c>
      <c r="C5758" s="1">
        <v>41930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 s="2">
        <v>2000</v>
      </c>
      <c r="R5758">
        <v>5</v>
      </c>
      <c r="S5758">
        <v>0.2</v>
      </c>
      <c r="T5758">
        <v>625</v>
      </c>
    </row>
    <row r="5759" spans="1:20" x14ac:dyDescent="0.25">
      <c r="A5759" t="s">
        <v>8469</v>
      </c>
      <c r="B5759" s="1">
        <v>42227</v>
      </c>
      <c r="C5759" s="1">
        <v>42232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46.2</v>
      </c>
      <c r="R5759">
        <v>3</v>
      </c>
      <c r="S5759">
        <v>0.2</v>
      </c>
      <c r="T5759">
        <v>12.1</v>
      </c>
    </row>
    <row r="5760" spans="1:20" x14ac:dyDescent="0.25">
      <c r="A5760" t="s">
        <v>8472</v>
      </c>
      <c r="B5760" s="1">
        <v>42330</v>
      </c>
      <c r="C5760" s="1">
        <v>42331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33</v>
      </c>
      <c r="R5760">
        <v>3</v>
      </c>
      <c r="S5760">
        <v>0.5</v>
      </c>
      <c r="T5760">
        <v>-2</v>
      </c>
    </row>
    <row r="5761" spans="1:20" x14ac:dyDescent="0.25">
      <c r="A5761" t="s">
        <v>8473</v>
      </c>
      <c r="B5761" s="1">
        <v>42734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</v>
      </c>
      <c r="R5761">
        <v>4</v>
      </c>
      <c r="S5761">
        <v>0</v>
      </c>
      <c r="T5761">
        <v>125.1</v>
      </c>
    </row>
    <row r="5762" spans="1:20" x14ac:dyDescent="0.25">
      <c r="A5762" t="s">
        <v>8473</v>
      </c>
      <c r="B5762" s="1">
        <v>42734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6.4</v>
      </c>
      <c r="R5762">
        <v>1</v>
      </c>
      <c r="S5762">
        <v>0.2</v>
      </c>
      <c r="T5762">
        <v>2.2000000000000002</v>
      </c>
    </row>
    <row r="5763" spans="1:20" x14ac:dyDescent="0.25">
      <c r="A5763" t="s">
        <v>8474</v>
      </c>
      <c r="B5763" s="1">
        <v>42959</v>
      </c>
      <c r="C5763" s="1">
        <v>42962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</v>
      </c>
      <c r="R5763">
        <v>3</v>
      </c>
      <c r="S5763">
        <v>0</v>
      </c>
      <c r="T5763">
        <v>152</v>
      </c>
    </row>
    <row r="5764" spans="1:20" x14ac:dyDescent="0.25">
      <c r="A5764" t="s">
        <v>8474</v>
      </c>
      <c r="B5764" s="1">
        <v>42959</v>
      </c>
      <c r="C5764" s="1">
        <v>42962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</v>
      </c>
      <c r="R5764">
        <v>4</v>
      </c>
      <c r="S5764">
        <v>0</v>
      </c>
      <c r="T5764">
        <v>19.8</v>
      </c>
    </row>
    <row r="5765" spans="1:20" x14ac:dyDescent="0.25">
      <c r="A5765" t="s">
        <v>8476</v>
      </c>
      <c r="B5765" s="1">
        <v>42311</v>
      </c>
      <c r="C5765" s="1">
        <v>42313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 s="2">
        <v>1448.8</v>
      </c>
      <c r="R5765">
        <v>10</v>
      </c>
      <c r="S5765">
        <v>0.1</v>
      </c>
      <c r="T5765">
        <v>209.3</v>
      </c>
    </row>
    <row r="5766" spans="1:20" x14ac:dyDescent="0.25">
      <c r="A5766" t="s">
        <v>8477</v>
      </c>
      <c r="B5766" s="1">
        <v>42257</v>
      </c>
      <c r="C5766" s="1">
        <v>42259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353.9</v>
      </c>
      <c r="R5766">
        <v>6</v>
      </c>
      <c r="S5766">
        <v>0</v>
      </c>
      <c r="T5766">
        <v>17.7</v>
      </c>
    </row>
    <row r="5767" spans="1:20" x14ac:dyDescent="0.25">
      <c r="A5767" t="s">
        <v>8478</v>
      </c>
      <c r="B5767" s="1">
        <v>41951</v>
      </c>
      <c r="C5767" s="1">
        <v>41957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333.6</v>
      </c>
      <c r="R5767">
        <v>3</v>
      </c>
      <c r="S5767">
        <v>0.2</v>
      </c>
      <c r="T5767">
        <v>25</v>
      </c>
    </row>
    <row r="5768" spans="1:20" x14ac:dyDescent="0.25">
      <c r="A5768" t="s">
        <v>8480</v>
      </c>
      <c r="B5768" s="1">
        <v>42651</v>
      </c>
      <c r="C5768" s="1">
        <v>42658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</v>
      </c>
      <c r="R5768">
        <v>6</v>
      </c>
      <c r="S5768">
        <v>0.2</v>
      </c>
      <c r="T5768">
        <v>20.3</v>
      </c>
    </row>
    <row r="5769" spans="1:20" x14ac:dyDescent="0.25">
      <c r="A5769" t="s">
        <v>8481</v>
      </c>
      <c r="B5769" s="1">
        <v>42986</v>
      </c>
      <c r="C5769" s="1">
        <v>42990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</v>
      </c>
    </row>
    <row r="5770" spans="1:20" x14ac:dyDescent="0.25">
      <c r="A5770" t="s">
        <v>8482</v>
      </c>
      <c r="B5770" s="1">
        <v>42060</v>
      </c>
      <c r="C5770" s="1">
        <v>42064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3.2</v>
      </c>
      <c r="R5770">
        <v>1</v>
      </c>
      <c r="S5770">
        <v>0</v>
      </c>
      <c r="T5770">
        <v>1.5</v>
      </c>
    </row>
    <row r="5771" spans="1:20" x14ac:dyDescent="0.25">
      <c r="A5771" t="s">
        <v>8482</v>
      </c>
      <c r="B5771" s="1">
        <v>42060</v>
      </c>
      <c r="C5771" s="1">
        <v>42064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</v>
      </c>
      <c r="R5771">
        <v>4</v>
      </c>
      <c r="S5771">
        <v>0</v>
      </c>
      <c r="T5771">
        <v>10.199999999999999</v>
      </c>
    </row>
    <row r="5772" spans="1:20" x14ac:dyDescent="0.25">
      <c r="A5772" t="s">
        <v>8483</v>
      </c>
      <c r="B5772" s="1">
        <v>42271</v>
      </c>
      <c r="C5772" s="1">
        <v>42275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</v>
      </c>
      <c r="R5772">
        <v>3</v>
      </c>
      <c r="S5772">
        <v>0</v>
      </c>
      <c r="T5772">
        <v>4.5999999999999996</v>
      </c>
    </row>
    <row r="5773" spans="1:20" x14ac:dyDescent="0.25">
      <c r="A5773" t="s">
        <v>8483</v>
      </c>
      <c r="B5773" s="1">
        <v>42271</v>
      </c>
      <c r="C5773" s="1">
        <v>42275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 s="2">
        <v>1158.0999999999999</v>
      </c>
      <c r="R5773">
        <v>4</v>
      </c>
      <c r="S5773">
        <v>0</v>
      </c>
      <c r="T5773">
        <v>335.9</v>
      </c>
    </row>
    <row r="5774" spans="1:20" x14ac:dyDescent="0.25">
      <c r="A5774" t="s">
        <v>8484</v>
      </c>
      <c r="B5774" s="1">
        <v>42334</v>
      </c>
      <c r="C5774" s="1">
        <v>42339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600</v>
      </c>
      <c r="R5774">
        <v>1</v>
      </c>
      <c r="S5774">
        <v>0</v>
      </c>
      <c r="T5774">
        <v>234</v>
      </c>
    </row>
    <row r="5775" spans="1:20" x14ac:dyDescent="0.25">
      <c r="A5775" t="s">
        <v>8485</v>
      </c>
      <c r="B5775" s="1">
        <v>42613</v>
      </c>
      <c r="C5775" s="1">
        <v>42619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24</v>
      </c>
      <c r="R5775">
        <v>2</v>
      </c>
      <c r="S5775">
        <v>0.2</v>
      </c>
      <c r="T5775">
        <v>2.4</v>
      </c>
    </row>
    <row r="5776" spans="1:20" x14ac:dyDescent="0.25">
      <c r="A5776" t="s">
        <v>8486</v>
      </c>
      <c r="B5776" s="1">
        <v>42472</v>
      </c>
      <c r="C5776" s="1">
        <v>42476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638.29999999999995</v>
      </c>
      <c r="R5776">
        <v>7</v>
      </c>
      <c r="S5776">
        <v>0.2</v>
      </c>
      <c r="T5776">
        <v>-31.9</v>
      </c>
    </row>
    <row r="5777" spans="1:20" x14ac:dyDescent="0.25">
      <c r="A5777" t="s">
        <v>8486</v>
      </c>
      <c r="B5777" s="1">
        <v>42472</v>
      </c>
      <c r="C5777" s="1">
        <v>42476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</v>
      </c>
      <c r="R5777">
        <v>1</v>
      </c>
      <c r="S5777">
        <v>0.2</v>
      </c>
      <c r="T5777">
        <v>4.5999999999999996</v>
      </c>
    </row>
    <row r="5778" spans="1:20" x14ac:dyDescent="0.25">
      <c r="A5778" t="s">
        <v>8487</v>
      </c>
      <c r="B5778" s="1">
        <v>42708</v>
      </c>
      <c r="C5778" s="1">
        <v>42712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</v>
      </c>
      <c r="R5778">
        <v>3</v>
      </c>
      <c r="S5778">
        <v>0.2</v>
      </c>
      <c r="T5778">
        <v>5.8</v>
      </c>
    </row>
    <row r="5779" spans="1:20" x14ac:dyDescent="0.25">
      <c r="A5779" t="s">
        <v>8488</v>
      </c>
      <c r="B5779" s="1">
        <v>42708</v>
      </c>
      <c r="C5779" s="1">
        <v>42713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104.9</v>
      </c>
      <c r="R5779">
        <v>1</v>
      </c>
      <c r="S5779">
        <v>0</v>
      </c>
      <c r="T5779">
        <v>50.3</v>
      </c>
    </row>
    <row r="5780" spans="1:20" x14ac:dyDescent="0.25">
      <c r="A5780" t="s">
        <v>8489</v>
      </c>
      <c r="B5780" s="1">
        <v>41954</v>
      </c>
      <c r="C5780" s="1">
        <v>41961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30.5</v>
      </c>
      <c r="R5780">
        <v>3</v>
      </c>
      <c r="S5780">
        <v>0</v>
      </c>
      <c r="T5780">
        <v>7.9</v>
      </c>
    </row>
    <row r="5781" spans="1:20" x14ac:dyDescent="0.25">
      <c r="A5781" t="s">
        <v>8489</v>
      </c>
      <c r="B5781" s="1">
        <v>41954</v>
      </c>
      <c r="C5781" s="1">
        <v>41961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112.7</v>
      </c>
      <c r="R5781">
        <v>1</v>
      </c>
      <c r="S5781">
        <v>0.2</v>
      </c>
      <c r="T5781">
        <v>11.3</v>
      </c>
    </row>
    <row r="5782" spans="1:20" x14ac:dyDescent="0.25">
      <c r="A5782" t="s">
        <v>8490</v>
      </c>
      <c r="B5782" s="1">
        <v>42096</v>
      </c>
      <c r="C5782" s="1">
        <v>42103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72</v>
      </c>
      <c r="R5782">
        <v>3</v>
      </c>
      <c r="S5782">
        <v>0.2</v>
      </c>
      <c r="T5782">
        <v>24.3</v>
      </c>
    </row>
    <row r="5783" spans="1:20" x14ac:dyDescent="0.25">
      <c r="A5783" t="s">
        <v>8493</v>
      </c>
      <c r="B5783" s="1">
        <v>42350</v>
      </c>
      <c r="C5783" s="1">
        <v>42354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2.2000000000000002</v>
      </c>
      <c r="R5783">
        <v>1</v>
      </c>
      <c r="S5783">
        <v>0</v>
      </c>
      <c r="T5783">
        <v>0.6</v>
      </c>
    </row>
    <row r="5784" spans="1:20" x14ac:dyDescent="0.25">
      <c r="A5784" t="s">
        <v>8493</v>
      </c>
      <c r="B5784" s="1">
        <v>42350</v>
      </c>
      <c r="C5784" s="1">
        <v>42354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</v>
      </c>
      <c r="R5784">
        <v>4</v>
      </c>
      <c r="S5784">
        <v>0</v>
      </c>
      <c r="T5784">
        <v>7.4</v>
      </c>
    </row>
    <row r="5785" spans="1:20" x14ac:dyDescent="0.25">
      <c r="A5785" t="s">
        <v>8493</v>
      </c>
      <c r="B5785" s="1">
        <v>42350</v>
      </c>
      <c r="C5785" s="1">
        <v>42354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</v>
      </c>
      <c r="R5785">
        <v>4</v>
      </c>
      <c r="S5785">
        <v>0</v>
      </c>
      <c r="T5785">
        <v>16.399999999999999</v>
      </c>
    </row>
    <row r="5786" spans="1:20" x14ac:dyDescent="0.25">
      <c r="A5786" t="s">
        <v>8495</v>
      </c>
      <c r="B5786" s="1">
        <v>43010</v>
      </c>
      <c r="C5786" s="1">
        <v>43016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217.8</v>
      </c>
      <c r="R5786">
        <v>6</v>
      </c>
      <c r="S5786">
        <v>0.7</v>
      </c>
      <c r="T5786">
        <v>-384.7</v>
      </c>
    </row>
    <row r="5787" spans="1:20" x14ac:dyDescent="0.25">
      <c r="A5787" t="s">
        <v>8495</v>
      </c>
      <c r="B5787" s="1">
        <v>43010</v>
      </c>
      <c r="C5787" s="1">
        <v>43016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39.1</v>
      </c>
      <c r="R5787">
        <v>6</v>
      </c>
      <c r="S5787">
        <v>0.2</v>
      </c>
      <c r="T5787">
        <v>4.4000000000000004</v>
      </c>
    </row>
    <row r="5788" spans="1:20" x14ac:dyDescent="0.25">
      <c r="A5788" t="s">
        <v>8495</v>
      </c>
      <c r="B5788" s="1">
        <v>43010</v>
      </c>
      <c r="C5788" s="1">
        <v>43016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</v>
      </c>
      <c r="R5788">
        <v>7</v>
      </c>
      <c r="S5788">
        <v>0.7</v>
      </c>
      <c r="T5788">
        <v>-16.600000000000001</v>
      </c>
    </row>
    <row r="5789" spans="1:20" x14ac:dyDescent="0.25">
      <c r="A5789" t="s">
        <v>8495</v>
      </c>
      <c r="B5789" s="1">
        <v>43010</v>
      </c>
      <c r="C5789" s="1">
        <v>43016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</v>
      </c>
      <c r="R5789">
        <v>7</v>
      </c>
      <c r="S5789">
        <v>0.2</v>
      </c>
      <c r="T5789">
        <v>10.7</v>
      </c>
    </row>
    <row r="5790" spans="1:20" x14ac:dyDescent="0.25">
      <c r="A5790" t="s">
        <v>8496</v>
      </c>
      <c r="B5790" s="1">
        <v>42835</v>
      </c>
      <c r="C5790" s="1">
        <v>42839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</v>
      </c>
      <c r="R5790">
        <v>5</v>
      </c>
      <c r="S5790">
        <v>0.2</v>
      </c>
      <c r="T5790">
        <v>1.8</v>
      </c>
    </row>
    <row r="5791" spans="1:20" x14ac:dyDescent="0.25">
      <c r="A5791" t="s">
        <v>8496</v>
      </c>
      <c r="B5791" s="1">
        <v>42835</v>
      </c>
      <c r="C5791" s="1">
        <v>42839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4.4000000000000004</v>
      </c>
      <c r="R5791">
        <v>3</v>
      </c>
      <c r="S5791">
        <v>0.7</v>
      </c>
      <c r="T5791">
        <v>-3.1</v>
      </c>
    </row>
    <row r="5792" spans="1:20" x14ac:dyDescent="0.25">
      <c r="A5792" t="s">
        <v>8499</v>
      </c>
      <c r="B5792" s="1">
        <v>43007</v>
      </c>
      <c r="C5792" s="1">
        <v>43010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 t="s">
        <v>8499</v>
      </c>
      <c r="B5793" s="1">
        <v>43007</v>
      </c>
      <c r="C5793" s="1">
        <v>43010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72.8</v>
      </c>
      <c r="R5793">
        <v>1</v>
      </c>
      <c r="S5793">
        <v>0.2</v>
      </c>
      <c r="T5793">
        <v>0</v>
      </c>
    </row>
    <row r="5794" spans="1:20" x14ac:dyDescent="0.25">
      <c r="A5794" t="s">
        <v>8499</v>
      </c>
      <c r="B5794" s="1">
        <v>43007</v>
      </c>
      <c r="C5794" s="1">
        <v>43010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</v>
      </c>
      <c r="R5794">
        <v>2</v>
      </c>
      <c r="S5794">
        <v>0</v>
      </c>
      <c r="T5794">
        <v>25.4</v>
      </c>
    </row>
    <row r="5795" spans="1:20" x14ac:dyDescent="0.25">
      <c r="A5795" t="s">
        <v>8499</v>
      </c>
      <c r="B5795" s="1">
        <v>43007</v>
      </c>
      <c r="C5795" s="1">
        <v>43010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51.8</v>
      </c>
      <c r="R5795">
        <v>1</v>
      </c>
      <c r="S5795">
        <v>0</v>
      </c>
      <c r="T5795">
        <v>15.5</v>
      </c>
    </row>
    <row r="5796" spans="1:20" x14ac:dyDescent="0.25">
      <c r="A5796" t="s">
        <v>8499</v>
      </c>
      <c r="B5796" s="1">
        <v>43007</v>
      </c>
      <c r="C5796" s="1">
        <v>43010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46.7</v>
      </c>
      <c r="R5796">
        <v>2</v>
      </c>
      <c r="S5796">
        <v>0.2</v>
      </c>
      <c r="T5796">
        <v>16.3</v>
      </c>
    </row>
    <row r="5797" spans="1:20" x14ac:dyDescent="0.25">
      <c r="A5797" t="s">
        <v>8500</v>
      </c>
      <c r="B5797" s="1">
        <v>41911</v>
      </c>
      <c r="C5797" s="1">
        <v>41915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 s="2">
        <v>1395.5</v>
      </c>
      <c r="R5797">
        <v>9</v>
      </c>
      <c r="S5797">
        <v>0</v>
      </c>
      <c r="T5797">
        <v>362.8</v>
      </c>
    </row>
    <row r="5798" spans="1:20" x14ac:dyDescent="0.25">
      <c r="A5798" t="s">
        <v>8500</v>
      </c>
      <c r="B5798" s="1">
        <v>41911</v>
      </c>
      <c r="C5798" s="1">
        <v>41915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117.4</v>
      </c>
      <c r="R5798">
        <v>4</v>
      </c>
      <c r="S5798">
        <v>0</v>
      </c>
      <c r="T5798">
        <v>36.4</v>
      </c>
    </row>
    <row r="5799" spans="1:20" x14ac:dyDescent="0.25">
      <c r="A5799" t="s">
        <v>8500</v>
      </c>
      <c r="B5799" s="1">
        <v>41911</v>
      </c>
      <c r="C5799" s="1">
        <v>41915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8.6999999999999993</v>
      </c>
    </row>
    <row r="5800" spans="1:20" x14ac:dyDescent="0.25">
      <c r="A5800" t="s">
        <v>8500</v>
      </c>
      <c r="B5800" s="1">
        <v>41911</v>
      </c>
      <c r="C5800" s="1">
        <v>41915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</v>
      </c>
      <c r="R5800">
        <v>2</v>
      </c>
      <c r="S5800">
        <v>0</v>
      </c>
      <c r="T5800">
        <v>38</v>
      </c>
    </row>
    <row r="5801" spans="1:20" x14ac:dyDescent="0.25">
      <c r="A5801" t="s">
        <v>8501</v>
      </c>
      <c r="B5801" s="1">
        <v>41871</v>
      </c>
      <c r="C5801" s="1">
        <v>41876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421.4</v>
      </c>
      <c r="R5801">
        <v>2</v>
      </c>
      <c r="S5801">
        <v>0.3</v>
      </c>
      <c r="T5801">
        <v>-6</v>
      </c>
    </row>
    <row r="5802" spans="1:20" x14ac:dyDescent="0.25">
      <c r="A5802" t="s">
        <v>8502</v>
      </c>
      <c r="B5802" s="1">
        <v>41831</v>
      </c>
      <c r="C5802" s="1">
        <v>41834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576</v>
      </c>
      <c r="R5802">
        <v>4</v>
      </c>
      <c r="S5802">
        <v>0.2</v>
      </c>
      <c r="T5802">
        <v>43.2</v>
      </c>
    </row>
    <row r="5803" spans="1:20" x14ac:dyDescent="0.25">
      <c r="A5803" t="s">
        <v>8502</v>
      </c>
      <c r="B5803" s="1">
        <v>41831</v>
      </c>
      <c r="C5803" s="1">
        <v>41834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10.4</v>
      </c>
      <c r="R5803">
        <v>2</v>
      </c>
      <c r="S5803">
        <v>0.2</v>
      </c>
      <c r="T5803">
        <v>3.6</v>
      </c>
    </row>
    <row r="5804" spans="1:20" x14ac:dyDescent="0.25">
      <c r="A5804" t="s">
        <v>8503</v>
      </c>
      <c r="B5804" s="1">
        <v>42085</v>
      </c>
      <c r="C5804" s="1">
        <v>42087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16</v>
      </c>
      <c r="R5804">
        <v>2</v>
      </c>
      <c r="S5804">
        <v>0.2</v>
      </c>
      <c r="T5804">
        <v>1.2</v>
      </c>
    </row>
    <row r="5805" spans="1:20" x14ac:dyDescent="0.25">
      <c r="A5805" t="s">
        <v>8504</v>
      </c>
      <c r="B5805" s="1">
        <v>42867</v>
      </c>
      <c r="C5805" s="1">
        <v>42874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10.3</v>
      </c>
      <c r="R5805">
        <v>3</v>
      </c>
      <c r="S5805">
        <v>0.2</v>
      </c>
      <c r="T5805">
        <v>1.2</v>
      </c>
    </row>
    <row r="5806" spans="1:20" x14ac:dyDescent="0.25">
      <c r="A5806" t="s">
        <v>8505</v>
      </c>
      <c r="B5806" s="1">
        <v>43052</v>
      </c>
      <c r="C5806" s="1">
        <v>43058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61.8</v>
      </c>
      <c r="R5806">
        <v>4</v>
      </c>
      <c r="S5806">
        <v>0.2</v>
      </c>
      <c r="T5806">
        <v>6.2</v>
      </c>
    </row>
    <row r="5807" spans="1:20" x14ac:dyDescent="0.25">
      <c r="A5807" t="s">
        <v>8505</v>
      </c>
      <c r="B5807" s="1">
        <v>43052</v>
      </c>
      <c r="C5807" s="1">
        <v>43058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206</v>
      </c>
      <c r="R5807">
        <v>3</v>
      </c>
      <c r="S5807">
        <v>0.3</v>
      </c>
      <c r="T5807">
        <v>-27.3</v>
      </c>
    </row>
    <row r="5808" spans="1:20" x14ac:dyDescent="0.25">
      <c r="A5808" t="s">
        <v>8506</v>
      </c>
      <c r="B5808" s="1">
        <v>42617</v>
      </c>
      <c r="C5808" s="1">
        <v>42620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12.2</v>
      </c>
      <c r="R5808">
        <v>3</v>
      </c>
      <c r="S5808">
        <v>0.2</v>
      </c>
      <c r="T5808">
        <v>4.0999999999999996</v>
      </c>
    </row>
    <row r="5809" spans="1:20" x14ac:dyDescent="0.25">
      <c r="A5809" t="s">
        <v>8506</v>
      </c>
      <c r="B5809" s="1">
        <v>42617</v>
      </c>
      <c r="C5809" s="1">
        <v>42620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87.2</v>
      </c>
      <c r="R5809">
        <v>2</v>
      </c>
      <c r="S5809">
        <v>0.2</v>
      </c>
      <c r="T5809">
        <v>8.6999999999999993</v>
      </c>
    </row>
    <row r="5810" spans="1:20" x14ac:dyDescent="0.25">
      <c r="A5810" t="s">
        <v>8506</v>
      </c>
      <c r="B5810" s="1">
        <v>42617</v>
      </c>
      <c r="C5810" s="1">
        <v>42620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</v>
      </c>
      <c r="R5810">
        <v>2</v>
      </c>
      <c r="S5810">
        <v>0.2</v>
      </c>
      <c r="T5810">
        <v>8.3000000000000007</v>
      </c>
    </row>
    <row r="5811" spans="1:20" x14ac:dyDescent="0.25">
      <c r="A5811" t="s">
        <v>8507</v>
      </c>
      <c r="B5811" s="1">
        <v>42406</v>
      </c>
      <c r="C5811" s="1">
        <v>42411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132.19999999999999</v>
      </c>
      <c r="R5811">
        <v>4</v>
      </c>
      <c r="S5811">
        <v>0.2</v>
      </c>
      <c r="T5811">
        <v>-18.2</v>
      </c>
    </row>
    <row r="5812" spans="1:20" x14ac:dyDescent="0.25">
      <c r="A5812" t="s">
        <v>8508</v>
      </c>
      <c r="B5812" s="1">
        <v>42085</v>
      </c>
      <c r="C5812" s="1">
        <v>42089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</v>
      </c>
      <c r="R5812">
        <v>4</v>
      </c>
      <c r="S5812">
        <v>0</v>
      </c>
      <c r="T5812">
        <v>48.5</v>
      </c>
    </row>
    <row r="5813" spans="1:20" x14ac:dyDescent="0.25">
      <c r="A5813" t="s">
        <v>8508</v>
      </c>
      <c r="B5813" s="1">
        <v>42085</v>
      </c>
      <c r="C5813" s="1">
        <v>42089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92</v>
      </c>
      <c r="R5813">
        <v>2</v>
      </c>
      <c r="S5813">
        <v>0</v>
      </c>
      <c r="T5813">
        <v>15.6</v>
      </c>
    </row>
    <row r="5814" spans="1:20" x14ac:dyDescent="0.25">
      <c r="A5814" t="s">
        <v>8508</v>
      </c>
      <c r="B5814" s="1">
        <v>42085</v>
      </c>
      <c r="C5814" s="1">
        <v>42089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 s="2">
        <v>1488</v>
      </c>
      <c r="R5814">
        <v>3</v>
      </c>
      <c r="S5814">
        <v>0.2</v>
      </c>
      <c r="T5814">
        <v>186</v>
      </c>
    </row>
    <row r="5815" spans="1:20" x14ac:dyDescent="0.25">
      <c r="A5815" t="s">
        <v>8511</v>
      </c>
      <c r="B5815" s="1">
        <v>42187</v>
      </c>
      <c r="C5815" s="1">
        <v>42188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19.399999999999999</v>
      </c>
      <c r="R5815">
        <v>3</v>
      </c>
      <c r="S5815">
        <v>0</v>
      </c>
      <c r="T5815">
        <v>9.3000000000000007</v>
      </c>
    </row>
    <row r="5816" spans="1:20" x14ac:dyDescent="0.25">
      <c r="A5816" t="s">
        <v>8512</v>
      </c>
      <c r="B5816" s="1">
        <v>42170</v>
      </c>
      <c r="C5816" s="1">
        <v>42172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11.7</v>
      </c>
      <c r="R5816">
        <v>1</v>
      </c>
      <c r="S5816">
        <v>0.2</v>
      </c>
      <c r="T5816">
        <v>-0.7</v>
      </c>
    </row>
    <row r="5817" spans="1:20" x14ac:dyDescent="0.25">
      <c r="A5817" t="s">
        <v>8513</v>
      </c>
      <c r="B5817" s="1">
        <v>41969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280</v>
      </c>
      <c r="R5817">
        <v>4</v>
      </c>
      <c r="S5817">
        <v>0</v>
      </c>
      <c r="T5817">
        <v>78.400000000000006</v>
      </c>
    </row>
    <row r="5818" spans="1:20" x14ac:dyDescent="0.25">
      <c r="A5818" t="s">
        <v>8513</v>
      </c>
      <c r="B5818" s="1">
        <v>41969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</v>
      </c>
      <c r="R5818">
        <v>3</v>
      </c>
      <c r="S5818">
        <v>0.2</v>
      </c>
      <c r="T5818">
        <v>4.7</v>
      </c>
    </row>
    <row r="5819" spans="1:20" x14ac:dyDescent="0.25">
      <c r="A5819" t="s">
        <v>8513</v>
      </c>
      <c r="B5819" s="1">
        <v>41969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17.100000000000001</v>
      </c>
      <c r="R5819">
        <v>4</v>
      </c>
      <c r="S5819">
        <v>0.2</v>
      </c>
      <c r="T5819">
        <v>5.8</v>
      </c>
    </row>
    <row r="5820" spans="1:20" x14ac:dyDescent="0.25">
      <c r="A5820" t="s">
        <v>8513</v>
      </c>
      <c r="B5820" s="1">
        <v>41969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93.2</v>
      </c>
      <c r="R5820">
        <v>9</v>
      </c>
      <c r="S5820">
        <v>0</v>
      </c>
      <c r="T5820">
        <v>44.7</v>
      </c>
    </row>
    <row r="5821" spans="1:20" x14ac:dyDescent="0.25">
      <c r="A5821" t="s">
        <v>8513</v>
      </c>
      <c r="B5821" s="1">
        <v>41969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</v>
      </c>
      <c r="R5821">
        <v>4</v>
      </c>
      <c r="S5821">
        <v>0</v>
      </c>
      <c r="T5821">
        <v>5.6</v>
      </c>
    </row>
    <row r="5822" spans="1:20" x14ac:dyDescent="0.25">
      <c r="A5822" t="s">
        <v>8515</v>
      </c>
      <c r="B5822" s="1">
        <v>42867</v>
      </c>
      <c r="C5822" s="1">
        <v>42873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</v>
      </c>
      <c r="R5822">
        <v>2</v>
      </c>
      <c r="S5822">
        <v>0</v>
      </c>
      <c r="T5822">
        <v>4.8</v>
      </c>
    </row>
    <row r="5823" spans="1:20" x14ac:dyDescent="0.25">
      <c r="A5823" t="s">
        <v>8515</v>
      </c>
      <c r="B5823" s="1">
        <v>42867</v>
      </c>
      <c r="C5823" s="1">
        <v>42873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7.8</v>
      </c>
      <c r="R5823">
        <v>1</v>
      </c>
      <c r="S5823">
        <v>0</v>
      </c>
      <c r="T5823">
        <v>2.1</v>
      </c>
    </row>
    <row r="5824" spans="1:20" x14ac:dyDescent="0.25">
      <c r="A5824" t="s">
        <v>8515</v>
      </c>
      <c r="B5824" s="1">
        <v>42867</v>
      </c>
      <c r="C5824" s="1">
        <v>42873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285.5</v>
      </c>
      <c r="R5824">
        <v>5</v>
      </c>
      <c r="S5824">
        <v>0.2</v>
      </c>
      <c r="T5824">
        <v>-10.7</v>
      </c>
    </row>
    <row r="5825" spans="1:20" x14ac:dyDescent="0.25">
      <c r="A5825" t="s">
        <v>8515</v>
      </c>
      <c r="B5825" s="1">
        <v>42867</v>
      </c>
      <c r="C5825" s="1">
        <v>42873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19.2</v>
      </c>
      <c r="R5825">
        <v>4</v>
      </c>
      <c r="S5825">
        <v>0.2</v>
      </c>
      <c r="T5825">
        <v>6.5</v>
      </c>
    </row>
    <row r="5826" spans="1:20" x14ac:dyDescent="0.25">
      <c r="A5826" t="s">
        <v>8516</v>
      </c>
      <c r="B5826" s="1">
        <v>41761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</v>
      </c>
      <c r="R5826">
        <v>3</v>
      </c>
      <c r="S5826">
        <v>0.2</v>
      </c>
      <c r="T5826">
        <v>2</v>
      </c>
    </row>
    <row r="5827" spans="1:20" x14ac:dyDescent="0.25">
      <c r="A5827" t="s">
        <v>8517</v>
      </c>
      <c r="B5827" s="1">
        <v>42981</v>
      </c>
      <c r="C5827" s="1">
        <v>42984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</v>
      </c>
    </row>
    <row r="5828" spans="1:20" x14ac:dyDescent="0.25">
      <c r="A5828" t="s">
        <v>8517</v>
      </c>
      <c r="B5828" s="1">
        <v>42981</v>
      </c>
      <c r="C5828" s="1">
        <v>42984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</v>
      </c>
      <c r="R5828">
        <v>1</v>
      </c>
      <c r="S5828">
        <v>0.1</v>
      </c>
      <c r="T5828">
        <v>14.1</v>
      </c>
    </row>
    <row r="5829" spans="1:20" x14ac:dyDescent="0.25">
      <c r="A5829" t="s">
        <v>8517</v>
      </c>
      <c r="B5829" s="1">
        <v>42981</v>
      </c>
      <c r="C5829" s="1">
        <v>42984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181.8</v>
      </c>
      <c r="R5829">
        <v>2</v>
      </c>
      <c r="S5829">
        <v>0.1</v>
      </c>
      <c r="T5829">
        <v>-8.1</v>
      </c>
    </row>
    <row r="5830" spans="1:20" x14ac:dyDescent="0.25">
      <c r="A5830" t="s">
        <v>8517</v>
      </c>
      <c r="B5830" s="1">
        <v>42981</v>
      </c>
      <c r="C5830" s="1">
        <v>42984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5.6</v>
      </c>
      <c r="R5830">
        <v>2</v>
      </c>
      <c r="S5830">
        <v>0</v>
      </c>
      <c r="T5830">
        <v>2.2000000000000002</v>
      </c>
    </row>
    <row r="5831" spans="1:20" x14ac:dyDescent="0.25">
      <c r="A5831" t="s">
        <v>8518</v>
      </c>
      <c r="B5831" s="1">
        <v>42707</v>
      </c>
      <c r="C5831" s="1">
        <v>42711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582</v>
      </c>
      <c r="R5831">
        <v>2</v>
      </c>
      <c r="S5831">
        <v>0</v>
      </c>
      <c r="T5831">
        <v>104.8</v>
      </c>
    </row>
    <row r="5832" spans="1:20" x14ac:dyDescent="0.25">
      <c r="A5832" t="s">
        <v>8518</v>
      </c>
      <c r="B5832" s="1">
        <v>42707</v>
      </c>
      <c r="C5832" s="1">
        <v>42711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30</v>
      </c>
      <c r="R5832">
        <v>1</v>
      </c>
      <c r="S5832">
        <v>0</v>
      </c>
      <c r="T5832">
        <v>8.1</v>
      </c>
    </row>
    <row r="5833" spans="1:20" x14ac:dyDescent="0.25">
      <c r="A5833" t="s">
        <v>8519</v>
      </c>
      <c r="B5833" s="1">
        <v>42203</v>
      </c>
      <c r="C5833" s="1">
        <v>42207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520</v>
      </c>
      <c r="R5833">
        <v>4</v>
      </c>
      <c r="S5833">
        <v>0</v>
      </c>
      <c r="T5833">
        <v>176.8</v>
      </c>
    </row>
    <row r="5834" spans="1:20" x14ac:dyDescent="0.25">
      <c r="A5834" t="s">
        <v>8520</v>
      </c>
      <c r="B5834" s="1">
        <v>42572</v>
      </c>
      <c r="C5834" s="1">
        <v>42577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6.3</v>
      </c>
      <c r="R5834">
        <v>3</v>
      </c>
      <c r="S5834">
        <v>0.2</v>
      </c>
      <c r="T5834">
        <v>2</v>
      </c>
    </row>
    <row r="5835" spans="1:20" x14ac:dyDescent="0.25">
      <c r="A5835" t="s">
        <v>8520</v>
      </c>
      <c r="B5835" s="1">
        <v>42572</v>
      </c>
      <c r="C5835" s="1">
        <v>42577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</v>
      </c>
      <c r="R5835">
        <v>5</v>
      </c>
      <c r="S5835">
        <v>0.2</v>
      </c>
      <c r="T5835">
        <v>0</v>
      </c>
    </row>
    <row r="5836" spans="1:20" x14ac:dyDescent="0.25">
      <c r="A5836" t="s">
        <v>8521</v>
      </c>
      <c r="B5836" s="1">
        <v>42164</v>
      </c>
      <c r="C5836" s="1">
        <v>42171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25">
      <c r="A5837" t="s">
        <v>8521</v>
      </c>
      <c r="B5837" s="1">
        <v>42164</v>
      </c>
      <c r="C5837" s="1">
        <v>42171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</v>
      </c>
      <c r="R5837">
        <v>3</v>
      </c>
      <c r="S5837">
        <v>0.7</v>
      </c>
      <c r="T5837">
        <v>-27</v>
      </c>
    </row>
    <row r="5838" spans="1:20" x14ac:dyDescent="0.25">
      <c r="A5838" t="s">
        <v>8521</v>
      </c>
      <c r="B5838" s="1">
        <v>42164</v>
      </c>
      <c r="C5838" s="1">
        <v>42171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-8.1999999999999993</v>
      </c>
    </row>
    <row r="5839" spans="1:20" x14ac:dyDescent="0.25">
      <c r="A5839" t="s">
        <v>8522</v>
      </c>
      <c r="B5839" s="1">
        <v>43066</v>
      </c>
      <c r="C5839" s="1">
        <v>43072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57.6</v>
      </c>
      <c r="R5839">
        <v>4</v>
      </c>
      <c r="S5839">
        <v>0.2</v>
      </c>
      <c r="T5839">
        <v>5.8</v>
      </c>
    </row>
    <row r="5840" spans="1:20" x14ac:dyDescent="0.25">
      <c r="A5840" t="s">
        <v>8527</v>
      </c>
      <c r="B5840" s="1">
        <v>42090</v>
      </c>
      <c r="C5840" s="1">
        <v>42097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</v>
      </c>
    </row>
    <row r="5841" spans="1:20" x14ac:dyDescent="0.25">
      <c r="A5841" t="s">
        <v>8530</v>
      </c>
      <c r="B5841" s="1">
        <v>42269</v>
      </c>
      <c r="C5841" s="1">
        <v>42273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15.6</v>
      </c>
    </row>
    <row r="5842" spans="1:20" x14ac:dyDescent="0.25">
      <c r="A5842" t="s">
        <v>8530</v>
      </c>
      <c r="B5842" s="1">
        <v>42269</v>
      </c>
      <c r="C5842" s="1">
        <v>42273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48</v>
      </c>
      <c r="R5842">
        <v>2</v>
      </c>
      <c r="S5842">
        <v>0</v>
      </c>
      <c r="T5842">
        <v>11</v>
      </c>
    </row>
    <row r="5843" spans="1:20" x14ac:dyDescent="0.25">
      <c r="A5843" t="s">
        <v>8531</v>
      </c>
      <c r="B5843" s="1">
        <v>42325</v>
      </c>
      <c r="C5843" s="1">
        <v>42329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416</v>
      </c>
      <c r="R5843">
        <v>4</v>
      </c>
      <c r="S5843">
        <v>0.2</v>
      </c>
      <c r="T5843">
        <v>52</v>
      </c>
    </row>
    <row r="5844" spans="1:20" x14ac:dyDescent="0.25">
      <c r="A5844" t="s">
        <v>8531</v>
      </c>
      <c r="B5844" s="1">
        <v>42325</v>
      </c>
      <c r="C5844" s="1">
        <v>42329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6.1</v>
      </c>
    </row>
    <row r="5845" spans="1:20" x14ac:dyDescent="0.25">
      <c r="A5845" t="s">
        <v>8531</v>
      </c>
      <c r="B5845" s="1">
        <v>42325</v>
      </c>
      <c r="C5845" s="1">
        <v>42329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81</v>
      </c>
      <c r="R5845">
        <v>4</v>
      </c>
      <c r="S5845">
        <v>0</v>
      </c>
      <c r="T5845">
        <v>29.1</v>
      </c>
    </row>
    <row r="5846" spans="1:20" x14ac:dyDescent="0.25">
      <c r="A5846" t="s">
        <v>8531</v>
      </c>
      <c r="B5846" s="1">
        <v>42325</v>
      </c>
      <c r="C5846" s="1">
        <v>42329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</v>
      </c>
      <c r="R5846">
        <v>7</v>
      </c>
      <c r="S5846">
        <v>0</v>
      </c>
      <c r="T5846">
        <v>54.4</v>
      </c>
    </row>
    <row r="5847" spans="1:20" x14ac:dyDescent="0.25">
      <c r="A5847" t="s">
        <v>8531</v>
      </c>
      <c r="B5847" s="1">
        <v>42325</v>
      </c>
      <c r="C5847" s="1">
        <v>42329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15.6</v>
      </c>
    </row>
    <row r="5848" spans="1:20" x14ac:dyDescent="0.25">
      <c r="A5848" t="s">
        <v>8531</v>
      </c>
      <c r="B5848" s="1">
        <v>42325</v>
      </c>
      <c r="C5848" s="1">
        <v>42329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225.6</v>
      </c>
      <c r="R5848">
        <v>2</v>
      </c>
      <c r="S5848">
        <v>0.2</v>
      </c>
      <c r="T5848">
        <v>2.8</v>
      </c>
    </row>
    <row r="5849" spans="1:20" x14ac:dyDescent="0.25">
      <c r="A5849" t="s">
        <v>8531</v>
      </c>
      <c r="B5849" s="1">
        <v>42325</v>
      </c>
      <c r="C5849" s="1">
        <v>42329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15.4</v>
      </c>
    </row>
    <row r="5850" spans="1:20" x14ac:dyDescent="0.25">
      <c r="A5850" t="s">
        <v>8534</v>
      </c>
      <c r="B5850" s="1">
        <v>42318</v>
      </c>
      <c r="C5850" s="1">
        <v>42322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</v>
      </c>
      <c r="R5850">
        <v>2</v>
      </c>
      <c r="S5850">
        <v>0</v>
      </c>
      <c r="T5850">
        <v>178.9</v>
      </c>
    </row>
    <row r="5851" spans="1:20" x14ac:dyDescent="0.25">
      <c r="A5851" t="s">
        <v>8534</v>
      </c>
      <c r="B5851" s="1">
        <v>42318</v>
      </c>
      <c r="C5851" s="1">
        <v>42322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</v>
      </c>
      <c r="R5851">
        <v>3</v>
      </c>
      <c r="S5851">
        <v>0</v>
      </c>
      <c r="T5851">
        <v>143.19999999999999</v>
      </c>
    </row>
    <row r="5852" spans="1:20" x14ac:dyDescent="0.25">
      <c r="A5852" t="s">
        <v>8534</v>
      </c>
      <c r="B5852" s="1">
        <v>42318</v>
      </c>
      <c r="C5852" s="1">
        <v>42322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550</v>
      </c>
      <c r="R5852">
        <v>1</v>
      </c>
      <c r="S5852">
        <v>0</v>
      </c>
      <c r="T5852">
        <v>275</v>
      </c>
    </row>
    <row r="5853" spans="1:20" x14ac:dyDescent="0.25">
      <c r="A5853" t="s">
        <v>8534</v>
      </c>
      <c r="B5853" s="1">
        <v>42318</v>
      </c>
      <c r="C5853" s="1">
        <v>42322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74.8</v>
      </c>
      <c r="R5853">
        <v>3</v>
      </c>
      <c r="S5853">
        <v>0</v>
      </c>
      <c r="T5853">
        <v>34.4</v>
      </c>
    </row>
    <row r="5854" spans="1:20" x14ac:dyDescent="0.25">
      <c r="A5854" t="s">
        <v>8534</v>
      </c>
      <c r="B5854" s="1">
        <v>42318</v>
      </c>
      <c r="C5854" s="1">
        <v>42322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</v>
      </c>
      <c r="R5854">
        <v>3</v>
      </c>
      <c r="S5854">
        <v>0</v>
      </c>
      <c r="T5854">
        <v>12.9</v>
      </c>
    </row>
    <row r="5855" spans="1:20" x14ac:dyDescent="0.25">
      <c r="A5855" t="s">
        <v>8535</v>
      </c>
      <c r="B5855" s="1">
        <v>41892</v>
      </c>
      <c r="C5855" s="1">
        <v>41896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</v>
      </c>
      <c r="R5855">
        <v>2</v>
      </c>
      <c r="S5855">
        <v>0</v>
      </c>
      <c r="T5855">
        <v>4.7</v>
      </c>
    </row>
    <row r="5856" spans="1:20" x14ac:dyDescent="0.25">
      <c r="A5856" t="s">
        <v>8536</v>
      </c>
      <c r="B5856" s="1">
        <v>42221</v>
      </c>
      <c r="C5856" s="1">
        <v>42227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33.5</v>
      </c>
      <c r="R5856">
        <v>7</v>
      </c>
      <c r="S5856">
        <v>0.2</v>
      </c>
      <c r="T5856">
        <v>-1.3</v>
      </c>
    </row>
    <row r="5857" spans="1:20" x14ac:dyDescent="0.25">
      <c r="A5857" t="s">
        <v>8536</v>
      </c>
      <c r="B5857" s="1">
        <v>42221</v>
      </c>
      <c r="C5857" s="1">
        <v>42227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</v>
      </c>
      <c r="R5857">
        <v>3</v>
      </c>
      <c r="S5857">
        <v>0.2</v>
      </c>
      <c r="T5857">
        <v>-4.9000000000000004</v>
      </c>
    </row>
    <row r="5858" spans="1:20" x14ac:dyDescent="0.25">
      <c r="A5858" t="s">
        <v>8536</v>
      </c>
      <c r="B5858" s="1">
        <v>42221</v>
      </c>
      <c r="C5858" s="1">
        <v>42227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1.4</v>
      </c>
      <c r="R5858">
        <v>1</v>
      </c>
      <c r="S5858">
        <v>0.8</v>
      </c>
      <c r="T5858">
        <v>-2.2000000000000002</v>
      </c>
    </row>
    <row r="5859" spans="1:20" x14ac:dyDescent="0.25">
      <c r="A5859" t="s">
        <v>8536</v>
      </c>
      <c r="B5859" s="1">
        <v>42221</v>
      </c>
      <c r="C5859" s="1">
        <v>42227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14.8</v>
      </c>
      <c r="R5859">
        <v>5</v>
      </c>
      <c r="S5859">
        <v>0.6</v>
      </c>
      <c r="T5859">
        <v>-11.4</v>
      </c>
    </row>
    <row r="5860" spans="1:20" x14ac:dyDescent="0.25">
      <c r="A5860" t="s">
        <v>8537</v>
      </c>
      <c r="B5860" s="1">
        <v>42981</v>
      </c>
      <c r="C5860" s="1">
        <v>42985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239.7</v>
      </c>
      <c r="R5860">
        <v>2</v>
      </c>
      <c r="S5860">
        <v>0.2</v>
      </c>
      <c r="T5860">
        <v>14.1</v>
      </c>
    </row>
    <row r="5861" spans="1:20" x14ac:dyDescent="0.25">
      <c r="A5861" t="s">
        <v>8538</v>
      </c>
      <c r="B5861" s="1">
        <v>42309</v>
      </c>
      <c r="C5861" s="1">
        <v>42316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302</v>
      </c>
      <c r="R5861">
        <v>2</v>
      </c>
      <c r="S5861">
        <v>0</v>
      </c>
      <c r="T5861">
        <v>45.3</v>
      </c>
    </row>
    <row r="5862" spans="1:20" x14ac:dyDescent="0.25">
      <c r="A5862" t="s">
        <v>8540</v>
      </c>
      <c r="B5862" s="1">
        <v>42123</v>
      </c>
      <c r="C5862" s="1">
        <v>42128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8</v>
      </c>
      <c r="R5862">
        <v>2</v>
      </c>
      <c r="S5862">
        <v>0.2</v>
      </c>
      <c r="T5862">
        <v>2.9</v>
      </c>
    </row>
    <row r="5863" spans="1:20" x14ac:dyDescent="0.25">
      <c r="A5863" t="s">
        <v>8541</v>
      </c>
      <c r="B5863" s="1">
        <v>42491</v>
      </c>
      <c r="C5863" s="1">
        <v>42494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</v>
      </c>
      <c r="R5863">
        <v>2</v>
      </c>
      <c r="S5863">
        <v>0</v>
      </c>
      <c r="T5863">
        <v>53.9</v>
      </c>
    </row>
    <row r="5864" spans="1:20" x14ac:dyDescent="0.25">
      <c r="A5864" t="s">
        <v>8541</v>
      </c>
      <c r="B5864" s="1">
        <v>42491</v>
      </c>
      <c r="C5864" s="1">
        <v>42494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19.399999999999999</v>
      </c>
      <c r="R5864">
        <v>3</v>
      </c>
      <c r="S5864">
        <v>0</v>
      </c>
      <c r="T5864">
        <v>9.3000000000000007</v>
      </c>
    </row>
    <row r="5865" spans="1:20" x14ac:dyDescent="0.25">
      <c r="A5865" t="s">
        <v>8541</v>
      </c>
      <c r="B5865" s="1">
        <v>42491</v>
      </c>
      <c r="C5865" s="1">
        <v>42494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11.2</v>
      </c>
      <c r="R5865">
        <v>2</v>
      </c>
      <c r="S5865">
        <v>0</v>
      </c>
      <c r="T5865">
        <v>4.4000000000000004</v>
      </c>
    </row>
    <row r="5866" spans="1:20" x14ac:dyDescent="0.25">
      <c r="A5866" t="s">
        <v>8544</v>
      </c>
      <c r="B5866" s="1">
        <v>41856</v>
      </c>
      <c r="C5866" s="1">
        <v>41858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79.5</v>
      </c>
      <c r="R5866">
        <v>3</v>
      </c>
      <c r="S5866">
        <v>0</v>
      </c>
      <c r="T5866">
        <v>22.3</v>
      </c>
    </row>
    <row r="5867" spans="1:20" x14ac:dyDescent="0.25">
      <c r="A5867" t="s">
        <v>8544</v>
      </c>
      <c r="B5867" s="1">
        <v>41856</v>
      </c>
      <c r="C5867" s="1">
        <v>41858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4.5999999999999996</v>
      </c>
      <c r="R5867">
        <v>2</v>
      </c>
      <c r="S5867">
        <v>0</v>
      </c>
      <c r="T5867">
        <v>2</v>
      </c>
    </row>
    <row r="5868" spans="1:20" x14ac:dyDescent="0.25">
      <c r="A5868" t="s">
        <v>8544</v>
      </c>
      <c r="B5868" s="1">
        <v>41856</v>
      </c>
      <c r="C5868" s="1">
        <v>41858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 s="2">
        <v>1133.4000000000001</v>
      </c>
      <c r="R5868">
        <v>5</v>
      </c>
      <c r="S5868">
        <v>0</v>
      </c>
      <c r="T5868">
        <v>294.7</v>
      </c>
    </row>
    <row r="5869" spans="1:20" x14ac:dyDescent="0.25">
      <c r="A5869" t="s">
        <v>8545</v>
      </c>
      <c r="B5869" s="1">
        <v>42373</v>
      </c>
      <c r="C5869" s="1">
        <v>42377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4.7</v>
      </c>
      <c r="R5869">
        <v>1</v>
      </c>
      <c r="S5869">
        <v>0.2</v>
      </c>
      <c r="T5869">
        <v>0.6</v>
      </c>
    </row>
    <row r="5870" spans="1:20" x14ac:dyDescent="0.25">
      <c r="A5870" t="s">
        <v>8545</v>
      </c>
      <c r="B5870" s="1">
        <v>42373</v>
      </c>
      <c r="C5870" s="1">
        <v>42377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104.6</v>
      </c>
      <c r="R5870">
        <v>6</v>
      </c>
      <c r="S5870">
        <v>0.7</v>
      </c>
      <c r="T5870">
        <v>-80.2</v>
      </c>
    </row>
    <row r="5871" spans="1:20" x14ac:dyDescent="0.25">
      <c r="A5871" t="s">
        <v>8546</v>
      </c>
      <c r="B5871" s="1">
        <v>42681</v>
      </c>
      <c r="C5871" s="1">
        <v>42686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 s="2">
        <v>1603.1</v>
      </c>
      <c r="R5871">
        <v>4</v>
      </c>
      <c r="S5871">
        <v>0.2</v>
      </c>
      <c r="T5871">
        <v>100.2</v>
      </c>
    </row>
    <row r="5872" spans="1:20" x14ac:dyDescent="0.25">
      <c r="A5872" t="s">
        <v>8549</v>
      </c>
      <c r="B5872" s="1">
        <v>42535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 s="2">
        <v>1293.5</v>
      </c>
      <c r="R5872">
        <v>7</v>
      </c>
      <c r="S5872">
        <v>0.2</v>
      </c>
      <c r="T5872">
        <v>80.8</v>
      </c>
    </row>
    <row r="5873" spans="1:20" x14ac:dyDescent="0.25">
      <c r="A5873" t="s">
        <v>8550</v>
      </c>
      <c r="B5873" s="1">
        <v>42637</v>
      </c>
      <c r="C5873" s="1">
        <v>42641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128</v>
      </c>
      <c r="R5873">
        <v>3</v>
      </c>
      <c r="S5873">
        <v>0</v>
      </c>
      <c r="T5873">
        <v>21.8</v>
      </c>
    </row>
    <row r="5874" spans="1:20" x14ac:dyDescent="0.25">
      <c r="A5874" t="s">
        <v>8551</v>
      </c>
      <c r="B5874" s="1">
        <v>42824</v>
      </c>
      <c r="C5874" s="1">
        <v>42828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59.8</v>
      </c>
      <c r="R5874">
        <v>1</v>
      </c>
      <c r="S5874">
        <v>0</v>
      </c>
      <c r="T5874">
        <v>16.7</v>
      </c>
    </row>
    <row r="5875" spans="1:20" x14ac:dyDescent="0.25">
      <c r="A5875" t="s">
        <v>8552</v>
      </c>
      <c r="B5875" s="1">
        <v>42890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108.1</v>
      </c>
      <c r="R5875">
        <v>7</v>
      </c>
      <c r="S5875">
        <v>0</v>
      </c>
      <c r="T5875">
        <v>54</v>
      </c>
    </row>
    <row r="5876" spans="1:20" x14ac:dyDescent="0.25">
      <c r="A5876" t="s">
        <v>8552</v>
      </c>
      <c r="B5876" s="1">
        <v>42890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</v>
      </c>
      <c r="R5876">
        <v>3</v>
      </c>
      <c r="S5876">
        <v>0</v>
      </c>
      <c r="T5876">
        <v>4.4000000000000004</v>
      </c>
    </row>
    <row r="5877" spans="1:20" x14ac:dyDescent="0.25">
      <c r="A5877" t="s">
        <v>8553</v>
      </c>
      <c r="B5877" s="1">
        <v>42101</v>
      </c>
      <c r="C5877" s="1">
        <v>42103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</v>
      </c>
      <c r="R5877">
        <v>3</v>
      </c>
      <c r="S5877">
        <v>0.2</v>
      </c>
      <c r="T5877">
        <v>1</v>
      </c>
    </row>
    <row r="5878" spans="1:20" x14ac:dyDescent="0.25">
      <c r="A5878" t="s">
        <v>8554</v>
      </c>
      <c r="B5878" s="1">
        <v>41780</v>
      </c>
      <c r="C5878" s="1">
        <v>41785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447.9</v>
      </c>
      <c r="R5878">
        <v>7</v>
      </c>
      <c r="S5878">
        <v>0</v>
      </c>
      <c r="T5878">
        <v>219.5</v>
      </c>
    </row>
    <row r="5879" spans="1:20" x14ac:dyDescent="0.25">
      <c r="A5879" t="s">
        <v>8554</v>
      </c>
      <c r="B5879" s="1">
        <v>41780</v>
      </c>
      <c r="C5879" s="1">
        <v>41785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17.899999999999999</v>
      </c>
      <c r="R5879">
        <v>3</v>
      </c>
      <c r="S5879">
        <v>0</v>
      </c>
      <c r="T5879">
        <v>8.8000000000000007</v>
      </c>
    </row>
    <row r="5880" spans="1:20" x14ac:dyDescent="0.25">
      <c r="A5880" t="s">
        <v>8554</v>
      </c>
      <c r="B5880" s="1">
        <v>41780</v>
      </c>
      <c r="C5880" s="1">
        <v>41785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245.9</v>
      </c>
      <c r="R5880">
        <v>6</v>
      </c>
      <c r="S5880">
        <v>0</v>
      </c>
      <c r="T5880">
        <v>68.8</v>
      </c>
    </row>
    <row r="5881" spans="1:20" x14ac:dyDescent="0.25">
      <c r="A5881" t="s">
        <v>8555</v>
      </c>
      <c r="B5881" s="1">
        <v>42618</v>
      </c>
      <c r="C5881" s="1">
        <v>42624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192.2</v>
      </c>
      <c r="R5881">
        <v>4</v>
      </c>
      <c r="S5881">
        <v>0</v>
      </c>
      <c r="T5881">
        <v>92.2</v>
      </c>
    </row>
    <row r="5882" spans="1:20" x14ac:dyDescent="0.25">
      <c r="A5882" t="s">
        <v>8556</v>
      </c>
      <c r="B5882" s="1">
        <v>42631</v>
      </c>
      <c r="C5882" s="1">
        <v>42635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801.6</v>
      </c>
      <c r="R5882">
        <v>2</v>
      </c>
      <c r="S5882">
        <v>0.2</v>
      </c>
      <c r="T5882">
        <v>50.1</v>
      </c>
    </row>
    <row r="5883" spans="1:20" x14ac:dyDescent="0.25">
      <c r="A5883" t="s">
        <v>8556</v>
      </c>
      <c r="B5883" s="1">
        <v>42631</v>
      </c>
      <c r="C5883" s="1">
        <v>42635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</v>
      </c>
      <c r="R5883">
        <v>9</v>
      </c>
      <c r="S5883">
        <v>0</v>
      </c>
      <c r="T5883">
        <v>180.8</v>
      </c>
    </row>
    <row r="5884" spans="1:20" x14ac:dyDescent="0.25">
      <c r="A5884" t="s">
        <v>8556</v>
      </c>
      <c r="B5884" s="1">
        <v>42631</v>
      </c>
      <c r="C5884" s="1">
        <v>42635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</v>
      </c>
      <c r="R5884">
        <v>9</v>
      </c>
      <c r="S5884">
        <v>0.2</v>
      </c>
      <c r="T5884">
        <v>-99.6</v>
      </c>
    </row>
    <row r="5885" spans="1:20" x14ac:dyDescent="0.25">
      <c r="A5885" t="s">
        <v>8557</v>
      </c>
      <c r="B5885" s="1">
        <v>42442</v>
      </c>
      <c r="C5885" s="1">
        <v>42444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28.3</v>
      </c>
      <c r="R5885">
        <v>2</v>
      </c>
      <c r="S5885">
        <v>0</v>
      </c>
      <c r="T5885">
        <v>7.4</v>
      </c>
    </row>
    <row r="5886" spans="1:20" x14ac:dyDescent="0.25">
      <c r="A5886" t="s">
        <v>8557</v>
      </c>
      <c r="B5886" s="1">
        <v>42442</v>
      </c>
      <c r="C5886" s="1">
        <v>42444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 s="2">
        <v>4912.6000000000004</v>
      </c>
      <c r="R5886">
        <v>3</v>
      </c>
      <c r="S5886">
        <v>0</v>
      </c>
      <c r="T5886">
        <v>196.5</v>
      </c>
    </row>
    <row r="5887" spans="1:20" x14ac:dyDescent="0.25">
      <c r="A5887" t="s">
        <v>8558</v>
      </c>
      <c r="B5887" s="1">
        <v>41928</v>
      </c>
      <c r="C5887" s="1">
        <v>41929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14.4</v>
      </c>
      <c r="R5887">
        <v>3</v>
      </c>
      <c r="S5887">
        <v>0.2</v>
      </c>
      <c r="T5887">
        <v>5</v>
      </c>
    </row>
    <row r="5888" spans="1:20" x14ac:dyDescent="0.25">
      <c r="A5888" t="s">
        <v>8558</v>
      </c>
      <c r="B5888" s="1">
        <v>41928</v>
      </c>
      <c r="C5888" s="1">
        <v>41929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180</v>
      </c>
      <c r="R5888">
        <v>3</v>
      </c>
      <c r="S5888">
        <v>0</v>
      </c>
      <c r="T5888">
        <v>86.4</v>
      </c>
    </row>
    <row r="5889" spans="1:20" x14ac:dyDescent="0.25">
      <c r="A5889" t="s">
        <v>8559</v>
      </c>
      <c r="B5889" s="1">
        <v>43016</v>
      </c>
      <c r="C5889" s="1">
        <v>43019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42.8</v>
      </c>
      <c r="R5889">
        <v>1</v>
      </c>
      <c r="S5889">
        <v>0</v>
      </c>
      <c r="T5889">
        <v>11.1</v>
      </c>
    </row>
    <row r="5890" spans="1:20" x14ac:dyDescent="0.25">
      <c r="A5890" t="s">
        <v>8562</v>
      </c>
      <c r="B5890" s="1">
        <v>42131</v>
      </c>
      <c r="C5890" s="1">
        <v>42136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45.7</v>
      </c>
      <c r="R5890">
        <v>2</v>
      </c>
      <c r="S5890">
        <v>0</v>
      </c>
      <c r="T5890">
        <v>21</v>
      </c>
    </row>
    <row r="5891" spans="1:20" x14ac:dyDescent="0.25">
      <c r="A5891" t="s">
        <v>8566</v>
      </c>
      <c r="B5891" s="1">
        <v>42474</v>
      </c>
      <c r="C5891" s="1">
        <v>42477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25.1</v>
      </c>
      <c r="R5891">
        <v>2</v>
      </c>
      <c r="S5891">
        <v>0</v>
      </c>
      <c r="T5891">
        <v>11.8</v>
      </c>
    </row>
    <row r="5892" spans="1:20" x14ac:dyDescent="0.25">
      <c r="A5892" t="s">
        <v>8567</v>
      </c>
      <c r="B5892" s="1">
        <v>42695</v>
      </c>
      <c r="C5892" s="1">
        <v>42700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</v>
      </c>
      <c r="R5892">
        <v>1</v>
      </c>
      <c r="S5892">
        <v>0.2</v>
      </c>
      <c r="T5892">
        <v>13.5</v>
      </c>
    </row>
    <row r="5893" spans="1:20" x14ac:dyDescent="0.25">
      <c r="A5893" t="s">
        <v>8567</v>
      </c>
      <c r="B5893" s="1">
        <v>42695</v>
      </c>
      <c r="C5893" s="1">
        <v>42700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21.6</v>
      </c>
      <c r="R5893">
        <v>2</v>
      </c>
      <c r="S5893">
        <v>0.2</v>
      </c>
      <c r="T5893">
        <v>1.6</v>
      </c>
    </row>
    <row r="5894" spans="1:20" x14ac:dyDescent="0.25">
      <c r="A5894" t="s">
        <v>8567</v>
      </c>
      <c r="B5894" s="1">
        <v>42695</v>
      </c>
      <c r="C5894" s="1">
        <v>42700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81.599999999999994</v>
      </c>
      <c r="R5894">
        <v>3</v>
      </c>
      <c r="S5894">
        <v>0.2</v>
      </c>
      <c r="T5894">
        <v>2</v>
      </c>
    </row>
    <row r="5895" spans="1:20" x14ac:dyDescent="0.25">
      <c r="A5895" t="s">
        <v>8568</v>
      </c>
      <c r="B5895" s="1">
        <v>42988</v>
      </c>
      <c r="C5895" s="1">
        <v>42992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2.8</v>
      </c>
      <c r="R5895">
        <v>1</v>
      </c>
      <c r="S5895">
        <v>0</v>
      </c>
      <c r="T5895">
        <v>1.4</v>
      </c>
    </row>
    <row r="5896" spans="1:20" x14ac:dyDescent="0.25">
      <c r="A5896" t="s">
        <v>8569</v>
      </c>
      <c r="B5896" s="1">
        <v>42987</v>
      </c>
      <c r="C5896" s="1">
        <v>42992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99.9</v>
      </c>
      <c r="R5896">
        <v>3</v>
      </c>
      <c r="S5896">
        <v>0</v>
      </c>
      <c r="T5896">
        <v>24</v>
      </c>
    </row>
    <row r="5897" spans="1:20" x14ac:dyDescent="0.25">
      <c r="A5897" t="s">
        <v>8570</v>
      </c>
      <c r="B5897" s="1">
        <v>41944</v>
      </c>
      <c r="C5897" s="1">
        <v>41951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25">
      <c r="A5898" t="s">
        <v>8570</v>
      </c>
      <c r="B5898" s="1">
        <v>41944</v>
      </c>
      <c r="C5898" s="1">
        <v>41951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</v>
      </c>
    </row>
    <row r="5899" spans="1:20" x14ac:dyDescent="0.25">
      <c r="A5899" t="s">
        <v>8571</v>
      </c>
      <c r="B5899" s="1">
        <v>42463</v>
      </c>
      <c r="C5899" s="1">
        <v>42469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71.099999999999994</v>
      </c>
      <c r="R5899">
        <v>4</v>
      </c>
      <c r="S5899">
        <v>0</v>
      </c>
      <c r="T5899">
        <v>22</v>
      </c>
    </row>
    <row r="5900" spans="1:20" x14ac:dyDescent="0.25">
      <c r="A5900" t="s">
        <v>8571</v>
      </c>
      <c r="B5900" s="1">
        <v>42463</v>
      </c>
      <c r="C5900" s="1">
        <v>42469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260</v>
      </c>
      <c r="R5900">
        <v>4</v>
      </c>
      <c r="S5900">
        <v>0</v>
      </c>
      <c r="T5900">
        <v>124.8</v>
      </c>
    </row>
    <row r="5901" spans="1:20" x14ac:dyDescent="0.25">
      <c r="A5901" t="s">
        <v>8572</v>
      </c>
      <c r="B5901" s="1">
        <v>42747</v>
      </c>
      <c r="C5901" s="1">
        <v>42751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9.8000000000000007</v>
      </c>
      <c r="R5901">
        <v>1</v>
      </c>
      <c r="S5901">
        <v>0</v>
      </c>
      <c r="T5901">
        <v>4.9000000000000004</v>
      </c>
    </row>
    <row r="5902" spans="1:20" x14ac:dyDescent="0.25">
      <c r="A5902" t="s">
        <v>8573</v>
      </c>
      <c r="B5902" s="1">
        <v>42328</v>
      </c>
      <c r="C5902" s="1">
        <v>42332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24.2</v>
      </c>
      <c r="R5902">
        <v>9</v>
      </c>
      <c r="S5902">
        <v>0.2</v>
      </c>
      <c r="T5902">
        <v>7.6</v>
      </c>
    </row>
    <row r="5903" spans="1:20" x14ac:dyDescent="0.25">
      <c r="A5903" t="s">
        <v>8574</v>
      </c>
      <c r="B5903" s="1">
        <v>42701</v>
      </c>
      <c r="C5903" s="1">
        <v>42706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31.6</v>
      </c>
      <c r="R5903">
        <v>3</v>
      </c>
      <c r="S5903">
        <v>0</v>
      </c>
      <c r="T5903">
        <v>10.4</v>
      </c>
    </row>
    <row r="5904" spans="1:20" x14ac:dyDescent="0.25">
      <c r="A5904" t="s">
        <v>8575</v>
      </c>
      <c r="B5904" s="1">
        <v>43045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</v>
      </c>
      <c r="R5904">
        <v>3</v>
      </c>
      <c r="S5904">
        <v>0</v>
      </c>
      <c r="T5904">
        <v>28.2</v>
      </c>
    </row>
    <row r="5905" spans="1:20" x14ac:dyDescent="0.25">
      <c r="A5905" t="s">
        <v>8575</v>
      </c>
      <c r="B5905" s="1">
        <v>43045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45.4</v>
      </c>
      <c r="R5905">
        <v>4</v>
      </c>
      <c r="S5905">
        <v>0</v>
      </c>
      <c r="T5905">
        <v>22.2</v>
      </c>
    </row>
    <row r="5906" spans="1:20" x14ac:dyDescent="0.25">
      <c r="A5906" t="s">
        <v>8575</v>
      </c>
      <c r="B5906" s="1">
        <v>43045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12.7</v>
      </c>
    </row>
    <row r="5907" spans="1:20" x14ac:dyDescent="0.25">
      <c r="A5907" t="s">
        <v>8575</v>
      </c>
      <c r="B5907" s="1">
        <v>43045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19.899999999999999</v>
      </c>
    </row>
    <row r="5908" spans="1:20" x14ac:dyDescent="0.25">
      <c r="A5908" t="s">
        <v>8575</v>
      </c>
      <c r="B5908" s="1">
        <v>43045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17</v>
      </c>
      <c r="R5908">
        <v>1</v>
      </c>
      <c r="S5908">
        <v>0</v>
      </c>
      <c r="T5908">
        <v>1</v>
      </c>
    </row>
    <row r="5909" spans="1:20" x14ac:dyDescent="0.25">
      <c r="A5909" t="s">
        <v>8576</v>
      </c>
      <c r="B5909" s="1">
        <v>42706</v>
      </c>
      <c r="C5909" s="1">
        <v>42711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</v>
      </c>
      <c r="R5909">
        <v>2</v>
      </c>
      <c r="S5909">
        <v>0.2</v>
      </c>
      <c r="T5909">
        <v>9.3000000000000007</v>
      </c>
    </row>
    <row r="5910" spans="1:20" x14ac:dyDescent="0.25">
      <c r="A5910" t="s">
        <v>8576</v>
      </c>
      <c r="B5910" s="1">
        <v>42706</v>
      </c>
      <c r="C5910" s="1">
        <v>42711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26.9</v>
      </c>
    </row>
    <row r="5911" spans="1:20" x14ac:dyDescent="0.25">
      <c r="A5911" t="s">
        <v>8576</v>
      </c>
      <c r="B5911" s="1">
        <v>42706</v>
      </c>
      <c r="C5911" s="1">
        <v>42711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</v>
      </c>
      <c r="R5911">
        <v>3</v>
      </c>
      <c r="S5911">
        <v>0</v>
      </c>
      <c r="T5911">
        <v>5.7</v>
      </c>
    </row>
    <row r="5912" spans="1:20" x14ac:dyDescent="0.25">
      <c r="A5912" t="s">
        <v>8576</v>
      </c>
      <c r="B5912" s="1">
        <v>42706</v>
      </c>
      <c r="C5912" s="1">
        <v>42711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104.2</v>
      </c>
      <c r="R5912">
        <v>3</v>
      </c>
      <c r="S5912">
        <v>0.2</v>
      </c>
      <c r="T5912">
        <v>33.9</v>
      </c>
    </row>
    <row r="5913" spans="1:20" x14ac:dyDescent="0.25">
      <c r="A5913" t="s">
        <v>8577</v>
      </c>
      <c r="B5913" s="1">
        <v>42721</v>
      </c>
      <c r="C5913" s="1">
        <v>42726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</v>
      </c>
      <c r="R5913">
        <v>3</v>
      </c>
      <c r="S5913">
        <v>0</v>
      </c>
      <c r="T5913">
        <v>13</v>
      </c>
    </row>
    <row r="5914" spans="1:20" x14ac:dyDescent="0.25">
      <c r="A5914" t="s">
        <v>8578</v>
      </c>
      <c r="B5914" s="1">
        <v>41875</v>
      </c>
      <c r="C5914" s="1">
        <v>41877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</v>
      </c>
    </row>
    <row r="5915" spans="1:20" x14ac:dyDescent="0.25">
      <c r="A5915" t="s">
        <v>8581</v>
      </c>
      <c r="B5915" s="1">
        <v>42264</v>
      </c>
      <c r="C5915" s="1">
        <v>42270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</v>
      </c>
    </row>
    <row r="5916" spans="1:20" x14ac:dyDescent="0.25">
      <c r="A5916" t="s">
        <v>8581</v>
      </c>
      <c r="B5916" s="1">
        <v>42264</v>
      </c>
      <c r="C5916" s="1">
        <v>42270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</v>
      </c>
      <c r="R5916">
        <v>7</v>
      </c>
      <c r="S5916">
        <v>0</v>
      </c>
      <c r="T5916">
        <v>41.2</v>
      </c>
    </row>
    <row r="5917" spans="1:20" x14ac:dyDescent="0.25">
      <c r="A5917" t="s">
        <v>8581</v>
      </c>
      <c r="B5917" s="1">
        <v>42264</v>
      </c>
      <c r="C5917" s="1">
        <v>42270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199.8</v>
      </c>
      <c r="R5917">
        <v>2</v>
      </c>
      <c r="S5917">
        <v>0.1</v>
      </c>
      <c r="T5917">
        <v>8.9</v>
      </c>
    </row>
    <row r="5918" spans="1:20" x14ac:dyDescent="0.25">
      <c r="A5918" t="s">
        <v>8581</v>
      </c>
      <c r="B5918" s="1">
        <v>42264</v>
      </c>
      <c r="C5918" s="1">
        <v>42270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</v>
      </c>
    </row>
    <row r="5919" spans="1:20" x14ac:dyDescent="0.25">
      <c r="A5919" t="s">
        <v>8581</v>
      </c>
      <c r="B5919" s="1">
        <v>42264</v>
      </c>
      <c r="C5919" s="1">
        <v>42270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 s="2">
        <v>4228.7</v>
      </c>
      <c r="R5919">
        <v>6</v>
      </c>
      <c r="S5919">
        <v>0.2</v>
      </c>
      <c r="T5919">
        <v>158.6</v>
      </c>
    </row>
    <row r="5920" spans="1:20" x14ac:dyDescent="0.25">
      <c r="A5920" t="s">
        <v>8581</v>
      </c>
      <c r="B5920" s="1">
        <v>42264</v>
      </c>
      <c r="C5920" s="1">
        <v>42270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 s="2">
        <v>2003.9</v>
      </c>
      <c r="R5920">
        <v>5</v>
      </c>
      <c r="S5920">
        <v>0.2</v>
      </c>
      <c r="T5920">
        <v>-25</v>
      </c>
    </row>
    <row r="5921" spans="1:20" x14ac:dyDescent="0.25">
      <c r="A5921" t="s">
        <v>8581</v>
      </c>
      <c r="B5921" s="1">
        <v>42264</v>
      </c>
      <c r="C5921" s="1">
        <v>42270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210</v>
      </c>
      <c r="R5921">
        <v>3</v>
      </c>
      <c r="S5921">
        <v>0</v>
      </c>
      <c r="T5921">
        <v>58.8</v>
      </c>
    </row>
    <row r="5922" spans="1:20" x14ac:dyDescent="0.25">
      <c r="A5922" t="s">
        <v>8581</v>
      </c>
      <c r="B5922" s="1">
        <v>42264</v>
      </c>
      <c r="C5922" s="1">
        <v>42270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217.8</v>
      </c>
    </row>
    <row r="5923" spans="1:20" x14ac:dyDescent="0.25">
      <c r="A5923" t="s">
        <v>8581</v>
      </c>
      <c r="B5923" s="1">
        <v>42264</v>
      </c>
      <c r="C5923" s="1">
        <v>42270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111</v>
      </c>
      <c r="R5923">
        <v>2</v>
      </c>
      <c r="S5923">
        <v>0</v>
      </c>
      <c r="T5923">
        <v>53.3</v>
      </c>
    </row>
    <row r="5924" spans="1:20" x14ac:dyDescent="0.25">
      <c r="A5924" t="s">
        <v>8581</v>
      </c>
      <c r="B5924" s="1">
        <v>42264</v>
      </c>
      <c r="C5924" s="1">
        <v>42270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1.4</v>
      </c>
    </row>
    <row r="5925" spans="1:20" x14ac:dyDescent="0.25">
      <c r="A5925" t="s">
        <v>8582</v>
      </c>
      <c r="B5925" s="1">
        <v>42700</v>
      </c>
      <c r="C5925" s="1">
        <v>42704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313.2</v>
      </c>
      <c r="R5925">
        <v>2</v>
      </c>
      <c r="S5925">
        <v>0.4</v>
      </c>
      <c r="T5925">
        <v>-120.1</v>
      </c>
    </row>
    <row r="5926" spans="1:20" x14ac:dyDescent="0.25">
      <c r="A5926" t="s">
        <v>8583</v>
      </c>
      <c r="B5926" s="1">
        <v>43058</v>
      </c>
      <c r="C5926" s="1">
        <v>43061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23</v>
      </c>
      <c r="R5926">
        <v>7</v>
      </c>
      <c r="S5926">
        <v>0</v>
      </c>
      <c r="T5926">
        <v>6.7</v>
      </c>
    </row>
    <row r="5927" spans="1:20" x14ac:dyDescent="0.25">
      <c r="A5927" t="s">
        <v>8584</v>
      </c>
      <c r="B5927" s="1">
        <v>42889</v>
      </c>
      <c r="C5927" s="1">
        <v>42894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 s="2">
        <v>1099.5</v>
      </c>
      <c r="R5927">
        <v>10</v>
      </c>
      <c r="S5927">
        <v>0</v>
      </c>
      <c r="T5927">
        <v>362.8</v>
      </c>
    </row>
    <row r="5928" spans="1:20" x14ac:dyDescent="0.25">
      <c r="A5928" t="s">
        <v>8585</v>
      </c>
      <c r="B5928" s="1">
        <v>41737</v>
      </c>
      <c r="C5928" s="1">
        <v>41741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 s="2">
        <v>1215.9000000000001</v>
      </c>
      <c r="R5928">
        <v>8</v>
      </c>
      <c r="S5928">
        <v>0</v>
      </c>
      <c r="T5928">
        <v>316.10000000000002</v>
      </c>
    </row>
    <row r="5929" spans="1:20" x14ac:dyDescent="0.25">
      <c r="A5929" t="s">
        <v>8586</v>
      </c>
      <c r="B5929" s="1">
        <v>41923</v>
      </c>
      <c r="C5929" s="1">
        <v>41927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</v>
      </c>
      <c r="R5929">
        <v>1</v>
      </c>
      <c r="S5929">
        <v>0</v>
      </c>
      <c r="T5929">
        <v>3.4</v>
      </c>
    </row>
    <row r="5930" spans="1:20" x14ac:dyDescent="0.25">
      <c r="A5930" t="s">
        <v>8586</v>
      </c>
      <c r="B5930" s="1">
        <v>41923</v>
      </c>
      <c r="C5930" s="1">
        <v>41927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</v>
      </c>
      <c r="R5930">
        <v>4</v>
      </c>
      <c r="S5930">
        <v>0</v>
      </c>
      <c r="T5930">
        <v>3.9</v>
      </c>
    </row>
    <row r="5931" spans="1:20" x14ac:dyDescent="0.25">
      <c r="A5931" t="s">
        <v>8587</v>
      </c>
      <c r="B5931" s="1">
        <v>42923</v>
      </c>
      <c r="C5931" s="1">
        <v>42925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</v>
      </c>
      <c r="R5931">
        <v>3</v>
      </c>
      <c r="S5931">
        <v>0.5</v>
      </c>
      <c r="T5931">
        <v>-45.3</v>
      </c>
    </row>
    <row r="5932" spans="1:20" x14ac:dyDescent="0.25">
      <c r="A5932" t="s">
        <v>8587</v>
      </c>
      <c r="B5932" s="1">
        <v>42923</v>
      </c>
      <c r="C5932" s="1">
        <v>42925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15.6</v>
      </c>
      <c r="R5932">
        <v>3</v>
      </c>
      <c r="S5932">
        <v>0.2</v>
      </c>
      <c r="T5932">
        <v>5.4</v>
      </c>
    </row>
    <row r="5933" spans="1:20" x14ac:dyDescent="0.25">
      <c r="A5933" t="s">
        <v>8587</v>
      </c>
      <c r="B5933" s="1">
        <v>42923</v>
      </c>
      <c r="C5933" s="1">
        <v>42925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684</v>
      </c>
      <c r="R5933">
        <v>2</v>
      </c>
      <c r="S5933">
        <v>0.4</v>
      </c>
      <c r="T5933">
        <v>-114</v>
      </c>
    </row>
    <row r="5934" spans="1:20" x14ac:dyDescent="0.25">
      <c r="A5934" t="s">
        <v>8587</v>
      </c>
      <c r="B5934" s="1">
        <v>42923</v>
      </c>
      <c r="C5934" s="1">
        <v>42925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13.4</v>
      </c>
      <c r="R5934">
        <v>3</v>
      </c>
      <c r="S5934">
        <v>0.2</v>
      </c>
      <c r="T5934">
        <v>1</v>
      </c>
    </row>
    <row r="5935" spans="1:20" x14ac:dyDescent="0.25">
      <c r="A5935" t="s">
        <v>8587</v>
      </c>
      <c r="B5935" s="1">
        <v>42923</v>
      </c>
      <c r="C5935" s="1">
        <v>42925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16.8</v>
      </c>
      <c r="R5935">
        <v>3</v>
      </c>
      <c r="S5935">
        <v>0.2</v>
      </c>
      <c r="T5935">
        <v>4.8</v>
      </c>
    </row>
    <row r="5936" spans="1:20" x14ac:dyDescent="0.25">
      <c r="A5936" t="s">
        <v>8587</v>
      </c>
      <c r="B5936" s="1">
        <v>42923</v>
      </c>
      <c r="C5936" s="1">
        <v>42925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</v>
      </c>
      <c r="R5936">
        <v>2</v>
      </c>
      <c r="S5936">
        <v>0.2</v>
      </c>
      <c r="T5936">
        <v>85.8</v>
      </c>
    </row>
    <row r="5937" spans="1:20" x14ac:dyDescent="0.25">
      <c r="A5937" t="s">
        <v>8588</v>
      </c>
      <c r="B5937" s="1">
        <v>42555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</v>
      </c>
    </row>
    <row r="5938" spans="1:20" x14ac:dyDescent="0.25">
      <c r="A5938" t="s">
        <v>8588</v>
      </c>
      <c r="B5938" s="1">
        <v>42555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177.5</v>
      </c>
      <c r="R5938">
        <v>3</v>
      </c>
      <c r="S5938">
        <v>0.2</v>
      </c>
      <c r="T5938">
        <v>20</v>
      </c>
    </row>
    <row r="5939" spans="1:20" x14ac:dyDescent="0.25">
      <c r="A5939" t="s">
        <v>8588</v>
      </c>
      <c r="B5939" s="1">
        <v>42555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72</v>
      </c>
      <c r="R5939">
        <v>3</v>
      </c>
      <c r="S5939">
        <v>0.2</v>
      </c>
      <c r="T5939">
        <v>9</v>
      </c>
    </row>
    <row r="5940" spans="1:20" x14ac:dyDescent="0.25">
      <c r="A5940" t="s">
        <v>8589</v>
      </c>
      <c r="B5940" s="1">
        <v>42874</v>
      </c>
      <c r="C5940" s="1">
        <v>42880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96</v>
      </c>
      <c r="R5940">
        <v>1</v>
      </c>
      <c r="S5940">
        <v>0.2</v>
      </c>
      <c r="T5940">
        <v>9.6</v>
      </c>
    </row>
    <row r="5941" spans="1:20" x14ac:dyDescent="0.25">
      <c r="A5941" t="s">
        <v>8589</v>
      </c>
      <c r="B5941" s="1">
        <v>42874</v>
      </c>
      <c r="C5941" s="1">
        <v>42880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</v>
      </c>
      <c r="R5941">
        <v>4</v>
      </c>
      <c r="S5941">
        <v>0.2</v>
      </c>
      <c r="T5941">
        <v>4.3</v>
      </c>
    </row>
    <row r="5942" spans="1:20" x14ac:dyDescent="0.25">
      <c r="A5942" t="s">
        <v>8590</v>
      </c>
      <c r="B5942" s="1">
        <v>43020</v>
      </c>
      <c r="C5942" s="1">
        <v>43022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</v>
      </c>
      <c r="R5942">
        <v>12</v>
      </c>
      <c r="S5942">
        <v>0</v>
      </c>
      <c r="T5942">
        <v>130.80000000000001</v>
      </c>
    </row>
    <row r="5943" spans="1:20" x14ac:dyDescent="0.25">
      <c r="A5943" t="s">
        <v>8590</v>
      </c>
      <c r="B5943" s="1">
        <v>43020</v>
      </c>
      <c r="C5943" s="1">
        <v>43022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5.9</v>
      </c>
      <c r="R5943">
        <v>2</v>
      </c>
      <c r="S5943">
        <v>0</v>
      </c>
      <c r="T5943">
        <v>1.6</v>
      </c>
    </row>
    <row r="5944" spans="1:20" x14ac:dyDescent="0.25">
      <c r="A5944" t="s">
        <v>8591</v>
      </c>
      <c r="B5944" s="1">
        <v>42588</v>
      </c>
      <c r="C5944" s="1">
        <v>42595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211.2</v>
      </c>
      <c r="R5944">
        <v>4</v>
      </c>
      <c r="S5944">
        <v>0.2</v>
      </c>
      <c r="T5944">
        <v>18.5</v>
      </c>
    </row>
    <row r="5945" spans="1:20" x14ac:dyDescent="0.25">
      <c r="A5945" t="s">
        <v>8592</v>
      </c>
      <c r="B5945" s="1">
        <v>41876</v>
      </c>
      <c r="C5945" s="1">
        <v>41880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6.3</v>
      </c>
      <c r="R5945">
        <v>1</v>
      </c>
      <c r="S5945">
        <v>0</v>
      </c>
      <c r="T5945">
        <v>2.6</v>
      </c>
    </row>
    <row r="5946" spans="1:20" x14ac:dyDescent="0.25">
      <c r="A5946" t="s">
        <v>8592</v>
      </c>
      <c r="B5946" s="1">
        <v>41876</v>
      </c>
      <c r="C5946" s="1">
        <v>41880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</v>
      </c>
    </row>
    <row r="5947" spans="1:20" x14ac:dyDescent="0.25">
      <c r="A5947" t="s">
        <v>8592</v>
      </c>
      <c r="B5947" s="1">
        <v>41876</v>
      </c>
      <c r="C5947" s="1">
        <v>41880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</v>
      </c>
      <c r="R5947">
        <v>4</v>
      </c>
      <c r="S5947">
        <v>0</v>
      </c>
      <c r="T5947">
        <v>12.4</v>
      </c>
    </row>
    <row r="5948" spans="1:20" x14ac:dyDescent="0.25">
      <c r="A5948" t="s">
        <v>8592</v>
      </c>
      <c r="B5948" s="1">
        <v>41876</v>
      </c>
      <c r="C5948" s="1">
        <v>41880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</v>
      </c>
      <c r="R5948">
        <v>4</v>
      </c>
      <c r="S5948">
        <v>0</v>
      </c>
      <c r="T5948">
        <v>13.2</v>
      </c>
    </row>
    <row r="5949" spans="1:20" x14ac:dyDescent="0.25">
      <c r="A5949" t="s">
        <v>8593</v>
      </c>
      <c r="B5949" s="1">
        <v>42261</v>
      </c>
      <c r="C5949" s="1">
        <v>42265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12.7</v>
      </c>
    </row>
    <row r="5950" spans="1:20" x14ac:dyDescent="0.25">
      <c r="A5950" t="s">
        <v>8594</v>
      </c>
      <c r="B5950" s="1">
        <v>42799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42.7</v>
      </c>
      <c r="R5950">
        <v>4</v>
      </c>
      <c r="S5950">
        <v>0</v>
      </c>
      <c r="T5950">
        <v>19.600000000000001</v>
      </c>
    </row>
    <row r="5951" spans="1:20" x14ac:dyDescent="0.25">
      <c r="A5951" t="s">
        <v>8594</v>
      </c>
      <c r="B5951" s="1">
        <v>42799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300</v>
      </c>
      <c r="R5951">
        <v>3</v>
      </c>
      <c r="S5951">
        <v>0</v>
      </c>
      <c r="T5951">
        <v>126</v>
      </c>
    </row>
    <row r="5952" spans="1:20" x14ac:dyDescent="0.25">
      <c r="A5952" t="s">
        <v>8594</v>
      </c>
      <c r="B5952" s="1">
        <v>42799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</v>
      </c>
      <c r="R5952">
        <v>2</v>
      </c>
      <c r="S5952">
        <v>0</v>
      </c>
      <c r="T5952">
        <v>78.7</v>
      </c>
    </row>
    <row r="5953" spans="1:20" x14ac:dyDescent="0.25">
      <c r="A5953" t="s">
        <v>8594</v>
      </c>
      <c r="B5953" s="1">
        <v>42799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234.4</v>
      </c>
      <c r="R5953">
        <v>6</v>
      </c>
      <c r="S5953">
        <v>0</v>
      </c>
      <c r="T5953">
        <v>112.5</v>
      </c>
    </row>
    <row r="5954" spans="1:20" x14ac:dyDescent="0.25">
      <c r="A5954" t="s">
        <v>8596</v>
      </c>
      <c r="B5954" s="1">
        <v>42840</v>
      </c>
      <c r="C5954" s="1">
        <v>42846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</v>
      </c>
      <c r="R5954">
        <v>4</v>
      </c>
      <c r="S5954">
        <v>0.2</v>
      </c>
      <c r="T5954">
        <v>7.3</v>
      </c>
    </row>
    <row r="5955" spans="1:20" x14ac:dyDescent="0.25">
      <c r="A5955" t="s">
        <v>8599</v>
      </c>
      <c r="B5955" s="1">
        <v>41728</v>
      </c>
      <c r="C5955" s="1">
        <v>41729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</v>
      </c>
    </row>
    <row r="5956" spans="1:20" x14ac:dyDescent="0.25">
      <c r="A5956" t="s">
        <v>8600</v>
      </c>
      <c r="B5956" s="1">
        <v>41954</v>
      </c>
      <c r="C5956" s="1">
        <v>41958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24</v>
      </c>
      <c r="R5956">
        <v>2</v>
      </c>
      <c r="S5956">
        <v>0.2</v>
      </c>
      <c r="T5956">
        <v>7.8</v>
      </c>
    </row>
    <row r="5957" spans="1:20" x14ac:dyDescent="0.25">
      <c r="A5957" t="s">
        <v>8600</v>
      </c>
      <c r="B5957" s="1">
        <v>41954</v>
      </c>
      <c r="C5957" s="1">
        <v>41958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522</v>
      </c>
      <c r="R5957">
        <v>4</v>
      </c>
      <c r="S5957">
        <v>0.5</v>
      </c>
      <c r="T5957">
        <v>-250.5</v>
      </c>
    </row>
    <row r="5958" spans="1:20" x14ac:dyDescent="0.25">
      <c r="A5958" t="s">
        <v>8601</v>
      </c>
      <c r="B5958" s="1">
        <v>42441</v>
      </c>
      <c r="C5958" s="1">
        <v>42444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676.6</v>
      </c>
      <c r="R5958">
        <v>5</v>
      </c>
      <c r="S5958">
        <v>0</v>
      </c>
      <c r="T5958">
        <v>6.8</v>
      </c>
    </row>
    <row r="5959" spans="1:20" x14ac:dyDescent="0.25">
      <c r="A5959" t="s">
        <v>8601</v>
      </c>
      <c r="B5959" s="1">
        <v>42441</v>
      </c>
      <c r="C5959" s="1">
        <v>42444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40.299999999999997</v>
      </c>
    </row>
    <row r="5960" spans="1:20" x14ac:dyDescent="0.25">
      <c r="A5960" t="s">
        <v>8601</v>
      </c>
      <c r="B5960" s="1">
        <v>42441</v>
      </c>
      <c r="C5960" s="1">
        <v>42444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30.6</v>
      </c>
      <c r="R5960">
        <v>4</v>
      </c>
      <c r="S5960">
        <v>0</v>
      </c>
      <c r="T5960">
        <v>15</v>
      </c>
    </row>
    <row r="5961" spans="1:20" x14ac:dyDescent="0.25">
      <c r="A5961" t="s">
        <v>8601</v>
      </c>
      <c r="B5961" s="1">
        <v>42441</v>
      </c>
      <c r="C5961" s="1">
        <v>42444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770.4</v>
      </c>
      <c r="R5961">
        <v>3</v>
      </c>
      <c r="S5961">
        <v>0.2</v>
      </c>
      <c r="T5961">
        <v>77</v>
      </c>
    </row>
    <row r="5962" spans="1:20" x14ac:dyDescent="0.25">
      <c r="A5962" t="s">
        <v>8602</v>
      </c>
      <c r="B5962" s="1">
        <v>42775</v>
      </c>
      <c r="C5962" s="1">
        <v>42780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</v>
      </c>
      <c r="R5962">
        <v>4</v>
      </c>
      <c r="S5962">
        <v>0</v>
      </c>
      <c r="T5962">
        <v>6.5</v>
      </c>
    </row>
    <row r="5963" spans="1:20" x14ac:dyDescent="0.25">
      <c r="A5963" t="s">
        <v>8603</v>
      </c>
      <c r="B5963" s="1">
        <v>41954</v>
      </c>
      <c r="C5963" s="1">
        <v>41956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</v>
      </c>
      <c r="R5963">
        <v>9</v>
      </c>
      <c r="S5963">
        <v>0.2</v>
      </c>
      <c r="T5963">
        <v>57.6</v>
      </c>
    </row>
    <row r="5964" spans="1:20" x14ac:dyDescent="0.25">
      <c r="A5964" t="s">
        <v>8603</v>
      </c>
      <c r="B5964" s="1">
        <v>41954</v>
      </c>
      <c r="C5964" s="1">
        <v>41956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7.8</v>
      </c>
      <c r="R5964">
        <v>2</v>
      </c>
      <c r="S5964">
        <v>0</v>
      </c>
      <c r="T5964">
        <v>2</v>
      </c>
    </row>
    <row r="5965" spans="1:20" x14ac:dyDescent="0.25">
      <c r="A5965" t="s">
        <v>8603</v>
      </c>
      <c r="B5965" s="1">
        <v>41954</v>
      </c>
      <c r="C5965" s="1">
        <v>41956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</v>
      </c>
      <c r="R5965">
        <v>4</v>
      </c>
      <c r="S5965">
        <v>0</v>
      </c>
      <c r="T5965">
        <v>55.8</v>
      </c>
    </row>
    <row r="5966" spans="1:20" x14ac:dyDescent="0.25">
      <c r="A5966" t="s">
        <v>8604</v>
      </c>
      <c r="B5966" s="1">
        <v>42967</v>
      </c>
      <c r="C5966" s="1">
        <v>42972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</v>
      </c>
      <c r="R5966">
        <v>3</v>
      </c>
      <c r="S5966">
        <v>0</v>
      </c>
      <c r="T5966">
        <v>5.2</v>
      </c>
    </row>
    <row r="5967" spans="1:20" x14ac:dyDescent="0.25">
      <c r="A5967" t="s">
        <v>8604</v>
      </c>
      <c r="B5967" s="1">
        <v>42967</v>
      </c>
      <c r="C5967" s="1">
        <v>42972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226.6</v>
      </c>
      <c r="R5967">
        <v>6</v>
      </c>
      <c r="S5967">
        <v>0</v>
      </c>
      <c r="T5967">
        <v>63.4</v>
      </c>
    </row>
    <row r="5968" spans="1:20" x14ac:dyDescent="0.25">
      <c r="A5968" t="s">
        <v>8604</v>
      </c>
      <c r="B5968" s="1">
        <v>42967</v>
      </c>
      <c r="C5968" s="1">
        <v>42972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107.9</v>
      </c>
      <c r="R5968">
        <v>3</v>
      </c>
      <c r="S5968">
        <v>0.2</v>
      </c>
      <c r="T5968">
        <v>10.8</v>
      </c>
    </row>
    <row r="5969" spans="1:20" x14ac:dyDescent="0.25">
      <c r="A5969" t="s">
        <v>8605</v>
      </c>
      <c r="B5969" s="1">
        <v>42384</v>
      </c>
      <c r="C5969" s="1">
        <v>42386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82</v>
      </c>
      <c r="R5969">
        <v>2</v>
      </c>
      <c r="S5969">
        <v>0</v>
      </c>
      <c r="T5969">
        <v>40.200000000000003</v>
      </c>
    </row>
    <row r="5970" spans="1:20" x14ac:dyDescent="0.25">
      <c r="A5970" t="s">
        <v>8606</v>
      </c>
      <c r="B5970" s="1">
        <v>41840</v>
      </c>
      <c r="C5970" s="1">
        <v>41842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104.9</v>
      </c>
      <c r="R5970">
        <v>1</v>
      </c>
      <c r="S5970">
        <v>0</v>
      </c>
      <c r="T5970">
        <v>50.3</v>
      </c>
    </row>
    <row r="5971" spans="1:20" x14ac:dyDescent="0.25">
      <c r="A5971" t="s">
        <v>8606</v>
      </c>
      <c r="B5971" s="1">
        <v>41840</v>
      </c>
      <c r="C5971" s="1">
        <v>41842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8.6999999999999993</v>
      </c>
      <c r="R5971">
        <v>2</v>
      </c>
      <c r="S5971">
        <v>0.2</v>
      </c>
      <c r="T5971">
        <v>3.2</v>
      </c>
    </row>
    <row r="5972" spans="1:20" x14ac:dyDescent="0.25">
      <c r="A5972" t="s">
        <v>8606</v>
      </c>
      <c r="B5972" s="1">
        <v>41840</v>
      </c>
      <c r="C5972" s="1">
        <v>41842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19.899999999999999</v>
      </c>
      <c r="R5972">
        <v>4</v>
      </c>
      <c r="S5972">
        <v>0</v>
      </c>
      <c r="T5972">
        <v>9.8000000000000007</v>
      </c>
    </row>
    <row r="5973" spans="1:20" x14ac:dyDescent="0.25">
      <c r="A5973" t="s">
        <v>8606</v>
      </c>
      <c r="B5973" s="1">
        <v>41840</v>
      </c>
      <c r="C5973" s="1">
        <v>41842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</v>
      </c>
      <c r="R5973">
        <v>3</v>
      </c>
      <c r="S5973">
        <v>0</v>
      </c>
      <c r="T5973">
        <v>15.5</v>
      </c>
    </row>
    <row r="5974" spans="1:20" x14ac:dyDescent="0.25">
      <c r="A5974" t="s">
        <v>8607</v>
      </c>
      <c r="B5974" s="1">
        <v>42772</v>
      </c>
      <c r="C5974" s="1">
        <v>42777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240.8</v>
      </c>
      <c r="R5974">
        <v>1</v>
      </c>
      <c r="S5974">
        <v>0.2</v>
      </c>
      <c r="T5974">
        <v>30.1</v>
      </c>
    </row>
    <row r="5975" spans="1:20" x14ac:dyDescent="0.25">
      <c r="A5975" t="s">
        <v>8608</v>
      </c>
      <c r="B5975" s="1">
        <v>42363</v>
      </c>
      <c r="C5975" s="1">
        <v>42367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415</v>
      </c>
      <c r="R5975">
        <v>2</v>
      </c>
      <c r="S5975">
        <v>0</v>
      </c>
      <c r="T5975">
        <v>124.5</v>
      </c>
    </row>
    <row r="5976" spans="1:20" x14ac:dyDescent="0.25">
      <c r="A5976" t="s">
        <v>8609</v>
      </c>
      <c r="B5976" s="1">
        <v>42651</v>
      </c>
      <c r="C5976" s="1">
        <v>42656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</v>
      </c>
      <c r="R5976">
        <v>5</v>
      </c>
      <c r="S5976">
        <v>0.2</v>
      </c>
      <c r="T5976">
        <v>-67.900000000000006</v>
      </c>
    </row>
    <row r="5977" spans="1:20" x14ac:dyDescent="0.25">
      <c r="A5977" t="s">
        <v>8610</v>
      </c>
      <c r="B5977" s="1">
        <v>42929</v>
      </c>
      <c r="C5977" s="1">
        <v>42933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360.4</v>
      </c>
      <c r="R5977">
        <v>2</v>
      </c>
      <c r="S5977">
        <v>0</v>
      </c>
      <c r="T5977">
        <v>93.7</v>
      </c>
    </row>
    <row r="5978" spans="1:20" x14ac:dyDescent="0.25">
      <c r="A5978" t="s">
        <v>8610</v>
      </c>
      <c r="B5978" s="1">
        <v>42929</v>
      </c>
      <c r="C5978" s="1">
        <v>42933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13.6</v>
      </c>
      <c r="R5978">
        <v>2</v>
      </c>
      <c r="S5978">
        <v>0</v>
      </c>
      <c r="T5978">
        <v>6.2</v>
      </c>
    </row>
    <row r="5979" spans="1:20" x14ac:dyDescent="0.25">
      <c r="A5979" t="s">
        <v>8611</v>
      </c>
      <c r="B5979" s="1">
        <v>42849</v>
      </c>
      <c r="C5979" s="1">
        <v>42850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 t="s">
        <v>8612</v>
      </c>
      <c r="B5980" s="1">
        <v>41889</v>
      </c>
      <c r="C5980" s="1">
        <v>41895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111.8</v>
      </c>
    </row>
    <row r="5981" spans="1:20" x14ac:dyDescent="0.25">
      <c r="A5981" t="s">
        <v>8612</v>
      </c>
      <c r="B5981" s="1">
        <v>41889</v>
      </c>
      <c r="C5981" s="1">
        <v>41895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32.1</v>
      </c>
      <c r="R5981">
        <v>2</v>
      </c>
      <c r="S5981">
        <v>0</v>
      </c>
      <c r="T5981">
        <v>15.4</v>
      </c>
    </row>
    <row r="5982" spans="1:20" x14ac:dyDescent="0.25">
      <c r="A5982" t="s">
        <v>8612</v>
      </c>
      <c r="B5982" s="1">
        <v>41889</v>
      </c>
      <c r="C5982" s="1">
        <v>41895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162</v>
      </c>
      <c r="R5982">
        <v>2</v>
      </c>
      <c r="S5982">
        <v>0</v>
      </c>
      <c r="T5982">
        <v>45.3</v>
      </c>
    </row>
    <row r="5983" spans="1:20" x14ac:dyDescent="0.25">
      <c r="A5983" t="s">
        <v>8612</v>
      </c>
      <c r="B5983" s="1">
        <v>41889</v>
      </c>
      <c r="C5983" s="1">
        <v>41895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19.899999999999999</v>
      </c>
      <c r="R5983">
        <v>2</v>
      </c>
      <c r="S5983">
        <v>0</v>
      </c>
      <c r="T5983">
        <v>5.8</v>
      </c>
    </row>
    <row r="5984" spans="1:20" x14ac:dyDescent="0.25">
      <c r="A5984" t="s">
        <v>8613</v>
      </c>
      <c r="B5984" s="1">
        <v>42695</v>
      </c>
      <c r="C5984" s="1">
        <v>42702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13</v>
      </c>
      <c r="R5984">
        <v>2</v>
      </c>
      <c r="S5984">
        <v>0</v>
      </c>
      <c r="T5984">
        <v>6.4</v>
      </c>
    </row>
    <row r="5985" spans="1:20" x14ac:dyDescent="0.25">
      <c r="A5985" t="s">
        <v>8614</v>
      </c>
      <c r="B5985" s="1">
        <v>42994</v>
      </c>
      <c r="C5985" s="1">
        <v>42996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</v>
      </c>
      <c r="R5985">
        <v>6</v>
      </c>
      <c r="S5985">
        <v>0.2</v>
      </c>
      <c r="T5985">
        <v>6.4</v>
      </c>
    </row>
    <row r="5986" spans="1:20" x14ac:dyDescent="0.25">
      <c r="A5986" t="s">
        <v>8615</v>
      </c>
      <c r="B5986" s="1">
        <v>42570</v>
      </c>
      <c r="C5986" s="1">
        <v>42576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185.6</v>
      </c>
      <c r="R5986">
        <v>6</v>
      </c>
      <c r="S5986">
        <v>0</v>
      </c>
      <c r="T5986">
        <v>76.099999999999994</v>
      </c>
    </row>
    <row r="5987" spans="1:20" x14ac:dyDescent="0.25">
      <c r="A5987" t="s">
        <v>8615</v>
      </c>
      <c r="B5987" s="1">
        <v>42570</v>
      </c>
      <c r="C5987" s="1">
        <v>42576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77.599999999999994</v>
      </c>
      <c r="R5987">
        <v>2</v>
      </c>
      <c r="S5987">
        <v>0</v>
      </c>
      <c r="T5987">
        <v>35.700000000000003</v>
      </c>
    </row>
    <row r="5988" spans="1:20" x14ac:dyDescent="0.25">
      <c r="A5988" t="s">
        <v>8615</v>
      </c>
      <c r="B5988" s="1">
        <v>42570</v>
      </c>
      <c r="C5988" s="1">
        <v>42576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</v>
      </c>
      <c r="R5988">
        <v>4</v>
      </c>
      <c r="S5988">
        <v>0</v>
      </c>
      <c r="T5988">
        <v>0.9</v>
      </c>
    </row>
    <row r="5989" spans="1:20" x14ac:dyDescent="0.25">
      <c r="A5989" t="s">
        <v>8615</v>
      </c>
      <c r="B5989" s="1">
        <v>42570</v>
      </c>
      <c r="C5989" s="1">
        <v>42576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</v>
      </c>
      <c r="R5989">
        <v>6</v>
      </c>
      <c r="S5989">
        <v>0</v>
      </c>
      <c r="T5989">
        <v>120.5</v>
      </c>
    </row>
    <row r="5990" spans="1:20" x14ac:dyDescent="0.25">
      <c r="A5990" t="s">
        <v>8615</v>
      </c>
      <c r="B5990" s="1">
        <v>42570</v>
      </c>
      <c r="C5990" s="1">
        <v>42576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</v>
      </c>
    </row>
    <row r="5991" spans="1:20" x14ac:dyDescent="0.25">
      <c r="A5991" t="s">
        <v>8615</v>
      </c>
      <c r="B5991" s="1">
        <v>42570</v>
      </c>
      <c r="C5991" s="1">
        <v>42576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</v>
      </c>
    </row>
    <row r="5992" spans="1:20" x14ac:dyDescent="0.25">
      <c r="A5992" t="s">
        <v>8616</v>
      </c>
      <c r="B5992" s="1">
        <v>42993</v>
      </c>
      <c r="C5992" s="1">
        <v>42999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 s="2">
        <v>2357.5</v>
      </c>
      <c r="R5992">
        <v>7</v>
      </c>
      <c r="S5992">
        <v>0.2</v>
      </c>
      <c r="T5992">
        <v>884.1</v>
      </c>
    </row>
    <row r="5993" spans="1:20" x14ac:dyDescent="0.25">
      <c r="A5993" t="s">
        <v>8616</v>
      </c>
      <c r="B5993" s="1">
        <v>42993</v>
      </c>
      <c r="C5993" s="1">
        <v>42999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</v>
      </c>
      <c r="R5993">
        <v>7</v>
      </c>
      <c r="S5993">
        <v>0.2</v>
      </c>
      <c r="T5993">
        <v>32.299999999999997</v>
      </c>
    </row>
    <row r="5994" spans="1:20" x14ac:dyDescent="0.25">
      <c r="A5994" t="s">
        <v>8616</v>
      </c>
      <c r="B5994" s="1">
        <v>42993</v>
      </c>
      <c r="C5994" s="1">
        <v>42999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184.8</v>
      </c>
      <c r="R5994">
        <v>3</v>
      </c>
      <c r="S5994">
        <v>0.2</v>
      </c>
      <c r="T5994">
        <v>-20.8</v>
      </c>
    </row>
    <row r="5995" spans="1:20" x14ac:dyDescent="0.25">
      <c r="A5995" t="s">
        <v>8617</v>
      </c>
      <c r="B5995" s="1">
        <v>42715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65</v>
      </c>
      <c r="R5995">
        <v>5</v>
      </c>
      <c r="S5995">
        <v>0.2</v>
      </c>
      <c r="T5995">
        <v>-4.0999999999999996</v>
      </c>
    </row>
    <row r="5996" spans="1:20" x14ac:dyDescent="0.25">
      <c r="A5996" t="s">
        <v>8617</v>
      </c>
      <c r="B5996" s="1">
        <v>42715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</v>
      </c>
      <c r="R5996">
        <v>2</v>
      </c>
      <c r="S5996">
        <v>0.2</v>
      </c>
      <c r="T5996">
        <v>1.7</v>
      </c>
    </row>
    <row r="5997" spans="1:20" x14ac:dyDescent="0.25">
      <c r="A5997" t="s">
        <v>8617</v>
      </c>
      <c r="B5997" s="1">
        <v>42715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</v>
      </c>
      <c r="R5997">
        <v>5</v>
      </c>
      <c r="S5997">
        <v>0.3</v>
      </c>
      <c r="T5997">
        <v>-137.5</v>
      </c>
    </row>
    <row r="5998" spans="1:20" x14ac:dyDescent="0.25">
      <c r="A5998" t="s">
        <v>8617</v>
      </c>
      <c r="B5998" s="1">
        <v>42715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</v>
      </c>
      <c r="R5998">
        <v>4</v>
      </c>
      <c r="S5998">
        <v>0.2</v>
      </c>
      <c r="T5998">
        <v>24.2</v>
      </c>
    </row>
    <row r="5999" spans="1:20" x14ac:dyDescent="0.25">
      <c r="A5999" t="s">
        <v>8617</v>
      </c>
      <c r="B5999" s="1">
        <v>42715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328.6</v>
      </c>
      <c r="R5999">
        <v>3</v>
      </c>
      <c r="S5999">
        <v>0.4</v>
      </c>
      <c r="T5999">
        <v>-147.9</v>
      </c>
    </row>
    <row r="6000" spans="1:20" x14ac:dyDescent="0.25">
      <c r="A6000" t="s">
        <v>8618</v>
      </c>
      <c r="B6000" s="1">
        <v>41983</v>
      </c>
      <c r="C6000" s="1">
        <v>41987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338.4</v>
      </c>
      <c r="R6000">
        <v>3</v>
      </c>
      <c r="S6000">
        <v>0.2</v>
      </c>
      <c r="T6000">
        <v>4.2</v>
      </c>
    </row>
    <row r="6001" spans="1:20" x14ac:dyDescent="0.25">
      <c r="A6001" t="s">
        <v>8618</v>
      </c>
      <c r="B6001" s="1">
        <v>41983</v>
      </c>
      <c r="C6001" s="1">
        <v>41987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</v>
      </c>
      <c r="R6001">
        <v>4</v>
      </c>
      <c r="S6001">
        <v>0</v>
      </c>
      <c r="T6001">
        <v>12.4</v>
      </c>
    </row>
    <row r="6002" spans="1:20" x14ac:dyDescent="0.25">
      <c r="A6002" t="s">
        <v>8618</v>
      </c>
      <c r="B6002" s="1">
        <v>41983</v>
      </c>
      <c r="C6002" s="1">
        <v>41987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91.4</v>
      </c>
      <c r="R6002">
        <v>4</v>
      </c>
      <c r="S6002">
        <v>0</v>
      </c>
      <c r="T6002">
        <v>42</v>
      </c>
    </row>
    <row r="6003" spans="1:20" x14ac:dyDescent="0.25">
      <c r="A6003" t="s">
        <v>8620</v>
      </c>
      <c r="B6003" s="1">
        <v>41986</v>
      </c>
      <c r="C6003" s="1">
        <v>41990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88</v>
      </c>
      <c r="R6003">
        <v>3</v>
      </c>
      <c r="S6003">
        <v>0.2</v>
      </c>
      <c r="T6003">
        <v>7.7</v>
      </c>
    </row>
    <row r="6004" spans="1:20" x14ac:dyDescent="0.25">
      <c r="A6004" t="s">
        <v>8620</v>
      </c>
      <c r="B6004" s="1">
        <v>41986</v>
      </c>
      <c r="C6004" s="1">
        <v>41990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</v>
      </c>
      <c r="R6004">
        <v>2</v>
      </c>
      <c r="S6004">
        <v>0.7</v>
      </c>
      <c r="T6004">
        <v>-4.2</v>
      </c>
    </row>
    <row r="6005" spans="1:20" x14ac:dyDescent="0.25">
      <c r="A6005" t="s">
        <v>8621</v>
      </c>
      <c r="B6005" s="1">
        <v>42999</v>
      </c>
      <c r="C6005" s="1">
        <v>43005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12.3</v>
      </c>
      <c r="R6005">
        <v>1</v>
      </c>
      <c r="S6005">
        <v>0.7</v>
      </c>
      <c r="T6005">
        <v>-8.6</v>
      </c>
    </row>
    <row r="6006" spans="1:20" x14ac:dyDescent="0.25">
      <c r="A6006" t="s">
        <v>8622</v>
      </c>
      <c r="B6006" s="1">
        <v>42985</v>
      </c>
      <c r="C6006" s="1">
        <v>42989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19.8</v>
      </c>
      <c r="R6006">
        <v>4</v>
      </c>
      <c r="S6006">
        <v>0</v>
      </c>
      <c r="T6006">
        <v>8.3000000000000007</v>
      </c>
    </row>
    <row r="6007" spans="1:20" x14ac:dyDescent="0.25">
      <c r="A6007" t="s">
        <v>8623</v>
      </c>
      <c r="B6007" s="1">
        <v>42310</v>
      </c>
      <c r="C6007" s="1">
        <v>42315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109.8</v>
      </c>
      <c r="R6007">
        <v>2</v>
      </c>
      <c r="S6007">
        <v>0.1</v>
      </c>
      <c r="T6007">
        <v>8.5</v>
      </c>
    </row>
    <row r="6008" spans="1:20" x14ac:dyDescent="0.25">
      <c r="A6008" t="s">
        <v>8624</v>
      </c>
      <c r="B6008" s="1">
        <v>43080</v>
      </c>
      <c r="C6008" s="1">
        <v>43087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128.9</v>
      </c>
      <c r="R6008">
        <v>3</v>
      </c>
      <c r="S6008">
        <v>0</v>
      </c>
      <c r="T6008">
        <v>3.9</v>
      </c>
    </row>
    <row r="6009" spans="1:20" x14ac:dyDescent="0.25">
      <c r="A6009" t="s">
        <v>8625</v>
      </c>
      <c r="B6009" s="1">
        <v>42826</v>
      </c>
      <c r="C6009" s="1">
        <v>42828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128</v>
      </c>
      <c r="R6009">
        <v>3</v>
      </c>
      <c r="S6009">
        <v>0</v>
      </c>
      <c r="T6009">
        <v>21.8</v>
      </c>
    </row>
    <row r="6010" spans="1:20" x14ac:dyDescent="0.25">
      <c r="A6010" t="s">
        <v>8626</v>
      </c>
      <c r="B6010" s="1">
        <v>42368</v>
      </c>
      <c r="C6010" s="1">
        <v>42372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</v>
      </c>
      <c r="R6010">
        <v>3</v>
      </c>
      <c r="S6010">
        <v>0</v>
      </c>
      <c r="T6010">
        <v>31.5</v>
      </c>
    </row>
    <row r="6011" spans="1:20" x14ac:dyDescent="0.25">
      <c r="A6011" t="s">
        <v>8626</v>
      </c>
      <c r="B6011" s="1">
        <v>42368</v>
      </c>
      <c r="C6011" s="1">
        <v>42372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74.900000000000006</v>
      </c>
      <c r="R6011">
        <v>3</v>
      </c>
      <c r="S6011">
        <v>0</v>
      </c>
      <c r="T6011">
        <v>14.2</v>
      </c>
    </row>
    <row r="6012" spans="1:20" x14ac:dyDescent="0.25">
      <c r="A6012" t="s">
        <v>8626</v>
      </c>
      <c r="B6012" s="1">
        <v>42368</v>
      </c>
      <c r="C6012" s="1">
        <v>42372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 s="2">
        <v>2548.6</v>
      </c>
      <c r="R6012">
        <v>6</v>
      </c>
      <c r="S6012">
        <v>0.2</v>
      </c>
      <c r="T6012">
        <v>286.7</v>
      </c>
    </row>
    <row r="6013" spans="1:20" x14ac:dyDescent="0.25">
      <c r="A6013" t="s">
        <v>8626</v>
      </c>
      <c r="B6013" s="1">
        <v>42368</v>
      </c>
      <c r="C6013" s="1">
        <v>42372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271.39999999999998</v>
      </c>
      <c r="R6013">
        <v>3</v>
      </c>
      <c r="S6013">
        <v>0</v>
      </c>
      <c r="T6013">
        <v>122.1</v>
      </c>
    </row>
    <row r="6014" spans="1:20" x14ac:dyDescent="0.25">
      <c r="A6014" t="s">
        <v>8626</v>
      </c>
      <c r="B6014" s="1">
        <v>42368</v>
      </c>
      <c r="C6014" s="1">
        <v>42372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287.89999999999998</v>
      </c>
      <c r="R6014">
        <v>3</v>
      </c>
      <c r="S6014">
        <v>0.2</v>
      </c>
      <c r="T6014">
        <v>36</v>
      </c>
    </row>
    <row r="6015" spans="1:20" x14ac:dyDescent="0.25">
      <c r="A6015" t="s">
        <v>8627</v>
      </c>
      <c r="B6015" s="1">
        <v>42439</v>
      </c>
      <c r="C6015" s="1">
        <v>42440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7.2</v>
      </c>
    </row>
    <row r="6016" spans="1:20" x14ac:dyDescent="0.25">
      <c r="A6016" t="s">
        <v>8627</v>
      </c>
      <c r="B6016" s="1">
        <v>42439</v>
      </c>
      <c r="C6016" s="1">
        <v>42440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 s="2">
        <v>4158.8999999999996</v>
      </c>
      <c r="R6016">
        <v>8</v>
      </c>
      <c r="S6016">
        <v>0.2</v>
      </c>
      <c r="T6016">
        <v>363.9</v>
      </c>
    </row>
    <row r="6017" spans="1:20" x14ac:dyDescent="0.25">
      <c r="A6017" t="s">
        <v>8628</v>
      </c>
      <c r="B6017" s="1">
        <v>41735</v>
      </c>
      <c r="C6017" s="1">
        <v>41741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92</v>
      </c>
      <c r="R6017">
        <v>2</v>
      </c>
      <c r="S6017">
        <v>0</v>
      </c>
      <c r="T6017">
        <v>15.6</v>
      </c>
    </row>
    <row r="6018" spans="1:20" x14ac:dyDescent="0.25">
      <c r="A6018" t="s">
        <v>8628</v>
      </c>
      <c r="B6018" s="1">
        <v>41735</v>
      </c>
      <c r="C6018" s="1">
        <v>41741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</v>
      </c>
      <c r="R6018">
        <v>7</v>
      </c>
      <c r="S6018">
        <v>0</v>
      </c>
      <c r="T6018">
        <v>12.9</v>
      </c>
    </row>
    <row r="6019" spans="1:20" x14ac:dyDescent="0.25">
      <c r="A6019" t="s">
        <v>8628</v>
      </c>
      <c r="B6019" s="1">
        <v>41735</v>
      </c>
      <c r="C6019" s="1">
        <v>41741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19.399999999999999</v>
      </c>
      <c r="R6019">
        <v>3</v>
      </c>
      <c r="S6019">
        <v>0</v>
      </c>
      <c r="T6019">
        <v>9.3000000000000007</v>
      </c>
    </row>
    <row r="6020" spans="1:20" x14ac:dyDescent="0.25">
      <c r="A6020" t="s">
        <v>8628</v>
      </c>
      <c r="B6020" s="1">
        <v>41735</v>
      </c>
      <c r="C6020" s="1">
        <v>41741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55.5</v>
      </c>
      <c r="R6020">
        <v>1</v>
      </c>
      <c r="S6020">
        <v>0</v>
      </c>
      <c r="T6020">
        <v>26.6</v>
      </c>
    </row>
    <row r="6021" spans="1:20" x14ac:dyDescent="0.25">
      <c r="A6021" t="s">
        <v>8629</v>
      </c>
      <c r="B6021" s="1">
        <v>41917</v>
      </c>
      <c r="C6021" s="1">
        <v>41922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</v>
      </c>
      <c r="R6021">
        <v>5</v>
      </c>
      <c r="S6021">
        <v>0.2</v>
      </c>
      <c r="T6021">
        <v>11.5</v>
      </c>
    </row>
    <row r="6022" spans="1:20" x14ac:dyDescent="0.25">
      <c r="A6022" t="s">
        <v>8630</v>
      </c>
      <c r="B6022" s="1">
        <v>42595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</v>
      </c>
      <c r="R6022">
        <v>2</v>
      </c>
      <c r="S6022">
        <v>0</v>
      </c>
      <c r="T6022">
        <v>4.7</v>
      </c>
    </row>
    <row r="6023" spans="1:20" x14ac:dyDescent="0.25">
      <c r="A6023" t="s">
        <v>8630</v>
      </c>
      <c r="B6023" s="1">
        <v>42595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72</v>
      </c>
      <c r="R6023">
        <v>2</v>
      </c>
      <c r="S6023">
        <v>0</v>
      </c>
      <c r="T6023">
        <v>15.1</v>
      </c>
    </row>
    <row r="6024" spans="1:20" x14ac:dyDescent="0.25">
      <c r="A6024" t="s">
        <v>8632</v>
      </c>
      <c r="B6024" s="1">
        <v>41960</v>
      </c>
      <c r="C6024" s="1">
        <v>41964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7.1</v>
      </c>
      <c r="R6024">
        <v>3</v>
      </c>
      <c r="S6024">
        <v>0.2</v>
      </c>
      <c r="T6024">
        <v>2.5</v>
      </c>
    </row>
    <row r="6025" spans="1:20" x14ac:dyDescent="0.25">
      <c r="A6025" t="s">
        <v>8633</v>
      </c>
      <c r="B6025" s="1">
        <v>42849</v>
      </c>
      <c r="C6025" s="1">
        <v>42852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70</v>
      </c>
      <c r="R6025">
        <v>2</v>
      </c>
      <c r="S6025">
        <v>0</v>
      </c>
      <c r="T6025">
        <v>4.9000000000000004</v>
      </c>
    </row>
    <row r="6026" spans="1:20" x14ac:dyDescent="0.25">
      <c r="A6026" t="s">
        <v>8634</v>
      </c>
      <c r="B6026" s="1">
        <v>42971</v>
      </c>
      <c r="C6026" s="1">
        <v>42973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646.29999999999995</v>
      </c>
      <c r="R6026">
        <v>8</v>
      </c>
      <c r="S6026">
        <v>0.2</v>
      </c>
      <c r="T6026">
        <v>64.599999999999994</v>
      </c>
    </row>
    <row r="6027" spans="1:20" x14ac:dyDescent="0.25">
      <c r="A6027" t="s">
        <v>8634</v>
      </c>
      <c r="B6027" s="1">
        <v>42971</v>
      </c>
      <c r="C6027" s="1">
        <v>42973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10.4</v>
      </c>
      <c r="R6027">
        <v>2</v>
      </c>
      <c r="S6027">
        <v>0.2</v>
      </c>
      <c r="T6027">
        <v>3.8</v>
      </c>
    </row>
    <row r="6028" spans="1:20" x14ac:dyDescent="0.25">
      <c r="A6028" t="s">
        <v>8635</v>
      </c>
      <c r="B6028" s="1">
        <v>42789</v>
      </c>
      <c r="C6028" s="1">
        <v>42796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</v>
      </c>
    </row>
    <row r="6029" spans="1:20" x14ac:dyDescent="0.25">
      <c r="A6029" t="s">
        <v>8635</v>
      </c>
      <c r="B6029" s="1">
        <v>42789</v>
      </c>
      <c r="C6029" s="1">
        <v>42796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72</v>
      </c>
      <c r="R6029">
        <v>5</v>
      </c>
      <c r="S6029">
        <v>0.2</v>
      </c>
      <c r="T6029">
        <v>25.2</v>
      </c>
    </row>
    <row r="6030" spans="1:20" x14ac:dyDescent="0.25">
      <c r="A6030" t="s">
        <v>8636</v>
      </c>
      <c r="B6030" s="1">
        <v>42693</v>
      </c>
      <c r="C6030" s="1">
        <v>42695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18.5</v>
      </c>
      <c r="R6030">
        <v>2</v>
      </c>
      <c r="S6030">
        <v>0.2</v>
      </c>
      <c r="T6030">
        <v>6</v>
      </c>
    </row>
    <row r="6031" spans="1:20" x14ac:dyDescent="0.25">
      <c r="A6031" t="s">
        <v>8637</v>
      </c>
      <c r="B6031" s="1">
        <v>42688</v>
      </c>
      <c r="C6031" s="1">
        <v>42689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9.8000000000000007</v>
      </c>
      <c r="R6031">
        <v>3</v>
      </c>
      <c r="S6031">
        <v>0</v>
      </c>
      <c r="T6031">
        <v>2.9</v>
      </c>
    </row>
    <row r="6032" spans="1:20" x14ac:dyDescent="0.25">
      <c r="A6032" t="s">
        <v>8638</v>
      </c>
      <c r="B6032" s="1">
        <v>42922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</v>
      </c>
      <c r="R6032">
        <v>1</v>
      </c>
      <c r="S6032">
        <v>0.2</v>
      </c>
      <c r="T6032">
        <v>23.9</v>
      </c>
    </row>
    <row r="6033" spans="1:20" x14ac:dyDescent="0.25">
      <c r="A6033" t="s">
        <v>8639</v>
      </c>
      <c r="B6033" s="1">
        <v>42729</v>
      </c>
      <c r="C6033" s="1">
        <v>42736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</v>
      </c>
      <c r="R6033">
        <v>4</v>
      </c>
      <c r="S6033">
        <v>0</v>
      </c>
      <c r="T6033">
        <v>6.5</v>
      </c>
    </row>
    <row r="6034" spans="1:20" x14ac:dyDescent="0.25">
      <c r="A6034" t="s">
        <v>8641</v>
      </c>
      <c r="B6034" s="1">
        <v>42848</v>
      </c>
      <c r="C6034" s="1">
        <v>42850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15.4</v>
      </c>
    </row>
    <row r="6035" spans="1:20" x14ac:dyDescent="0.25">
      <c r="A6035" t="s">
        <v>8642</v>
      </c>
      <c r="B6035" s="1">
        <v>42352</v>
      </c>
      <c r="C6035" s="1">
        <v>42356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</v>
      </c>
      <c r="R6035">
        <v>3</v>
      </c>
      <c r="S6035">
        <v>0</v>
      </c>
      <c r="T6035">
        <v>5.2</v>
      </c>
    </row>
    <row r="6036" spans="1:20" x14ac:dyDescent="0.25">
      <c r="A6036" t="s">
        <v>8643</v>
      </c>
      <c r="B6036" s="1">
        <v>42113</v>
      </c>
      <c r="C6036" s="1">
        <v>42119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19.600000000000001</v>
      </c>
      <c r="R6036">
        <v>2</v>
      </c>
      <c r="S6036">
        <v>0.8</v>
      </c>
      <c r="T6036">
        <v>-52.8</v>
      </c>
    </row>
    <row r="6037" spans="1:20" x14ac:dyDescent="0.25">
      <c r="A6037" t="s">
        <v>8643</v>
      </c>
      <c r="B6037" s="1">
        <v>42113</v>
      </c>
      <c r="C6037" s="1">
        <v>42119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310.39999999999998</v>
      </c>
      <c r="R6037">
        <v>4</v>
      </c>
      <c r="S6037">
        <v>0.8</v>
      </c>
      <c r="T6037">
        <v>-512.1</v>
      </c>
    </row>
    <row r="6038" spans="1:20" x14ac:dyDescent="0.25">
      <c r="A6038" t="s">
        <v>8644</v>
      </c>
      <c r="B6038" s="1">
        <v>42617</v>
      </c>
      <c r="C6038" s="1">
        <v>42621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16.600000000000001</v>
      </c>
    </row>
    <row r="6039" spans="1:20" x14ac:dyDescent="0.25">
      <c r="A6039" t="s">
        <v>8644</v>
      </c>
      <c r="B6039" s="1">
        <v>42617</v>
      </c>
      <c r="C6039" s="1">
        <v>42621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</v>
      </c>
      <c r="R6039">
        <v>6</v>
      </c>
      <c r="S6039">
        <v>0</v>
      </c>
      <c r="T6039">
        <v>54.7</v>
      </c>
    </row>
    <row r="6040" spans="1:20" x14ac:dyDescent="0.25">
      <c r="A6040" t="s">
        <v>8644</v>
      </c>
      <c r="B6040" s="1">
        <v>42617</v>
      </c>
      <c r="C6040" s="1">
        <v>42621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</v>
      </c>
      <c r="R6040">
        <v>4</v>
      </c>
      <c r="S6040">
        <v>0</v>
      </c>
      <c r="T6040">
        <v>5.2</v>
      </c>
    </row>
    <row r="6041" spans="1:20" x14ac:dyDescent="0.25">
      <c r="A6041" t="s">
        <v>8644</v>
      </c>
      <c r="B6041" s="1">
        <v>42617</v>
      </c>
      <c r="C6041" s="1">
        <v>42621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5.3</v>
      </c>
      <c r="R6041">
        <v>3</v>
      </c>
      <c r="S6041">
        <v>0</v>
      </c>
      <c r="T6041">
        <v>2.5</v>
      </c>
    </row>
    <row r="6042" spans="1:20" x14ac:dyDescent="0.25">
      <c r="A6042" t="s">
        <v>8645</v>
      </c>
      <c r="B6042" s="1">
        <v>43002</v>
      </c>
      <c r="C6042" s="1">
        <v>43007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75.2</v>
      </c>
    </row>
    <row r="6043" spans="1:20" x14ac:dyDescent="0.25">
      <c r="A6043" t="s">
        <v>8645</v>
      </c>
      <c r="B6043" s="1">
        <v>43002</v>
      </c>
      <c r="C6043" s="1">
        <v>43007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506.3</v>
      </c>
      <c r="R6043">
        <v>3</v>
      </c>
      <c r="S6043">
        <v>0.2</v>
      </c>
      <c r="T6043">
        <v>177.2</v>
      </c>
    </row>
    <row r="6044" spans="1:20" x14ac:dyDescent="0.25">
      <c r="A6044" t="s">
        <v>8648</v>
      </c>
      <c r="B6044" s="1">
        <v>42404</v>
      </c>
      <c r="C6044" s="1">
        <v>42408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14.4</v>
      </c>
      <c r="R6044">
        <v>2</v>
      </c>
      <c r="S6044">
        <v>0.2</v>
      </c>
      <c r="T6044">
        <v>4</v>
      </c>
    </row>
    <row r="6045" spans="1:20" x14ac:dyDescent="0.25">
      <c r="A6045" t="s">
        <v>8649</v>
      </c>
      <c r="B6045" s="1">
        <v>42874</v>
      </c>
      <c r="C6045" s="1">
        <v>42879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314.39999999999998</v>
      </c>
      <c r="R6045">
        <v>3</v>
      </c>
      <c r="S6045">
        <v>0.2</v>
      </c>
      <c r="T6045">
        <v>-35.4</v>
      </c>
    </row>
    <row r="6046" spans="1:20" x14ac:dyDescent="0.25">
      <c r="A6046" t="s">
        <v>8649</v>
      </c>
      <c r="B6046" s="1">
        <v>42874</v>
      </c>
      <c r="C6046" s="1">
        <v>42879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27.9</v>
      </c>
      <c r="R6046">
        <v>7</v>
      </c>
      <c r="S6046">
        <v>0.2</v>
      </c>
      <c r="T6046">
        <v>10.1</v>
      </c>
    </row>
    <row r="6047" spans="1:20" x14ac:dyDescent="0.25">
      <c r="A6047" t="s">
        <v>8650</v>
      </c>
      <c r="B6047" s="1">
        <v>42250</v>
      </c>
      <c r="C6047" s="1">
        <v>42255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238.2</v>
      </c>
      <c r="R6047">
        <v>3</v>
      </c>
      <c r="S6047">
        <v>0.2</v>
      </c>
      <c r="T6047">
        <v>89.3</v>
      </c>
    </row>
    <row r="6048" spans="1:20" x14ac:dyDescent="0.25">
      <c r="A6048" t="s">
        <v>8651</v>
      </c>
      <c r="B6048" s="1">
        <v>42530</v>
      </c>
      <c r="C6048" s="1">
        <v>42537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</v>
      </c>
      <c r="R6048">
        <v>3</v>
      </c>
      <c r="S6048">
        <v>0</v>
      </c>
      <c r="T6048">
        <v>173.2</v>
      </c>
    </row>
    <row r="6049" spans="1:20" x14ac:dyDescent="0.25">
      <c r="A6049" t="s">
        <v>8652</v>
      </c>
      <c r="B6049" s="1">
        <v>42315</v>
      </c>
      <c r="C6049" s="1">
        <v>42319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16.2</v>
      </c>
      <c r="R6049">
        <v>9</v>
      </c>
      <c r="S6049">
        <v>0.7</v>
      </c>
      <c r="T6049">
        <v>-12.9</v>
      </c>
    </row>
    <row r="6050" spans="1:20" x14ac:dyDescent="0.25">
      <c r="A6050" t="s">
        <v>8652</v>
      </c>
      <c r="B6050" s="1">
        <v>42315</v>
      </c>
      <c r="C6050" s="1">
        <v>42319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 s="2">
        <v>1345.5</v>
      </c>
      <c r="R6050">
        <v>5</v>
      </c>
      <c r="S6050">
        <v>0.7</v>
      </c>
      <c r="T6050" s="2">
        <v>-1031.5</v>
      </c>
    </row>
    <row r="6051" spans="1:20" x14ac:dyDescent="0.25">
      <c r="A6051" t="s">
        <v>8653</v>
      </c>
      <c r="B6051" s="1">
        <v>42536</v>
      </c>
      <c r="C6051" s="1">
        <v>42539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173.5</v>
      </c>
      <c r="R6051">
        <v>7</v>
      </c>
      <c r="S6051">
        <v>0.2</v>
      </c>
      <c r="T6051">
        <v>54.2</v>
      </c>
    </row>
    <row r="6052" spans="1:20" x14ac:dyDescent="0.25">
      <c r="A6052" t="s">
        <v>8654</v>
      </c>
      <c r="B6052" s="1">
        <v>42119</v>
      </c>
      <c r="C6052" s="1">
        <v>42124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57.8</v>
      </c>
      <c r="R6052">
        <v>5</v>
      </c>
      <c r="S6052">
        <v>0</v>
      </c>
      <c r="T6052">
        <v>16.2</v>
      </c>
    </row>
    <row r="6053" spans="1:20" x14ac:dyDescent="0.25">
      <c r="A6053" t="s">
        <v>8654</v>
      </c>
      <c r="B6053" s="1">
        <v>42119</v>
      </c>
      <c r="C6053" s="1">
        <v>42124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76.3</v>
      </c>
    </row>
    <row r="6054" spans="1:20" x14ac:dyDescent="0.25">
      <c r="A6054" t="s">
        <v>8657</v>
      </c>
      <c r="B6054" s="1">
        <v>42636</v>
      </c>
      <c r="C6054" s="1">
        <v>42639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12</v>
      </c>
      <c r="R6054">
        <v>3</v>
      </c>
      <c r="S6054">
        <v>0.2</v>
      </c>
      <c r="T6054">
        <v>4</v>
      </c>
    </row>
    <row r="6055" spans="1:20" x14ac:dyDescent="0.25">
      <c r="A6055" t="s">
        <v>8657</v>
      </c>
      <c r="B6055" s="1">
        <v>42636</v>
      </c>
      <c r="C6055" s="1">
        <v>42639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25">
      <c r="A6056" t="s">
        <v>8657</v>
      </c>
      <c r="B6056" s="1">
        <v>42636</v>
      </c>
      <c r="C6056" s="1">
        <v>42639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</v>
      </c>
      <c r="R6056">
        <v>7</v>
      </c>
      <c r="S6056">
        <v>0.7</v>
      </c>
      <c r="T6056">
        <v>-9.8000000000000007</v>
      </c>
    </row>
    <row r="6057" spans="1:20" x14ac:dyDescent="0.25">
      <c r="A6057" t="s">
        <v>8658</v>
      </c>
      <c r="B6057" s="1">
        <v>42600</v>
      </c>
      <c r="C6057" s="1">
        <v>42602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2.1</v>
      </c>
      <c r="R6057">
        <v>1</v>
      </c>
      <c r="S6057">
        <v>0.8</v>
      </c>
      <c r="T6057">
        <v>-3.4</v>
      </c>
    </row>
    <row r="6058" spans="1:20" x14ac:dyDescent="0.25">
      <c r="A6058" t="s">
        <v>8658</v>
      </c>
      <c r="B6058" s="1">
        <v>42600</v>
      </c>
      <c r="C6058" s="1">
        <v>42602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</v>
      </c>
      <c r="R6058">
        <v>8</v>
      </c>
      <c r="S6058">
        <v>0.2</v>
      </c>
      <c r="T6058">
        <v>30.4</v>
      </c>
    </row>
    <row r="6059" spans="1:20" x14ac:dyDescent="0.25">
      <c r="A6059" t="s">
        <v>8659</v>
      </c>
      <c r="B6059" s="1">
        <v>41700</v>
      </c>
      <c r="C6059" s="1">
        <v>41706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11.4</v>
      </c>
      <c r="R6059">
        <v>2</v>
      </c>
      <c r="S6059">
        <v>0</v>
      </c>
      <c r="T6059">
        <v>5.3</v>
      </c>
    </row>
    <row r="6060" spans="1:20" x14ac:dyDescent="0.25">
      <c r="A6060" t="s">
        <v>8659</v>
      </c>
      <c r="B6060" s="1">
        <v>41700</v>
      </c>
      <c r="C6060" s="1">
        <v>41706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17.5</v>
      </c>
    </row>
    <row r="6061" spans="1:20" x14ac:dyDescent="0.25">
      <c r="A6061" t="s">
        <v>8660</v>
      </c>
      <c r="B6061" s="1">
        <v>42003</v>
      </c>
      <c r="C6061" s="1">
        <v>42007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28</v>
      </c>
      <c r="R6061">
        <v>2</v>
      </c>
      <c r="S6061">
        <v>0.2</v>
      </c>
      <c r="T6061">
        <v>7</v>
      </c>
    </row>
    <row r="6062" spans="1:20" x14ac:dyDescent="0.25">
      <c r="A6062" t="s">
        <v>8661</v>
      </c>
      <c r="B6062" s="1">
        <v>42104</v>
      </c>
      <c r="C6062" s="1">
        <v>42110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</v>
      </c>
      <c r="R6062">
        <v>4</v>
      </c>
      <c r="S6062">
        <v>0</v>
      </c>
      <c r="T6062">
        <v>38.4</v>
      </c>
    </row>
    <row r="6063" spans="1:20" x14ac:dyDescent="0.25">
      <c r="A6063" t="s">
        <v>8661</v>
      </c>
      <c r="B6063" s="1">
        <v>42104</v>
      </c>
      <c r="C6063" s="1">
        <v>42110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14.7</v>
      </c>
      <c r="R6063">
        <v>3</v>
      </c>
      <c r="S6063">
        <v>0</v>
      </c>
      <c r="T6063">
        <v>6</v>
      </c>
    </row>
    <row r="6064" spans="1:20" x14ac:dyDescent="0.25">
      <c r="A6064" t="s">
        <v>8662</v>
      </c>
      <c r="B6064" s="1">
        <v>42363</v>
      </c>
      <c r="C6064" s="1">
        <v>42368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 s="2">
        <v>1200</v>
      </c>
      <c r="R6064">
        <v>5</v>
      </c>
      <c r="S6064">
        <v>0.2</v>
      </c>
      <c r="T6064">
        <v>225</v>
      </c>
    </row>
    <row r="6065" spans="1:20" x14ac:dyDescent="0.25">
      <c r="A6065" t="s">
        <v>8662</v>
      </c>
      <c r="B6065" s="1">
        <v>42363</v>
      </c>
      <c r="C6065" s="1">
        <v>42368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6.2</v>
      </c>
    </row>
    <row r="6066" spans="1:20" x14ac:dyDescent="0.25">
      <c r="A6066" t="s">
        <v>8662</v>
      </c>
      <c r="B6066" s="1">
        <v>42363</v>
      </c>
      <c r="C6066" s="1">
        <v>42368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17.899999999999999</v>
      </c>
      <c r="R6066">
        <v>3</v>
      </c>
      <c r="S6066">
        <v>0</v>
      </c>
      <c r="T6066">
        <v>8.1</v>
      </c>
    </row>
    <row r="6067" spans="1:20" x14ac:dyDescent="0.25">
      <c r="A6067" t="s">
        <v>8663</v>
      </c>
      <c r="B6067" s="1">
        <v>42099</v>
      </c>
      <c r="C6067" s="1">
        <v>42101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</v>
      </c>
      <c r="R6067">
        <v>6</v>
      </c>
      <c r="S6067">
        <v>0.2</v>
      </c>
      <c r="T6067">
        <v>7.8</v>
      </c>
    </row>
    <row r="6068" spans="1:20" x14ac:dyDescent="0.25">
      <c r="A6068" t="s">
        <v>8664</v>
      </c>
      <c r="B6068" s="1">
        <v>42021</v>
      </c>
      <c r="C6068" s="1">
        <v>42027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89</v>
      </c>
      <c r="R6068">
        <v>8</v>
      </c>
      <c r="S6068">
        <v>0.2</v>
      </c>
      <c r="T6068">
        <v>10</v>
      </c>
    </row>
    <row r="6069" spans="1:20" x14ac:dyDescent="0.25">
      <c r="A6069" t="s">
        <v>8666</v>
      </c>
      <c r="B6069" s="1">
        <v>42875</v>
      </c>
      <c r="C6069" s="1">
        <v>42879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518.29999999999995</v>
      </c>
      <c r="R6069">
        <v>8</v>
      </c>
      <c r="S6069">
        <v>0.2</v>
      </c>
      <c r="T6069">
        <v>-97.2</v>
      </c>
    </row>
    <row r="6070" spans="1:20" x14ac:dyDescent="0.25">
      <c r="A6070" t="s">
        <v>8666</v>
      </c>
      <c r="B6070" s="1">
        <v>42875</v>
      </c>
      <c r="C6070" s="1">
        <v>42879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7</v>
      </c>
      <c r="R6070">
        <v>1</v>
      </c>
      <c r="S6070">
        <v>0</v>
      </c>
      <c r="T6070">
        <v>3.4</v>
      </c>
    </row>
    <row r="6071" spans="1:20" x14ac:dyDescent="0.25">
      <c r="A6071" t="s">
        <v>8666</v>
      </c>
      <c r="B6071" s="1">
        <v>42875</v>
      </c>
      <c r="C6071" s="1">
        <v>42879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</v>
      </c>
    </row>
    <row r="6072" spans="1:20" x14ac:dyDescent="0.25">
      <c r="A6072" t="s">
        <v>8669</v>
      </c>
      <c r="B6072" s="1">
        <v>42960</v>
      </c>
      <c r="C6072" s="1">
        <v>42967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</v>
      </c>
      <c r="R6072">
        <v>3</v>
      </c>
      <c r="S6072">
        <v>0.2</v>
      </c>
      <c r="T6072">
        <v>5.9</v>
      </c>
    </row>
    <row r="6073" spans="1:20" x14ac:dyDescent="0.25">
      <c r="A6073" t="s">
        <v>8670</v>
      </c>
      <c r="B6073" s="1">
        <v>42369</v>
      </c>
      <c r="C6073" s="1">
        <v>42373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152.69999999999999</v>
      </c>
      <c r="R6073">
        <v>2</v>
      </c>
      <c r="S6073">
        <v>0.2</v>
      </c>
      <c r="T6073">
        <v>-26.7</v>
      </c>
    </row>
    <row r="6074" spans="1:20" x14ac:dyDescent="0.25">
      <c r="A6074" t="s">
        <v>8670</v>
      </c>
      <c r="B6074" s="1">
        <v>42369</v>
      </c>
      <c r="C6074" s="1">
        <v>42373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3.5</v>
      </c>
      <c r="R6074">
        <v>2</v>
      </c>
      <c r="S6074">
        <v>0.2</v>
      </c>
      <c r="T6074">
        <v>0.6</v>
      </c>
    </row>
    <row r="6075" spans="1:20" x14ac:dyDescent="0.25">
      <c r="A6075" t="s">
        <v>8670</v>
      </c>
      <c r="B6075" s="1">
        <v>42369</v>
      </c>
      <c r="C6075" s="1">
        <v>42373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5.9</v>
      </c>
      <c r="R6075">
        <v>2</v>
      </c>
      <c r="S6075">
        <v>0.2</v>
      </c>
      <c r="T6075">
        <v>-1.3</v>
      </c>
    </row>
    <row r="6076" spans="1:20" x14ac:dyDescent="0.25">
      <c r="A6076" t="s">
        <v>8671</v>
      </c>
      <c r="B6076" s="1">
        <v>43094</v>
      </c>
      <c r="C6076" s="1">
        <v>43098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153.6</v>
      </c>
      <c r="R6076">
        <v>3</v>
      </c>
      <c r="S6076">
        <v>0.2</v>
      </c>
      <c r="T6076">
        <v>51.8</v>
      </c>
    </row>
    <row r="6077" spans="1:20" x14ac:dyDescent="0.25">
      <c r="A6077" t="s">
        <v>8671</v>
      </c>
      <c r="B6077" s="1">
        <v>43094</v>
      </c>
      <c r="C6077" s="1">
        <v>43098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270.60000000000002</v>
      </c>
      <c r="R6077">
        <v>2</v>
      </c>
      <c r="S6077">
        <v>0</v>
      </c>
      <c r="T6077">
        <v>2.7</v>
      </c>
    </row>
    <row r="6078" spans="1:20" x14ac:dyDescent="0.25">
      <c r="A6078" t="s">
        <v>8672</v>
      </c>
      <c r="B6078" s="1">
        <v>42614</v>
      </c>
      <c r="C6078" s="1">
        <v>42620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</v>
      </c>
    </row>
    <row r="6079" spans="1:20" x14ac:dyDescent="0.25">
      <c r="A6079" t="s">
        <v>8672</v>
      </c>
      <c r="B6079" s="1">
        <v>42614</v>
      </c>
      <c r="C6079" s="1">
        <v>42620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72.5</v>
      </c>
      <c r="R6079">
        <v>2</v>
      </c>
      <c r="S6079">
        <v>0</v>
      </c>
      <c r="T6079">
        <v>30.4</v>
      </c>
    </row>
    <row r="6080" spans="1:20" x14ac:dyDescent="0.25">
      <c r="A6080" t="s">
        <v>8672</v>
      </c>
      <c r="B6080" s="1">
        <v>42614</v>
      </c>
      <c r="C6080" s="1">
        <v>42620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11</v>
      </c>
      <c r="R6080">
        <v>3</v>
      </c>
      <c r="S6080">
        <v>0</v>
      </c>
      <c r="T6080">
        <v>3.3</v>
      </c>
    </row>
    <row r="6081" spans="1:20" x14ac:dyDescent="0.25">
      <c r="A6081" t="s">
        <v>8672</v>
      </c>
      <c r="B6081" s="1">
        <v>42614</v>
      </c>
      <c r="C6081" s="1">
        <v>42620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</v>
      </c>
      <c r="R6081">
        <v>3</v>
      </c>
      <c r="S6081">
        <v>0</v>
      </c>
      <c r="T6081">
        <v>61.4</v>
      </c>
    </row>
    <row r="6082" spans="1:20" x14ac:dyDescent="0.25">
      <c r="A6082" t="s">
        <v>8673</v>
      </c>
      <c r="B6082" s="1">
        <v>42952</v>
      </c>
      <c r="C6082" s="1">
        <v>42955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151.1</v>
      </c>
      <c r="R6082">
        <v>9</v>
      </c>
      <c r="S6082">
        <v>0.2</v>
      </c>
      <c r="T6082">
        <v>7.6</v>
      </c>
    </row>
    <row r="6083" spans="1:20" x14ac:dyDescent="0.25">
      <c r="A6083" t="s">
        <v>8674</v>
      </c>
      <c r="B6083" s="1">
        <v>41688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25.2</v>
      </c>
      <c r="R6083">
        <v>5</v>
      </c>
      <c r="S6083">
        <v>0.6</v>
      </c>
      <c r="T6083">
        <v>-11.3</v>
      </c>
    </row>
    <row r="6084" spans="1:20" x14ac:dyDescent="0.25">
      <c r="A6084" t="s">
        <v>8675</v>
      </c>
      <c r="B6084" s="1">
        <v>42696</v>
      </c>
      <c r="C6084" s="1">
        <v>42701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</v>
      </c>
      <c r="R6084">
        <v>6</v>
      </c>
      <c r="S6084">
        <v>0.8</v>
      </c>
      <c r="T6084">
        <v>-9.6</v>
      </c>
    </row>
    <row r="6085" spans="1:20" x14ac:dyDescent="0.25">
      <c r="A6085" t="s">
        <v>8675</v>
      </c>
      <c r="B6085" s="1">
        <v>42696</v>
      </c>
      <c r="C6085" s="1">
        <v>42701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</v>
      </c>
      <c r="R6085">
        <v>9</v>
      </c>
      <c r="S6085">
        <v>0.2</v>
      </c>
      <c r="T6085">
        <v>2.7</v>
      </c>
    </row>
    <row r="6086" spans="1:20" x14ac:dyDescent="0.25">
      <c r="A6086" t="s">
        <v>8675</v>
      </c>
      <c r="B6086" s="1">
        <v>42696</v>
      </c>
      <c r="C6086" s="1">
        <v>42701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</v>
      </c>
      <c r="R6086">
        <v>2</v>
      </c>
      <c r="S6086">
        <v>0.2</v>
      </c>
      <c r="T6086">
        <v>-0.6</v>
      </c>
    </row>
    <row r="6087" spans="1:20" x14ac:dyDescent="0.25">
      <c r="A6087" t="s">
        <v>8675</v>
      </c>
      <c r="B6087" s="1">
        <v>42696</v>
      </c>
      <c r="C6087" s="1">
        <v>42701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2.1</v>
      </c>
      <c r="R6087">
        <v>1</v>
      </c>
      <c r="S6087">
        <v>0.2</v>
      </c>
      <c r="T6087">
        <v>0.7</v>
      </c>
    </row>
    <row r="6088" spans="1:20" x14ac:dyDescent="0.25">
      <c r="A6088" t="s">
        <v>8675</v>
      </c>
      <c r="B6088" s="1">
        <v>42696</v>
      </c>
      <c r="C6088" s="1">
        <v>42701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4.5</v>
      </c>
      <c r="R6088">
        <v>6</v>
      </c>
      <c r="S6088">
        <v>0.8</v>
      </c>
      <c r="T6088">
        <v>-6.7</v>
      </c>
    </row>
    <row r="6089" spans="1:20" x14ac:dyDescent="0.25">
      <c r="A6089" t="s">
        <v>8676</v>
      </c>
      <c r="B6089" s="1">
        <v>42352</v>
      </c>
      <c r="C6089" s="1">
        <v>42356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</v>
      </c>
      <c r="R6089">
        <v>3</v>
      </c>
      <c r="S6089">
        <v>0</v>
      </c>
      <c r="T6089">
        <v>12.9</v>
      </c>
    </row>
    <row r="6090" spans="1:20" x14ac:dyDescent="0.25">
      <c r="A6090" t="s">
        <v>8677</v>
      </c>
      <c r="B6090" s="1">
        <v>42168</v>
      </c>
      <c r="C6090" s="1">
        <v>42172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6.5</v>
      </c>
      <c r="R6090">
        <v>1</v>
      </c>
      <c r="S6090">
        <v>0</v>
      </c>
      <c r="T6090">
        <v>3.1</v>
      </c>
    </row>
    <row r="6091" spans="1:20" x14ac:dyDescent="0.25">
      <c r="A6091" t="s">
        <v>8678</v>
      </c>
      <c r="B6091" s="1">
        <v>43097</v>
      </c>
      <c r="C6091" s="1">
        <v>43100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1.2</v>
      </c>
      <c r="R6091">
        <v>2</v>
      </c>
      <c r="S6091">
        <v>0.7</v>
      </c>
      <c r="T6091">
        <v>-1</v>
      </c>
    </row>
    <row r="6092" spans="1:20" x14ac:dyDescent="0.25">
      <c r="A6092" t="s">
        <v>8679</v>
      </c>
      <c r="B6092" s="1">
        <v>42998</v>
      </c>
      <c r="C6092" s="1">
        <v>43004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272.7</v>
      </c>
      <c r="R6092">
        <v>3</v>
      </c>
      <c r="S6092">
        <v>0.1</v>
      </c>
      <c r="T6092">
        <v>18.2</v>
      </c>
    </row>
    <row r="6093" spans="1:20" x14ac:dyDescent="0.25">
      <c r="A6093" t="s">
        <v>8679</v>
      </c>
      <c r="B6093" s="1">
        <v>42998</v>
      </c>
      <c r="C6093" s="1">
        <v>43004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95.8</v>
      </c>
    </row>
    <row r="6094" spans="1:20" x14ac:dyDescent="0.25">
      <c r="A6094" t="s">
        <v>8679</v>
      </c>
      <c r="B6094" s="1">
        <v>42998</v>
      </c>
      <c r="C6094" s="1">
        <v>43004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</v>
      </c>
      <c r="R6094">
        <v>9</v>
      </c>
      <c r="S6094">
        <v>0</v>
      </c>
      <c r="T6094">
        <v>18.100000000000001</v>
      </c>
    </row>
    <row r="6095" spans="1:20" x14ac:dyDescent="0.25">
      <c r="A6095" t="s">
        <v>8679</v>
      </c>
      <c r="B6095" s="1">
        <v>42998</v>
      </c>
      <c r="C6095" s="1">
        <v>43004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72.599999999999994</v>
      </c>
      <c r="R6095">
        <v>2</v>
      </c>
      <c r="S6095">
        <v>0</v>
      </c>
      <c r="T6095">
        <v>21.8</v>
      </c>
    </row>
    <row r="6096" spans="1:20" x14ac:dyDescent="0.25">
      <c r="A6096" t="s">
        <v>8679</v>
      </c>
      <c r="B6096" s="1">
        <v>42998</v>
      </c>
      <c r="C6096" s="1">
        <v>43004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</v>
      </c>
    </row>
    <row r="6097" spans="1:20" x14ac:dyDescent="0.25">
      <c r="A6097" t="s">
        <v>8679</v>
      </c>
      <c r="B6097" s="1">
        <v>42998</v>
      </c>
      <c r="C6097" s="1">
        <v>43004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13.8</v>
      </c>
      <c r="R6097">
        <v>2</v>
      </c>
      <c r="S6097">
        <v>0</v>
      </c>
      <c r="T6097">
        <v>6.3</v>
      </c>
    </row>
    <row r="6098" spans="1:20" x14ac:dyDescent="0.25">
      <c r="A6098" t="s">
        <v>8679</v>
      </c>
      <c r="B6098" s="1">
        <v>42998</v>
      </c>
      <c r="C6098" s="1">
        <v>43004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81</v>
      </c>
      <c r="R6098">
        <v>1</v>
      </c>
      <c r="S6098">
        <v>0.1</v>
      </c>
      <c r="T6098">
        <v>8.1</v>
      </c>
    </row>
    <row r="6099" spans="1:20" x14ac:dyDescent="0.25">
      <c r="A6099" t="s">
        <v>8679</v>
      </c>
      <c r="B6099" s="1">
        <v>42998</v>
      </c>
      <c r="C6099" s="1">
        <v>43004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11.8</v>
      </c>
      <c r="R6099">
        <v>3</v>
      </c>
      <c r="S6099">
        <v>0.2</v>
      </c>
      <c r="T6099">
        <v>4</v>
      </c>
    </row>
    <row r="6100" spans="1:20" x14ac:dyDescent="0.25">
      <c r="A6100" t="s">
        <v>8679</v>
      </c>
      <c r="B6100" s="1">
        <v>42998</v>
      </c>
      <c r="C6100" s="1">
        <v>43004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4.4000000000000004</v>
      </c>
      <c r="R6100">
        <v>2</v>
      </c>
      <c r="S6100">
        <v>0</v>
      </c>
      <c r="T6100">
        <v>1.8</v>
      </c>
    </row>
    <row r="6101" spans="1:20" x14ac:dyDescent="0.25">
      <c r="A6101" t="s">
        <v>8679</v>
      </c>
      <c r="B6101" s="1">
        <v>42998</v>
      </c>
      <c r="C6101" s="1">
        <v>43004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 s="2">
        <v>2888.1</v>
      </c>
      <c r="R6101">
        <v>11</v>
      </c>
      <c r="S6101">
        <v>0.1</v>
      </c>
      <c r="T6101">
        <v>609.70000000000005</v>
      </c>
    </row>
    <row r="6102" spans="1:20" x14ac:dyDescent="0.25">
      <c r="A6102" t="s">
        <v>8679</v>
      </c>
      <c r="B6102" s="1">
        <v>42998</v>
      </c>
      <c r="C6102" s="1">
        <v>43004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 s="2">
        <v>1299.7</v>
      </c>
      <c r="R6102">
        <v>2</v>
      </c>
      <c r="S6102">
        <v>0</v>
      </c>
      <c r="T6102">
        <v>350.9</v>
      </c>
    </row>
    <row r="6103" spans="1:20" x14ac:dyDescent="0.25">
      <c r="A6103" t="s">
        <v>8679</v>
      </c>
      <c r="B6103" s="1">
        <v>42998</v>
      </c>
      <c r="C6103" s="1">
        <v>43004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 s="2">
        <v>2254.4</v>
      </c>
      <c r="R6103">
        <v>5</v>
      </c>
      <c r="S6103">
        <v>0.1</v>
      </c>
      <c r="T6103">
        <v>375.7</v>
      </c>
    </row>
    <row r="6104" spans="1:20" x14ac:dyDescent="0.25">
      <c r="A6104" t="s">
        <v>8679</v>
      </c>
      <c r="B6104" s="1">
        <v>42998</v>
      </c>
      <c r="C6104" s="1">
        <v>43004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104.9</v>
      </c>
      <c r="R6104">
        <v>3</v>
      </c>
      <c r="S6104">
        <v>0</v>
      </c>
      <c r="T6104">
        <v>28.3</v>
      </c>
    </row>
    <row r="6105" spans="1:20" x14ac:dyDescent="0.25">
      <c r="A6105" t="s">
        <v>8679</v>
      </c>
      <c r="B6105" s="1">
        <v>42998</v>
      </c>
      <c r="C6105" s="1">
        <v>43004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60</v>
      </c>
      <c r="R6105">
        <v>3</v>
      </c>
      <c r="S6105">
        <v>0</v>
      </c>
      <c r="T6105">
        <v>20.399999999999999</v>
      </c>
    </row>
    <row r="6106" spans="1:20" x14ac:dyDescent="0.25">
      <c r="A6106" t="s">
        <v>8682</v>
      </c>
      <c r="B6106" s="1">
        <v>42969</v>
      </c>
      <c r="C6106" s="1">
        <v>42971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</v>
      </c>
      <c r="R6106">
        <v>2</v>
      </c>
      <c r="S6106">
        <v>0.4</v>
      </c>
      <c r="T6106">
        <v>-83.9</v>
      </c>
    </row>
    <row r="6107" spans="1:20" x14ac:dyDescent="0.25">
      <c r="A6107" t="s">
        <v>8683</v>
      </c>
      <c r="B6107" s="1">
        <v>42173</v>
      </c>
      <c r="C6107" s="1">
        <v>42177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</v>
      </c>
      <c r="R6107">
        <v>4</v>
      </c>
      <c r="S6107">
        <v>0.2</v>
      </c>
      <c r="T6107">
        <v>3.6</v>
      </c>
    </row>
    <row r="6108" spans="1:20" x14ac:dyDescent="0.25">
      <c r="A6108" t="s">
        <v>8684</v>
      </c>
      <c r="B6108" s="1">
        <v>41993</v>
      </c>
      <c r="C6108" s="1">
        <v>41998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19.399999999999999</v>
      </c>
      <c r="R6108">
        <v>2</v>
      </c>
      <c r="S6108">
        <v>0.8</v>
      </c>
      <c r="T6108">
        <v>-49.6</v>
      </c>
    </row>
    <row r="6109" spans="1:20" x14ac:dyDescent="0.25">
      <c r="A6109" t="s">
        <v>8684</v>
      </c>
      <c r="B6109" s="1">
        <v>41993</v>
      </c>
      <c r="C6109" s="1">
        <v>41998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65.400000000000006</v>
      </c>
      <c r="R6109">
        <v>5</v>
      </c>
      <c r="S6109">
        <v>0.2</v>
      </c>
      <c r="T6109">
        <v>-8.1999999999999993</v>
      </c>
    </row>
    <row r="6110" spans="1:20" x14ac:dyDescent="0.25">
      <c r="A6110" t="s">
        <v>8685</v>
      </c>
      <c r="B6110" s="1">
        <v>42624</v>
      </c>
      <c r="C6110" s="1">
        <v>42629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25">
      <c r="A6111" t="s">
        <v>8685</v>
      </c>
      <c r="B6111" s="1">
        <v>42624</v>
      </c>
      <c r="C6111" s="1">
        <v>42629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</v>
      </c>
      <c r="R6111">
        <v>3</v>
      </c>
      <c r="S6111">
        <v>0.8</v>
      </c>
      <c r="T6111">
        <v>-3.2</v>
      </c>
    </row>
    <row r="6112" spans="1:20" x14ac:dyDescent="0.25">
      <c r="A6112" t="s">
        <v>8686</v>
      </c>
      <c r="B6112" s="1">
        <v>42686</v>
      </c>
      <c r="C6112" s="1">
        <v>42690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 s="2">
        <v>1474.8</v>
      </c>
      <c r="R6112">
        <v>7</v>
      </c>
      <c r="S6112">
        <v>0.3</v>
      </c>
      <c r="T6112">
        <v>-21.1</v>
      </c>
    </row>
    <row r="6113" spans="1:20" x14ac:dyDescent="0.25">
      <c r="A6113" t="s">
        <v>8686</v>
      </c>
      <c r="B6113" s="1">
        <v>42686</v>
      </c>
      <c r="C6113" s="1">
        <v>42690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110.1</v>
      </c>
      <c r="R6113">
        <v>2</v>
      </c>
      <c r="S6113">
        <v>0.2</v>
      </c>
      <c r="T6113">
        <v>33</v>
      </c>
    </row>
    <row r="6114" spans="1:20" x14ac:dyDescent="0.25">
      <c r="A6114" t="s">
        <v>8686</v>
      </c>
      <c r="B6114" s="1">
        <v>42686</v>
      </c>
      <c r="C6114" s="1">
        <v>42690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16.8</v>
      </c>
      <c r="R6114">
        <v>6</v>
      </c>
      <c r="S6114">
        <v>0.2</v>
      </c>
      <c r="T6114">
        <v>5.4</v>
      </c>
    </row>
    <row r="6115" spans="1:20" x14ac:dyDescent="0.25">
      <c r="A6115" t="s">
        <v>8686</v>
      </c>
      <c r="B6115" s="1">
        <v>42686</v>
      </c>
      <c r="C6115" s="1">
        <v>42690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 s="2">
        <v>1537.1</v>
      </c>
      <c r="R6115">
        <v>9</v>
      </c>
      <c r="S6115">
        <v>0.3</v>
      </c>
      <c r="T6115">
        <v>0</v>
      </c>
    </row>
    <row r="6116" spans="1:20" x14ac:dyDescent="0.25">
      <c r="A6116" t="s">
        <v>8686</v>
      </c>
      <c r="B6116" s="1">
        <v>42686</v>
      </c>
      <c r="C6116" s="1">
        <v>42690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449.4</v>
      </c>
      <c r="R6116">
        <v>2</v>
      </c>
      <c r="S6116">
        <v>0.3</v>
      </c>
      <c r="T6116">
        <v>-12.8</v>
      </c>
    </row>
    <row r="6117" spans="1:20" x14ac:dyDescent="0.25">
      <c r="A6117" t="s">
        <v>8687</v>
      </c>
      <c r="B6117" s="1">
        <v>42443</v>
      </c>
      <c r="C6117" s="1">
        <v>42449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</v>
      </c>
      <c r="R6117">
        <v>6</v>
      </c>
      <c r="S6117">
        <v>0.2</v>
      </c>
      <c r="T6117">
        <v>14.1</v>
      </c>
    </row>
    <row r="6118" spans="1:20" x14ac:dyDescent="0.25">
      <c r="A6118" t="s">
        <v>8689</v>
      </c>
      <c r="B6118" s="1">
        <v>42687</v>
      </c>
      <c r="C6118" s="1">
        <v>42693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 s="2">
        <v>2280</v>
      </c>
      <c r="R6118">
        <v>4</v>
      </c>
      <c r="S6118">
        <v>0</v>
      </c>
      <c r="T6118">
        <v>592.79999999999995</v>
      </c>
    </row>
    <row r="6119" spans="1:20" x14ac:dyDescent="0.25">
      <c r="A6119" t="s">
        <v>8689</v>
      </c>
      <c r="B6119" s="1">
        <v>42687</v>
      </c>
      <c r="C6119" s="1">
        <v>42693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</v>
      </c>
      <c r="R6119">
        <v>3</v>
      </c>
      <c r="S6119">
        <v>0</v>
      </c>
      <c r="T6119">
        <v>6.9</v>
      </c>
    </row>
    <row r="6120" spans="1:20" x14ac:dyDescent="0.25">
      <c r="A6120" t="s">
        <v>8692</v>
      </c>
      <c r="B6120" s="1">
        <v>42997</v>
      </c>
      <c r="C6120" s="1">
        <v>43003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192</v>
      </c>
      <c r="R6120">
        <v>3</v>
      </c>
      <c r="S6120">
        <v>0.2</v>
      </c>
      <c r="T6120">
        <v>19.2</v>
      </c>
    </row>
    <row r="6121" spans="1:20" x14ac:dyDescent="0.25">
      <c r="A6121" t="s">
        <v>8692</v>
      </c>
      <c r="B6121" s="1">
        <v>42997</v>
      </c>
      <c r="C6121" s="1">
        <v>43003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</v>
      </c>
      <c r="R6121">
        <v>3</v>
      </c>
      <c r="S6121">
        <v>0.2</v>
      </c>
      <c r="T6121">
        <v>6.6</v>
      </c>
    </row>
    <row r="6122" spans="1:20" x14ac:dyDescent="0.25">
      <c r="A6122" t="s">
        <v>8692</v>
      </c>
      <c r="B6122" s="1">
        <v>42997</v>
      </c>
      <c r="C6122" s="1">
        <v>43003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</v>
      </c>
      <c r="R6122">
        <v>8</v>
      </c>
      <c r="S6122">
        <v>0.2</v>
      </c>
      <c r="T6122">
        <v>61.4</v>
      </c>
    </row>
    <row r="6123" spans="1:20" x14ac:dyDescent="0.25">
      <c r="A6123" t="s">
        <v>8692</v>
      </c>
      <c r="B6123" s="1">
        <v>42997</v>
      </c>
      <c r="C6123" s="1">
        <v>43003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72.599999999999994</v>
      </c>
      <c r="R6123">
        <v>2</v>
      </c>
      <c r="S6123">
        <v>0.7</v>
      </c>
      <c r="T6123">
        <v>-128.19999999999999</v>
      </c>
    </row>
    <row r="6124" spans="1:20" x14ac:dyDescent="0.25">
      <c r="A6124" t="s">
        <v>8693</v>
      </c>
      <c r="B6124" s="1">
        <v>43073</v>
      </c>
      <c r="C6124" s="1">
        <v>43078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61.6</v>
      </c>
      <c r="R6124">
        <v>2</v>
      </c>
      <c r="S6124">
        <v>0.2</v>
      </c>
      <c r="T6124">
        <v>4.5999999999999996</v>
      </c>
    </row>
    <row r="6125" spans="1:20" x14ac:dyDescent="0.25">
      <c r="A6125" t="s">
        <v>8694</v>
      </c>
      <c r="B6125" s="1">
        <v>42247</v>
      </c>
      <c r="C6125" s="1">
        <v>42252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21</v>
      </c>
      <c r="R6125">
        <v>4</v>
      </c>
      <c r="S6125">
        <v>0.2</v>
      </c>
      <c r="T6125">
        <v>6.8</v>
      </c>
    </row>
    <row r="6126" spans="1:20" x14ac:dyDescent="0.25">
      <c r="A6126" t="s">
        <v>8695</v>
      </c>
      <c r="B6126" s="1">
        <v>42889</v>
      </c>
      <c r="C6126" s="1">
        <v>42893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44.8</v>
      </c>
      <c r="R6126">
        <v>5</v>
      </c>
      <c r="S6126">
        <v>0</v>
      </c>
      <c r="T6126">
        <v>8.5</v>
      </c>
    </row>
    <row r="6127" spans="1:20" x14ac:dyDescent="0.25">
      <c r="A6127" t="s">
        <v>8695</v>
      </c>
      <c r="B6127" s="1">
        <v>42889</v>
      </c>
      <c r="C6127" s="1">
        <v>42893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12</v>
      </c>
      <c r="R6127">
        <v>2</v>
      </c>
      <c r="S6127">
        <v>0</v>
      </c>
      <c r="T6127">
        <v>5.4</v>
      </c>
    </row>
    <row r="6128" spans="1:20" x14ac:dyDescent="0.25">
      <c r="A6128" t="s">
        <v>8695</v>
      </c>
      <c r="B6128" s="1">
        <v>42889</v>
      </c>
      <c r="C6128" s="1">
        <v>42893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</v>
      </c>
      <c r="R6128">
        <v>1</v>
      </c>
      <c r="S6128">
        <v>0.2</v>
      </c>
      <c r="T6128">
        <v>1.3</v>
      </c>
    </row>
    <row r="6129" spans="1:20" x14ac:dyDescent="0.25">
      <c r="A6129" t="s">
        <v>8698</v>
      </c>
      <c r="B6129" s="1">
        <v>42460</v>
      </c>
      <c r="C6129" s="1">
        <v>42466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328</v>
      </c>
      <c r="R6129">
        <v>6</v>
      </c>
      <c r="S6129">
        <v>0.1</v>
      </c>
      <c r="T6129">
        <v>54.7</v>
      </c>
    </row>
    <row r="6130" spans="1:20" x14ac:dyDescent="0.25">
      <c r="A6130" t="s">
        <v>8699</v>
      </c>
      <c r="B6130" s="1">
        <v>41937</v>
      </c>
      <c r="C6130" s="1">
        <v>41940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</v>
      </c>
      <c r="R6130">
        <v>4</v>
      </c>
      <c r="S6130">
        <v>0.2</v>
      </c>
      <c r="T6130">
        <v>18.5</v>
      </c>
    </row>
    <row r="6131" spans="1:20" x14ac:dyDescent="0.25">
      <c r="A6131" t="s">
        <v>8700</v>
      </c>
      <c r="B6131" s="1">
        <v>42820</v>
      </c>
      <c r="C6131" s="1">
        <v>42827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53.3</v>
      </c>
      <c r="R6131">
        <v>3</v>
      </c>
      <c r="S6131">
        <v>0</v>
      </c>
      <c r="T6131">
        <v>20.8</v>
      </c>
    </row>
    <row r="6132" spans="1:20" x14ac:dyDescent="0.25">
      <c r="A6132" t="s">
        <v>8700</v>
      </c>
      <c r="B6132" s="1">
        <v>42820</v>
      </c>
      <c r="C6132" s="1">
        <v>42827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3.8</v>
      </c>
      <c r="R6132">
        <v>2</v>
      </c>
      <c r="S6132">
        <v>0</v>
      </c>
      <c r="T6132">
        <v>1.3</v>
      </c>
    </row>
    <row r="6133" spans="1:20" x14ac:dyDescent="0.25">
      <c r="A6133" t="s">
        <v>8703</v>
      </c>
      <c r="B6133" s="1">
        <v>42000</v>
      </c>
      <c r="C6133" s="1">
        <v>42004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</v>
      </c>
      <c r="R6133">
        <v>14</v>
      </c>
      <c r="S6133">
        <v>0.1</v>
      </c>
      <c r="T6133">
        <v>162</v>
      </c>
    </row>
    <row r="6134" spans="1:20" x14ac:dyDescent="0.25">
      <c r="A6134" t="s">
        <v>8704</v>
      </c>
      <c r="B6134" s="1">
        <v>42993</v>
      </c>
      <c r="C6134" s="1">
        <v>42998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164</v>
      </c>
      <c r="R6134">
        <v>5</v>
      </c>
      <c r="S6134">
        <v>0.2</v>
      </c>
      <c r="T6134">
        <v>59.4</v>
      </c>
    </row>
    <row r="6135" spans="1:20" x14ac:dyDescent="0.25">
      <c r="A6135" t="s">
        <v>8706</v>
      </c>
      <c r="B6135" s="1">
        <v>42598</v>
      </c>
      <c r="C6135" s="1">
        <v>42601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161.30000000000001</v>
      </c>
      <c r="R6135">
        <v>2</v>
      </c>
      <c r="S6135">
        <v>0.2</v>
      </c>
      <c r="T6135">
        <v>12.1</v>
      </c>
    </row>
    <row r="6136" spans="1:20" x14ac:dyDescent="0.25">
      <c r="A6136" t="s">
        <v>8709</v>
      </c>
      <c r="B6136" s="1">
        <v>42678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</v>
      </c>
    </row>
    <row r="6137" spans="1:20" x14ac:dyDescent="0.25">
      <c r="A6137" t="s">
        <v>8710</v>
      </c>
      <c r="B6137" s="1">
        <v>42295</v>
      </c>
      <c r="C6137" s="1">
        <v>42299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27.7</v>
      </c>
      <c r="R6137">
        <v>3</v>
      </c>
      <c r="S6137">
        <v>0.2</v>
      </c>
      <c r="T6137">
        <v>3.5</v>
      </c>
    </row>
    <row r="6138" spans="1:20" x14ac:dyDescent="0.25">
      <c r="A6138" t="s">
        <v>8710</v>
      </c>
      <c r="B6138" s="1">
        <v>42295</v>
      </c>
      <c r="C6138" s="1">
        <v>42299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73.2</v>
      </c>
      <c r="R6138">
        <v>6</v>
      </c>
      <c r="S6138">
        <v>0.8</v>
      </c>
      <c r="T6138">
        <v>-186.6</v>
      </c>
    </row>
    <row r="6139" spans="1:20" x14ac:dyDescent="0.25">
      <c r="A6139" t="s">
        <v>8711</v>
      </c>
      <c r="B6139" s="1">
        <v>42674</v>
      </c>
      <c r="C6139" s="1">
        <v>42678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32.1</v>
      </c>
      <c r="R6139">
        <v>6</v>
      </c>
      <c r="S6139">
        <v>0.2</v>
      </c>
      <c r="T6139">
        <v>11.2</v>
      </c>
    </row>
    <row r="6140" spans="1:20" x14ac:dyDescent="0.25">
      <c r="A6140" t="s">
        <v>8712</v>
      </c>
      <c r="B6140" s="1">
        <v>41728</v>
      </c>
      <c r="C6140" s="1">
        <v>41733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205.7</v>
      </c>
      <c r="R6140">
        <v>2</v>
      </c>
      <c r="S6140">
        <v>0.2</v>
      </c>
      <c r="T6140">
        <v>-12.1</v>
      </c>
    </row>
    <row r="6141" spans="1:20" x14ac:dyDescent="0.25">
      <c r="A6141" t="s">
        <v>8713</v>
      </c>
      <c r="B6141" s="1">
        <v>42112</v>
      </c>
      <c r="C6141" s="1">
        <v>42114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</v>
      </c>
      <c r="R6141">
        <v>3</v>
      </c>
      <c r="S6141">
        <v>0</v>
      </c>
      <c r="T6141">
        <v>30</v>
      </c>
    </row>
    <row r="6142" spans="1:20" x14ac:dyDescent="0.25">
      <c r="A6142" t="s">
        <v>8715</v>
      </c>
      <c r="B6142" s="1">
        <v>42925</v>
      </c>
      <c r="C6142" s="1">
        <v>42931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134.69999999999999</v>
      </c>
    </row>
    <row r="6143" spans="1:20" x14ac:dyDescent="0.25">
      <c r="A6143" t="s">
        <v>8715</v>
      </c>
      <c r="B6143" s="1">
        <v>42925</v>
      </c>
      <c r="C6143" s="1">
        <v>42931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</v>
      </c>
      <c r="R6143">
        <v>4</v>
      </c>
      <c r="S6143">
        <v>0</v>
      </c>
      <c r="T6143">
        <v>3.9</v>
      </c>
    </row>
    <row r="6144" spans="1:20" x14ac:dyDescent="0.25">
      <c r="A6144" t="s">
        <v>8715</v>
      </c>
      <c r="B6144" s="1">
        <v>42925</v>
      </c>
      <c r="C6144" s="1">
        <v>42931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258</v>
      </c>
      <c r="R6144">
        <v>2</v>
      </c>
      <c r="S6144">
        <v>0</v>
      </c>
      <c r="T6144">
        <v>74.8</v>
      </c>
    </row>
    <row r="6145" spans="1:20" x14ac:dyDescent="0.25">
      <c r="A6145" t="s">
        <v>8715</v>
      </c>
      <c r="B6145" s="1">
        <v>42925</v>
      </c>
      <c r="C6145" s="1">
        <v>42931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</v>
      </c>
      <c r="R6145">
        <v>6</v>
      </c>
      <c r="S6145">
        <v>0</v>
      </c>
      <c r="T6145">
        <v>48.8</v>
      </c>
    </row>
    <row r="6146" spans="1:20" x14ac:dyDescent="0.25">
      <c r="A6146" t="s">
        <v>8716</v>
      </c>
      <c r="B6146" s="1">
        <v>42913</v>
      </c>
      <c r="C6146" s="1">
        <v>42917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20.100000000000001</v>
      </c>
      <c r="R6146">
        <v>3</v>
      </c>
      <c r="S6146">
        <v>0</v>
      </c>
      <c r="T6146">
        <v>9.1999999999999993</v>
      </c>
    </row>
    <row r="6147" spans="1:20" x14ac:dyDescent="0.25">
      <c r="A6147" t="s">
        <v>8717</v>
      </c>
      <c r="B6147" s="1">
        <v>41995</v>
      </c>
      <c r="C6147" s="1">
        <v>41999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11.8</v>
      </c>
      <c r="R6147">
        <v>4</v>
      </c>
      <c r="S6147">
        <v>0</v>
      </c>
      <c r="T6147">
        <v>3.2</v>
      </c>
    </row>
    <row r="6148" spans="1:20" x14ac:dyDescent="0.25">
      <c r="A6148" t="s">
        <v>8718</v>
      </c>
      <c r="B6148" s="1">
        <v>43060</v>
      </c>
      <c r="C6148" s="1">
        <v>43064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11.8</v>
      </c>
      <c r="R6148">
        <v>4</v>
      </c>
      <c r="S6148">
        <v>0</v>
      </c>
      <c r="T6148">
        <v>3.2</v>
      </c>
    </row>
    <row r="6149" spans="1:20" x14ac:dyDescent="0.25">
      <c r="A6149" t="s">
        <v>8718</v>
      </c>
      <c r="B6149" s="1">
        <v>43060</v>
      </c>
      <c r="C6149" s="1">
        <v>43064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40.700000000000003</v>
      </c>
      <c r="R6149">
        <v>2</v>
      </c>
      <c r="S6149">
        <v>0.2</v>
      </c>
      <c r="T6149">
        <v>14.8</v>
      </c>
    </row>
    <row r="6150" spans="1:20" x14ac:dyDescent="0.25">
      <c r="A6150" t="s">
        <v>8719</v>
      </c>
      <c r="B6150" s="1">
        <v>42548</v>
      </c>
      <c r="C6150" s="1">
        <v>42550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201.6</v>
      </c>
      <c r="R6150">
        <v>2</v>
      </c>
      <c r="S6150">
        <v>0.2</v>
      </c>
      <c r="T6150">
        <v>12.6</v>
      </c>
    </row>
    <row r="6151" spans="1:20" x14ac:dyDescent="0.25">
      <c r="A6151" t="s">
        <v>8720</v>
      </c>
      <c r="B6151" s="1">
        <v>43097</v>
      </c>
      <c r="C6151" s="1">
        <v>43100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</v>
      </c>
      <c r="R6151">
        <v>6</v>
      </c>
      <c r="S6151">
        <v>0.2</v>
      </c>
      <c r="T6151">
        <v>-34.1</v>
      </c>
    </row>
    <row r="6152" spans="1:20" x14ac:dyDescent="0.25">
      <c r="A6152" t="s">
        <v>8721</v>
      </c>
      <c r="B6152" s="1">
        <v>42468</v>
      </c>
      <c r="C6152" s="1">
        <v>42471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</v>
      </c>
    </row>
    <row r="6153" spans="1:20" x14ac:dyDescent="0.25">
      <c r="A6153" t="s">
        <v>8722</v>
      </c>
      <c r="B6153" s="1">
        <v>41716</v>
      </c>
      <c r="C6153" s="1">
        <v>41719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 s="2">
        <v>1198.3</v>
      </c>
      <c r="R6153">
        <v>10</v>
      </c>
      <c r="S6153">
        <v>0.2</v>
      </c>
      <c r="T6153">
        <v>70.5</v>
      </c>
    </row>
    <row r="6154" spans="1:20" x14ac:dyDescent="0.25">
      <c r="A6154" t="s">
        <v>8723</v>
      </c>
      <c r="B6154" s="1">
        <v>42919</v>
      </c>
      <c r="C6154" s="1">
        <v>42924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</v>
      </c>
      <c r="R6154">
        <v>4</v>
      </c>
      <c r="S6154">
        <v>0</v>
      </c>
      <c r="T6154">
        <v>0.9</v>
      </c>
    </row>
    <row r="6155" spans="1:20" x14ac:dyDescent="0.25">
      <c r="A6155" t="s">
        <v>8724</v>
      </c>
      <c r="B6155" s="1">
        <v>42845</v>
      </c>
      <c r="C6155" s="1">
        <v>42848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52</v>
      </c>
      <c r="R6155">
        <v>2</v>
      </c>
      <c r="S6155">
        <v>0.2</v>
      </c>
      <c r="T6155">
        <v>10.4</v>
      </c>
    </row>
    <row r="6156" spans="1:20" x14ac:dyDescent="0.25">
      <c r="A6156" t="s">
        <v>8724</v>
      </c>
      <c r="B6156" s="1">
        <v>42845</v>
      </c>
      <c r="C6156" s="1">
        <v>42848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</v>
      </c>
      <c r="R6156">
        <v>3</v>
      </c>
      <c r="S6156">
        <v>0.2</v>
      </c>
      <c r="T6156">
        <v>5.8</v>
      </c>
    </row>
    <row r="6157" spans="1:20" x14ac:dyDescent="0.25">
      <c r="A6157" t="s">
        <v>8724</v>
      </c>
      <c r="B6157" s="1">
        <v>42845</v>
      </c>
      <c r="C6157" s="1">
        <v>42848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</v>
      </c>
      <c r="R6157">
        <v>1</v>
      </c>
      <c r="S6157">
        <v>0.2</v>
      </c>
      <c r="T6157">
        <v>33.299999999999997</v>
      </c>
    </row>
    <row r="6158" spans="1:20" x14ac:dyDescent="0.25">
      <c r="A6158" t="s">
        <v>8724</v>
      </c>
      <c r="B6158" s="1">
        <v>42845</v>
      </c>
      <c r="C6158" s="1">
        <v>42848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</v>
      </c>
      <c r="R6158">
        <v>3</v>
      </c>
      <c r="S6158">
        <v>0.2</v>
      </c>
      <c r="T6158">
        <v>9.5</v>
      </c>
    </row>
    <row r="6159" spans="1:20" x14ac:dyDescent="0.25">
      <c r="A6159" t="s">
        <v>8725</v>
      </c>
      <c r="B6159" s="1">
        <v>42585</v>
      </c>
      <c r="C6159" s="1">
        <v>42587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</v>
      </c>
      <c r="R6159">
        <v>3</v>
      </c>
      <c r="S6159">
        <v>0</v>
      </c>
      <c r="T6159">
        <v>38.299999999999997</v>
      </c>
    </row>
    <row r="6160" spans="1:20" x14ac:dyDescent="0.25">
      <c r="A6160" t="s">
        <v>8725</v>
      </c>
      <c r="B6160" s="1">
        <v>42585</v>
      </c>
      <c r="C6160" s="1">
        <v>42587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167.3</v>
      </c>
      <c r="R6160">
        <v>12</v>
      </c>
      <c r="S6160">
        <v>0</v>
      </c>
      <c r="T6160">
        <v>23.4</v>
      </c>
    </row>
    <row r="6161" spans="1:20" x14ac:dyDescent="0.25">
      <c r="A6161" t="s">
        <v>8728</v>
      </c>
      <c r="B6161" s="1">
        <v>42707</v>
      </c>
      <c r="C6161" s="1">
        <v>42713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772.7</v>
      </c>
      <c r="R6161">
        <v>4</v>
      </c>
      <c r="S6161">
        <v>0</v>
      </c>
      <c r="T6161">
        <v>108.2</v>
      </c>
    </row>
    <row r="6162" spans="1:20" x14ac:dyDescent="0.25">
      <c r="A6162" t="s">
        <v>8729</v>
      </c>
      <c r="B6162" s="1">
        <v>41717</v>
      </c>
      <c r="C6162" s="1">
        <v>41719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324</v>
      </c>
      <c r="R6162">
        <v>3</v>
      </c>
      <c r="S6162">
        <v>0.2</v>
      </c>
      <c r="T6162">
        <v>28.3</v>
      </c>
    </row>
    <row r="6163" spans="1:20" x14ac:dyDescent="0.25">
      <c r="A6163" t="s">
        <v>8729</v>
      </c>
      <c r="B6163" s="1">
        <v>41717</v>
      </c>
      <c r="C6163" s="1">
        <v>41719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</v>
      </c>
      <c r="R6163">
        <v>4</v>
      </c>
      <c r="S6163">
        <v>0.2</v>
      </c>
      <c r="T6163">
        <v>4</v>
      </c>
    </row>
    <row r="6164" spans="1:20" x14ac:dyDescent="0.25">
      <c r="A6164" t="s">
        <v>8729</v>
      </c>
      <c r="B6164" s="1">
        <v>41717</v>
      </c>
      <c r="C6164" s="1">
        <v>41719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26.2</v>
      </c>
      <c r="R6164">
        <v>3</v>
      </c>
      <c r="S6164">
        <v>0.2</v>
      </c>
      <c r="T6164">
        <v>2</v>
      </c>
    </row>
    <row r="6165" spans="1:20" x14ac:dyDescent="0.25">
      <c r="A6165" t="s">
        <v>8729</v>
      </c>
      <c r="B6165" s="1">
        <v>41717</v>
      </c>
      <c r="C6165" s="1">
        <v>41719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33.6</v>
      </c>
      <c r="R6165">
        <v>5</v>
      </c>
      <c r="S6165">
        <v>0.7</v>
      </c>
      <c r="T6165">
        <v>-25.7</v>
      </c>
    </row>
    <row r="6166" spans="1:20" x14ac:dyDescent="0.25">
      <c r="A6166" t="s">
        <v>8729</v>
      </c>
      <c r="B6166" s="1">
        <v>41717</v>
      </c>
      <c r="C6166" s="1">
        <v>41719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5</v>
      </c>
      <c r="R6166">
        <v>3</v>
      </c>
      <c r="S6166">
        <v>0.2</v>
      </c>
      <c r="T6166">
        <v>1.4</v>
      </c>
    </row>
    <row r="6167" spans="1:20" x14ac:dyDescent="0.25">
      <c r="A6167" t="s">
        <v>8729</v>
      </c>
      <c r="B6167" s="1">
        <v>41717</v>
      </c>
      <c r="C6167" s="1">
        <v>41719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</v>
      </c>
      <c r="R6167">
        <v>3</v>
      </c>
      <c r="S6167">
        <v>0.2</v>
      </c>
      <c r="T6167">
        <v>5.5</v>
      </c>
    </row>
    <row r="6168" spans="1:20" x14ac:dyDescent="0.25">
      <c r="A6168" t="s">
        <v>8729</v>
      </c>
      <c r="B6168" s="1">
        <v>41717</v>
      </c>
      <c r="C6168" s="1">
        <v>41719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</v>
      </c>
      <c r="R6168">
        <v>2</v>
      </c>
      <c r="S6168">
        <v>0.2</v>
      </c>
      <c r="T6168">
        <v>53.2</v>
      </c>
    </row>
    <row r="6169" spans="1:20" x14ac:dyDescent="0.25">
      <c r="A6169" t="s">
        <v>8730</v>
      </c>
      <c r="B6169" s="1">
        <v>42114</v>
      </c>
      <c r="C6169" s="1">
        <v>42119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117.5</v>
      </c>
      <c r="R6169">
        <v>3</v>
      </c>
      <c r="S6169">
        <v>0.2</v>
      </c>
      <c r="T6169">
        <v>44</v>
      </c>
    </row>
    <row r="6170" spans="1:20" x14ac:dyDescent="0.25">
      <c r="A6170" t="s">
        <v>8731</v>
      </c>
      <c r="B6170" s="1">
        <v>42266</v>
      </c>
      <c r="C6170" s="1">
        <v>42269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23</v>
      </c>
      <c r="R6170">
        <v>2</v>
      </c>
      <c r="S6170">
        <v>0</v>
      </c>
      <c r="T6170">
        <v>11.3</v>
      </c>
    </row>
    <row r="6171" spans="1:20" x14ac:dyDescent="0.25">
      <c r="A6171" t="s">
        <v>8732</v>
      </c>
      <c r="B6171" s="1">
        <v>41878</v>
      </c>
      <c r="C6171" s="1">
        <v>41881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13.4</v>
      </c>
      <c r="R6171">
        <v>2</v>
      </c>
      <c r="S6171">
        <v>0</v>
      </c>
      <c r="T6171">
        <v>6.4</v>
      </c>
    </row>
    <row r="6172" spans="1:20" x14ac:dyDescent="0.25">
      <c r="A6172" t="s">
        <v>8733</v>
      </c>
      <c r="B6172" s="1">
        <v>42723</v>
      </c>
      <c r="C6172" s="1">
        <v>42728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34.299999999999997</v>
      </c>
      <c r="R6172">
        <v>3</v>
      </c>
      <c r="S6172">
        <v>0.2</v>
      </c>
      <c r="T6172">
        <v>11.6</v>
      </c>
    </row>
    <row r="6173" spans="1:20" x14ac:dyDescent="0.25">
      <c r="A6173" t="s">
        <v>8733</v>
      </c>
      <c r="B6173" s="1">
        <v>42723</v>
      </c>
      <c r="C6173" s="1">
        <v>42728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</v>
      </c>
      <c r="R6173">
        <v>2</v>
      </c>
      <c r="S6173">
        <v>0</v>
      </c>
      <c r="T6173">
        <v>1</v>
      </c>
    </row>
    <row r="6174" spans="1:20" x14ac:dyDescent="0.25">
      <c r="A6174" t="s">
        <v>8736</v>
      </c>
      <c r="B6174" s="1">
        <v>41853</v>
      </c>
      <c r="C6174" s="1">
        <v>41859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</v>
      </c>
    </row>
    <row r="6175" spans="1:20" x14ac:dyDescent="0.25">
      <c r="A6175" t="s">
        <v>8736</v>
      </c>
      <c r="B6175" s="1">
        <v>41853</v>
      </c>
      <c r="C6175" s="1">
        <v>41859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</v>
      </c>
    </row>
    <row r="6176" spans="1:20" x14ac:dyDescent="0.25">
      <c r="A6176" t="s">
        <v>8736</v>
      </c>
      <c r="B6176" s="1">
        <v>41853</v>
      </c>
      <c r="C6176" s="1">
        <v>41859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838.4</v>
      </c>
      <c r="R6176">
        <v>2</v>
      </c>
      <c r="S6176">
        <v>0</v>
      </c>
      <c r="T6176">
        <v>226.4</v>
      </c>
    </row>
    <row r="6177" spans="1:20" x14ac:dyDescent="0.25">
      <c r="A6177" t="s">
        <v>8737</v>
      </c>
      <c r="B6177" s="1">
        <v>42268</v>
      </c>
      <c r="C6177" s="1">
        <v>42273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 s="2">
        <v>1690</v>
      </c>
      <c r="R6177">
        <v>4</v>
      </c>
      <c r="S6177">
        <v>0</v>
      </c>
      <c r="T6177">
        <v>422.5</v>
      </c>
    </row>
    <row r="6178" spans="1:20" x14ac:dyDescent="0.25">
      <c r="A6178" t="s">
        <v>8737</v>
      </c>
      <c r="B6178" s="1">
        <v>42268</v>
      </c>
      <c r="C6178" s="1">
        <v>42273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86</v>
      </c>
      <c r="R6178">
        <v>7</v>
      </c>
      <c r="S6178">
        <v>0</v>
      </c>
      <c r="T6178">
        <v>24.1</v>
      </c>
    </row>
    <row r="6179" spans="1:20" x14ac:dyDescent="0.25">
      <c r="A6179" t="s">
        <v>8737</v>
      </c>
      <c r="B6179" s="1">
        <v>42268</v>
      </c>
      <c r="C6179" s="1">
        <v>42273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122</v>
      </c>
      <c r="R6179">
        <v>2</v>
      </c>
      <c r="S6179">
        <v>0</v>
      </c>
      <c r="T6179">
        <v>57.3</v>
      </c>
    </row>
    <row r="6180" spans="1:20" x14ac:dyDescent="0.25">
      <c r="A6180" t="s">
        <v>8737</v>
      </c>
      <c r="B6180" s="1">
        <v>42268</v>
      </c>
      <c r="C6180" s="1">
        <v>42273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</v>
      </c>
      <c r="R6180">
        <v>4</v>
      </c>
      <c r="S6180">
        <v>0</v>
      </c>
      <c r="T6180">
        <v>11.7</v>
      </c>
    </row>
    <row r="6181" spans="1:20" x14ac:dyDescent="0.25">
      <c r="A6181" t="s">
        <v>8737</v>
      </c>
      <c r="B6181" s="1">
        <v>42268</v>
      </c>
      <c r="C6181" s="1">
        <v>42273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64</v>
      </c>
      <c r="R6181">
        <v>2</v>
      </c>
      <c r="S6181">
        <v>0</v>
      </c>
      <c r="T6181">
        <v>6.4</v>
      </c>
    </row>
    <row r="6182" spans="1:20" x14ac:dyDescent="0.25">
      <c r="A6182" t="s">
        <v>8737</v>
      </c>
      <c r="B6182" s="1">
        <v>42268</v>
      </c>
      <c r="C6182" s="1">
        <v>42273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630</v>
      </c>
      <c r="R6182">
        <v>5</v>
      </c>
      <c r="S6182">
        <v>0</v>
      </c>
      <c r="T6182">
        <v>176.4</v>
      </c>
    </row>
    <row r="6183" spans="1:20" x14ac:dyDescent="0.25">
      <c r="A6183" t="s">
        <v>8737</v>
      </c>
      <c r="B6183" s="1">
        <v>42268</v>
      </c>
      <c r="C6183" s="1">
        <v>42273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</v>
      </c>
      <c r="R6183">
        <v>3</v>
      </c>
      <c r="S6183">
        <v>0</v>
      </c>
      <c r="T6183">
        <v>33</v>
      </c>
    </row>
    <row r="6184" spans="1:20" x14ac:dyDescent="0.25">
      <c r="A6184" t="s">
        <v>8737</v>
      </c>
      <c r="B6184" s="1">
        <v>42268</v>
      </c>
      <c r="C6184" s="1">
        <v>42273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6.9</v>
      </c>
    </row>
    <row r="6185" spans="1:20" x14ac:dyDescent="0.25">
      <c r="A6185" t="s">
        <v>8737</v>
      </c>
      <c r="B6185" s="1">
        <v>42268</v>
      </c>
      <c r="C6185" s="1">
        <v>42273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</v>
      </c>
      <c r="R6185">
        <v>8</v>
      </c>
      <c r="S6185">
        <v>0</v>
      </c>
      <c r="T6185">
        <v>17.8</v>
      </c>
    </row>
    <row r="6186" spans="1:20" x14ac:dyDescent="0.25">
      <c r="A6186" t="s">
        <v>8740</v>
      </c>
      <c r="B6186" s="1">
        <v>42715</v>
      </c>
      <c r="C6186" s="1">
        <v>42717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</v>
      </c>
      <c r="R6186">
        <v>5</v>
      </c>
      <c r="S6186">
        <v>0.2</v>
      </c>
      <c r="T6186">
        <v>25.2</v>
      </c>
    </row>
    <row r="6187" spans="1:20" x14ac:dyDescent="0.25">
      <c r="A6187" t="s">
        <v>8741</v>
      </c>
      <c r="B6187" s="1">
        <v>42223</v>
      </c>
      <c r="C6187" s="1">
        <v>42228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10.7</v>
      </c>
    </row>
    <row r="6188" spans="1:20" x14ac:dyDescent="0.25">
      <c r="A6188" t="s">
        <v>8742</v>
      </c>
      <c r="B6188" s="1">
        <v>42323</v>
      </c>
      <c r="C6188" s="1">
        <v>42325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71</v>
      </c>
      <c r="R6188">
        <v>3</v>
      </c>
      <c r="S6188">
        <v>0</v>
      </c>
      <c r="T6188">
        <v>20.6</v>
      </c>
    </row>
    <row r="6189" spans="1:20" x14ac:dyDescent="0.25">
      <c r="A6189" t="s">
        <v>8742</v>
      </c>
      <c r="B6189" s="1">
        <v>42323</v>
      </c>
      <c r="C6189" s="1">
        <v>42325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</v>
      </c>
      <c r="R6189">
        <v>6</v>
      </c>
      <c r="S6189">
        <v>0.2</v>
      </c>
      <c r="T6189">
        <v>11.8</v>
      </c>
    </row>
    <row r="6190" spans="1:20" x14ac:dyDescent="0.25">
      <c r="A6190" t="s">
        <v>8742</v>
      </c>
      <c r="B6190" s="1">
        <v>42323</v>
      </c>
      <c r="C6190" s="1">
        <v>42325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</v>
      </c>
      <c r="R6190">
        <v>6</v>
      </c>
      <c r="S6190">
        <v>0</v>
      </c>
      <c r="T6190">
        <v>35.700000000000003</v>
      </c>
    </row>
    <row r="6191" spans="1:20" x14ac:dyDescent="0.25">
      <c r="A6191" t="s">
        <v>8743</v>
      </c>
      <c r="B6191" s="1">
        <v>42829</v>
      </c>
      <c r="C6191" s="1">
        <v>42833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</v>
      </c>
      <c r="R6191">
        <v>4</v>
      </c>
      <c r="S6191">
        <v>0.2</v>
      </c>
      <c r="T6191">
        <v>48</v>
      </c>
    </row>
    <row r="6192" spans="1:20" x14ac:dyDescent="0.25">
      <c r="A6192" t="s">
        <v>8745</v>
      </c>
      <c r="B6192" s="1">
        <v>42728</v>
      </c>
      <c r="C6192" s="1">
        <v>42732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799.6</v>
      </c>
      <c r="R6192">
        <v>9</v>
      </c>
      <c r="S6192">
        <v>0</v>
      </c>
      <c r="T6192">
        <v>207.9</v>
      </c>
    </row>
    <row r="6193" spans="1:20" x14ac:dyDescent="0.25">
      <c r="A6193" t="s">
        <v>8746</v>
      </c>
      <c r="B6193" s="1">
        <v>43082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</v>
      </c>
      <c r="R6193">
        <v>3</v>
      </c>
      <c r="S6193">
        <v>0</v>
      </c>
      <c r="T6193">
        <v>8.5</v>
      </c>
    </row>
    <row r="6194" spans="1:20" x14ac:dyDescent="0.25">
      <c r="A6194" t="s">
        <v>8747</v>
      </c>
      <c r="B6194" s="1">
        <v>43091</v>
      </c>
      <c r="C6194" s="1">
        <v>43095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</v>
      </c>
      <c r="R6194">
        <v>5</v>
      </c>
      <c r="S6194">
        <v>0.2</v>
      </c>
      <c r="T6194">
        <v>9.1</v>
      </c>
    </row>
    <row r="6195" spans="1:20" x14ac:dyDescent="0.25">
      <c r="A6195" t="s">
        <v>8747</v>
      </c>
      <c r="B6195" s="1">
        <v>43091</v>
      </c>
      <c r="C6195" s="1">
        <v>43095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</v>
      </c>
      <c r="R6195">
        <v>5</v>
      </c>
      <c r="S6195">
        <v>0.8</v>
      </c>
      <c r="T6195">
        <v>-9.8000000000000007</v>
      </c>
    </row>
    <row r="6196" spans="1:20" x14ac:dyDescent="0.25">
      <c r="A6196" t="s">
        <v>8747</v>
      </c>
      <c r="B6196" s="1">
        <v>43091</v>
      </c>
      <c r="C6196" s="1">
        <v>43095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75.900000000000006</v>
      </c>
      <c r="R6196">
        <v>5</v>
      </c>
      <c r="S6196">
        <v>0.2</v>
      </c>
      <c r="T6196">
        <v>26.6</v>
      </c>
    </row>
    <row r="6197" spans="1:20" x14ac:dyDescent="0.25">
      <c r="A6197" t="s">
        <v>8748</v>
      </c>
      <c r="B6197" s="1">
        <v>43029</v>
      </c>
      <c r="C6197" s="1">
        <v>43036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330</v>
      </c>
      <c r="R6197">
        <v>2</v>
      </c>
      <c r="S6197">
        <v>0.4</v>
      </c>
      <c r="T6197">
        <v>-77</v>
      </c>
    </row>
    <row r="6198" spans="1:20" x14ac:dyDescent="0.25">
      <c r="A6198" t="s">
        <v>8748</v>
      </c>
      <c r="B6198" s="1">
        <v>43029</v>
      </c>
      <c r="C6198" s="1">
        <v>43036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71.400000000000006</v>
      </c>
      <c r="R6198">
        <v>3</v>
      </c>
      <c r="S6198">
        <v>0.2</v>
      </c>
      <c r="T6198">
        <v>-4.5</v>
      </c>
    </row>
    <row r="6199" spans="1:20" x14ac:dyDescent="0.25">
      <c r="A6199" t="s">
        <v>8749</v>
      </c>
      <c r="B6199" s="1">
        <v>42321</v>
      </c>
      <c r="C6199" s="1">
        <v>42325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63.8</v>
      </c>
      <c r="R6199">
        <v>7</v>
      </c>
      <c r="S6199">
        <v>0</v>
      </c>
      <c r="T6199">
        <v>28.7</v>
      </c>
    </row>
    <row r="6200" spans="1:20" x14ac:dyDescent="0.25">
      <c r="A6200" t="s">
        <v>8749</v>
      </c>
      <c r="B6200" s="1">
        <v>42321</v>
      </c>
      <c r="C6200" s="1">
        <v>42325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51</v>
      </c>
      <c r="R6200">
        <v>3</v>
      </c>
      <c r="S6200">
        <v>0</v>
      </c>
      <c r="T6200">
        <v>13.3</v>
      </c>
    </row>
    <row r="6201" spans="1:20" x14ac:dyDescent="0.25">
      <c r="A6201" t="s">
        <v>8749</v>
      </c>
      <c r="B6201" s="1">
        <v>42321</v>
      </c>
      <c r="C6201" s="1">
        <v>42325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96.1</v>
      </c>
      <c r="R6201">
        <v>2</v>
      </c>
      <c r="S6201">
        <v>0</v>
      </c>
      <c r="T6201">
        <v>46.1</v>
      </c>
    </row>
    <row r="6202" spans="1:20" x14ac:dyDescent="0.25">
      <c r="A6202" t="s">
        <v>8750</v>
      </c>
      <c r="B6202" s="1">
        <v>42110</v>
      </c>
      <c r="C6202" s="1">
        <v>42114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 s="2">
        <v>1440</v>
      </c>
      <c r="R6202">
        <v>4</v>
      </c>
      <c r="S6202">
        <v>0.2</v>
      </c>
      <c r="T6202">
        <v>486</v>
      </c>
    </row>
    <row r="6203" spans="1:20" x14ac:dyDescent="0.25">
      <c r="A6203" t="s">
        <v>8750</v>
      </c>
      <c r="B6203" s="1">
        <v>42110</v>
      </c>
      <c r="C6203" s="1">
        <v>42114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43.6</v>
      </c>
      <c r="R6203">
        <v>3</v>
      </c>
      <c r="S6203">
        <v>0.2</v>
      </c>
      <c r="T6203">
        <v>-4.9000000000000004</v>
      </c>
    </row>
    <row r="6204" spans="1:20" x14ac:dyDescent="0.25">
      <c r="A6204" t="s">
        <v>8751</v>
      </c>
      <c r="B6204" s="1">
        <v>42720</v>
      </c>
      <c r="C6204" s="1">
        <v>42727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</v>
      </c>
      <c r="R6204">
        <v>5</v>
      </c>
      <c r="S6204">
        <v>0.2</v>
      </c>
      <c r="T6204">
        <v>7</v>
      </c>
    </row>
    <row r="6205" spans="1:20" x14ac:dyDescent="0.25">
      <c r="A6205" t="s">
        <v>8752</v>
      </c>
      <c r="B6205" s="1">
        <v>42664</v>
      </c>
      <c r="C6205" s="1">
        <v>42670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235.2</v>
      </c>
      <c r="R6205">
        <v>8</v>
      </c>
      <c r="S6205">
        <v>0.4</v>
      </c>
      <c r="T6205">
        <v>-47</v>
      </c>
    </row>
    <row r="6206" spans="1:20" x14ac:dyDescent="0.25">
      <c r="A6206" t="s">
        <v>8753</v>
      </c>
      <c r="B6206" s="1">
        <v>43070</v>
      </c>
      <c r="C6206" s="1">
        <v>43072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</v>
      </c>
      <c r="R6206">
        <v>2</v>
      </c>
      <c r="S6206">
        <v>0.2</v>
      </c>
      <c r="T6206">
        <v>1.7</v>
      </c>
    </row>
    <row r="6207" spans="1:20" x14ac:dyDescent="0.25">
      <c r="A6207" t="s">
        <v>8754</v>
      </c>
      <c r="B6207" s="1">
        <v>42663</v>
      </c>
      <c r="C6207" s="1">
        <v>42667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</v>
      </c>
      <c r="R6207">
        <v>7</v>
      </c>
      <c r="S6207">
        <v>0.2</v>
      </c>
      <c r="T6207">
        <v>15.9</v>
      </c>
    </row>
    <row r="6208" spans="1:20" x14ac:dyDescent="0.25">
      <c r="A6208" t="s">
        <v>8754</v>
      </c>
      <c r="B6208" s="1">
        <v>42663</v>
      </c>
      <c r="C6208" s="1">
        <v>42667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25.3</v>
      </c>
      <c r="R6208">
        <v>4</v>
      </c>
      <c r="S6208">
        <v>0.2</v>
      </c>
      <c r="T6208">
        <v>7.9</v>
      </c>
    </row>
    <row r="6209" spans="1:20" x14ac:dyDescent="0.25">
      <c r="A6209" t="s">
        <v>8754</v>
      </c>
      <c r="B6209" s="1">
        <v>42663</v>
      </c>
      <c r="C6209" s="1">
        <v>42667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56.7</v>
      </c>
      <c r="R6209">
        <v>1</v>
      </c>
      <c r="S6209">
        <v>0.3</v>
      </c>
      <c r="T6209">
        <v>-14.6</v>
      </c>
    </row>
    <row r="6210" spans="1:20" x14ac:dyDescent="0.25">
      <c r="A6210" t="s">
        <v>8755</v>
      </c>
      <c r="B6210" s="1">
        <v>43007</v>
      </c>
      <c r="C6210" s="1">
        <v>43011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51.2</v>
      </c>
      <c r="R6210">
        <v>2</v>
      </c>
      <c r="S6210">
        <v>0.2</v>
      </c>
      <c r="T6210">
        <v>-6.4</v>
      </c>
    </row>
    <row r="6211" spans="1:20" x14ac:dyDescent="0.25">
      <c r="A6211" t="s">
        <v>8756</v>
      </c>
      <c r="B6211" s="1">
        <v>42965</v>
      </c>
      <c r="C6211" s="1">
        <v>42972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 s="2">
        <v>2793.5</v>
      </c>
      <c r="R6211">
        <v>9</v>
      </c>
      <c r="S6211">
        <v>0.2</v>
      </c>
      <c r="T6211">
        <v>942.8</v>
      </c>
    </row>
    <row r="6212" spans="1:20" x14ac:dyDescent="0.25">
      <c r="A6212" t="s">
        <v>8756</v>
      </c>
      <c r="B6212" s="1">
        <v>42965</v>
      </c>
      <c r="C6212" s="1">
        <v>42972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 s="2">
        <v>1000</v>
      </c>
      <c r="R6212">
        <v>7</v>
      </c>
      <c r="S6212">
        <v>0</v>
      </c>
      <c r="T6212">
        <v>290</v>
      </c>
    </row>
    <row r="6213" spans="1:20" x14ac:dyDescent="0.25">
      <c r="A6213" t="s">
        <v>8756</v>
      </c>
      <c r="B6213" s="1">
        <v>42965</v>
      </c>
      <c r="C6213" s="1">
        <v>42972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65.900000000000006</v>
      </c>
      <c r="R6213">
        <v>3</v>
      </c>
      <c r="S6213">
        <v>0</v>
      </c>
      <c r="T6213">
        <v>22.4</v>
      </c>
    </row>
    <row r="6214" spans="1:20" x14ac:dyDescent="0.25">
      <c r="A6214" t="s">
        <v>8757</v>
      </c>
      <c r="B6214" s="1">
        <v>43051</v>
      </c>
      <c r="C6214" s="1">
        <v>43055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</v>
      </c>
      <c r="R6214">
        <v>3</v>
      </c>
      <c r="S6214">
        <v>0</v>
      </c>
      <c r="T6214">
        <v>9.1</v>
      </c>
    </row>
    <row r="6215" spans="1:20" x14ac:dyDescent="0.25">
      <c r="A6215" t="s">
        <v>8757</v>
      </c>
      <c r="B6215" s="1">
        <v>43051</v>
      </c>
      <c r="C6215" s="1">
        <v>43055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76.099999999999994</v>
      </c>
      <c r="R6215">
        <v>2</v>
      </c>
      <c r="S6215">
        <v>0</v>
      </c>
      <c r="T6215">
        <v>22.1</v>
      </c>
    </row>
    <row r="6216" spans="1:20" x14ac:dyDescent="0.25">
      <c r="A6216" t="s">
        <v>8759</v>
      </c>
      <c r="B6216" s="1">
        <v>41923</v>
      </c>
      <c r="C6216" s="1">
        <v>41927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</v>
      </c>
      <c r="R6216">
        <v>1</v>
      </c>
      <c r="S6216">
        <v>0</v>
      </c>
      <c r="T6216">
        <v>3.7</v>
      </c>
    </row>
    <row r="6217" spans="1:20" x14ac:dyDescent="0.25">
      <c r="A6217" t="s">
        <v>8760</v>
      </c>
      <c r="B6217" s="1">
        <v>42336</v>
      </c>
      <c r="C6217" s="1">
        <v>42341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68.2</v>
      </c>
      <c r="R6217">
        <v>3</v>
      </c>
      <c r="S6217">
        <v>0</v>
      </c>
      <c r="T6217">
        <v>27.9</v>
      </c>
    </row>
    <row r="6218" spans="1:20" x14ac:dyDescent="0.25">
      <c r="A6218" t="s">
        <v>8760</v>
      </c>
      <c r="B6218" s="1">
        <v>42336</v>
      </c>
      <c r="C6218" s="1">
        <v>42341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</v>
      </c>
      <c r="R6218">
        <v>8</v>
      </c>
      <c r="S6218">
        <v>0</v>
      </c>
      <c r="T6218">
        <v>29.3</v>
      </c>
    </row>
    <row r="6219" spans="1:20" x14ac:dyDescent="0.25">
      <c r="A6219" t="s">
        <v>8761</v>
      </c>
      <c r="B6219" s="1">
        <v>42212</v>
      </c>
      <c r="C6219" s="1">
        <v>42218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30</v>
      </c>
      <c r="R6219">
        <v>3</v>
      </c>
      <c r="S6219">
        <v>0</v>
      </c>
      <c r="T6219">
        <v>0.3</v>
      </c>
    </row>
    <row r="6220" spans="1:20" x14ac:dyDescent="0.25">
      <c r="A6220" t="s">
        <v>8762</v>
      </c>
      <c r="B6220" s="1">
        <v>42663</v>
      </c>
      <c r="C6220" s="1">
        <v>42669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35.200000000000003</v>
      </c>
    </row>
    <row r="6221" spans="1:20" x14ac:dyDescent="0.25">
      <c r="A6221" t="s">
        <v>8762</v>
      </c>
      <c r="B6221" s="1">
        <v>42663</v>
      </c>
      <c r="C6221" s="1">
        <v>42669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192</v>
      </c>
      <c r="R6221">
        <v>2</v>
      </c>
      <c r="S6221">
        <v>0</v>
      </c>
      <c r="T6221">
        <v>51.8</v>
      </c>
    </row>
    <row r="6222" spans="1:20" x14ac:dyDescent="0.25">
      <c r="A6222" t="s">
        <v>8762</v>
      </c>
      <c r="B6222" s="1">
        <v>42663</v>
      </c>
      <c r="C6222" s="1">
        <v>42669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20.9</v>
      </c>
      <c r="R6222">
        <v>7</v>
      </c>
      <c r="S6222">
        <v>0</v>
      </c>
      <c r="T6222">
        <v>1.5</v>
      </c>
    </row>
    <row r="6223" spans="1:20" x14ac:dyDescent="0.25">
      <c r="A6223" t="s">
        <v>8763</v>
      </c>
      <c r="B6223" s="1">
        <v>42992</v>
      </c>
      <c r="C6223" s="1">
        <v>42996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26.1</v>
      </c>
    </row>
    <row r="6224" spans="1:20" x14ac:dyDescent="0.25">
      <c r="A6224" t="s">
        <v>8764</v>
      </c>
      <c r="B6224" s="1">
        <v>43092</v>
      </c>
      <c r="C6224" s="1">
        <v>43096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</v>
      </c>
      <c r="R6224">
        <v>4</v>
      </c>
      <c r="S6224">
        <v>0.2</v>
      </c>
      <c r="T6224">
        <v>19.100000000000001</v>
      </c>
    </row>
    <row r="6225" spans="1:20" x14ac:dyDescent="0.25">
      <c r="A6225" t="s">
        <v>8764</v>
      </c>
      <c r="B6225" s="1">
        <v>43092</v>
      </c>
      <c r="C6225" s="1">
        <v>43096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12.3</v>
      </c>
      <c r="R6225">
        <v>7</v>
      </c>
      <c r="S6225">
        <v>0.2</v>
      </c>
      <c r="T6225">
        <v>1.1000000000000001</v>
      </c>
    </row>
    <row r="6226" spans="1:20" x14ac:dyDescent="0.25">
      <c r="A6226" t="s">
        <v>8764</v>
      </c>
      <c r="B6226" s="1">
        <v>43092</v>
      </c>
      <c r="C6226" s="1">
        <v>43096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218.4</v>
      </c>
      <c r="R6226">
        <v>3</v>
      </c>
      <c r="S6226">
        <v>0.2</v>
      </c>
      <c r="T6226">
        <v>-54.6</v>
      </c>
    </row>
    <row r="6227" spans="1:20" x14ac:dyDescent="0.25">
      <c r="A6227" t="s">
        <v>8766</v>
      </c>
      <c r="B6227" s="1">
        <v>42282</v>
      </c>
      <c r="C6227" s="1">
        <v>42286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66.3</v>
      </c>
      <c r="R6227">
        <v>1</v>
      </c>
      <c r="S6227">
        <v>0.7</v>
      </c>
      <c r="T6227">
        <v>-103.9</v>
      </c>
    </row>
    <row r="6228" spans="1:20" x14ac:dyDescent="0.25">
      <c r="A6228" t="s">
        <v>8766</v>
      </c>
      <c r="B6228" s="1">
        <v>42282</v>
      </c>
      <c r="C6228" s="1">
        <v>42286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291.2</v>
      </c>
      <c r="R6228">
        <v>4</v>
      </c>
      <c r="S6228">
        <v>0.2</v>
      </c>
      <c r="T6228">
        <v>-14.6</v>
      </c>
    </row>
    <row r="6229" spans="1:20" x14ac:dyDescent="0.25">
      <c r="A6229" t="s">
        <v>8767</v>
      </c>
      <c r="B6229" s="1">
        <v>41945</v>
      </c>
      <c r="C6229" s="1">
        <v>41950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88.8</v>
      </c>
      <c r="R6229">
        <v>3</v>
      </c>
      <c r="S6229">
        <v>0.2</v>
      </c>
      <c r="T6229">
        <v>7.8</v>
      </c>
    </row>
    <row r="6230" spans="1:20" x14ac:dyDescent="0.25">
      <c r="A6230" t="s">
        <v>8768</v>
      </c>
      <c r="B6230" s="1">
        <v>42391</v>
      </c>
      <c r="C6230" s="1">
        <v>42396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110.4</v>
      </c>
      <c r="R6230">
        <v>4</v>
      </c>
      <c r="S6230">
        <v>0.4</v>
      </c>
      <c r="T6230">
        <v>-20.2</v>
      </c>
    </row>
    <row r="6231" spans="1:20" x14ac:dyDescent="0.25">
      <c r="A6231" t="s">
        <v>8768</v>
      </c>
      <c r="B6231" s="1">
        <v>42391</v>
      </c>
      <c r="C6231" s="1">
        <v>42396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55.2</v>
      </c>
      <c r="R6231">
        <v>3</v>
      </c>
      <c r="S6231">
        <v>0.2</v>
      </c>
      <c r="T6231">
        <v>15.9</v>
      </c>
    </row>
    <row r="6232" spans="1:20" x14ac:dyDescent="0.25">
      <c r="A6232" t="s">
        <v>8769</v>
      </c>
      <c r="B6232" s="1">
        <v>42927</v>
      </c>
      <c r="C6232" s="1">
        <v>42933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</v>
      </c>
      <c r="R6232">
        <v>4</v>
      </c>
      <c r="S6232">
        <v>0</v>
      </c>
      <c r="T6232">
        <v>11.8</v>
      </c>
    </row>
    <row r="6233" spans="1:20" x14ac:dyDescent="0.25">
      <c r="A6233" t="s">
        <v>8771</v>
      </c>
      <c r="B6233" s="1">
        <v>42989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177.6</v>
      </c>
      <c r="R6233">
        <v>2</v>
      </c>
      <c r="S6233">
        <v>0.2</v>
      </c>
      <c r="T6233">
        <v>8.9</v>
      </c>
    </row>
    <row r="6234" spans="1:20" x14ac:dyDescent="0.25">
      <c r="A6234" t="s">
        <v>8771</v>
      </c>
      <c r="B6234" s="1">
        <v>42989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19.399999999999999</v>
      </c>
      <c r="R6234">
        <v>3</v>
      </c>
      <c r="S6234">
        <v>0</v>
      </c>
      <c r="T6234">
        <v>9.3000000000000007</v>
      </c>
    </row>
    <row r="6235" spans="1:20" x14ac:dyDescent="0.25">
      <c r="A6235" t="s">
        <v>8771</v>
      </c>
      <c r="B6235" s="1">
        <v>42989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71.3</v>
      </c>
      <c r="R6235">
        <v>11</v>
      </c>
      <c r="S6235">
        <v>0</v>
      </c>
      <c r="T6235">
        <v>34.200000000000003</v>
      </c>
    </row>
    <row r="6236" spans="1:20" x14ac:dyDescent="0.25">
      <c r="A6236" t="s">
        <v>8771</v>
      </c>
      <c r="B6236" s="1">
        <v>42989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 s="2">
        <v>1472</v>
      </c>
      <c r="R6236">
        <v>5</v>
      </c>
      <c r="S6236">
        <v>0.2</v>
      </c>
      <c r="T6236">
        <v>460</v>
      </c>
    </row>
    <row r="6237" spans="1:20" x14ac:dyDescent="0.25">
      <c r="A6237" t="s">
        <v>8771</v>
      </c>
      <c r="B6237" s="1">
        <v>42989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80</v>
      </c>
      <c r="R6237">
        <v>5</v>
      </c>
      <c r="S6237">
        <v>0.2</v>
      </c>
      <c r="T6237">
        <v>-18</v>
      </c>
    </row>
    <row r="6238" spans="1:20" x14ac:dyDescent="0.25">
      <c r="A6238" t="s">
        <v>8774</v>
      </c>
      <c r="B6238" s="1">
        <v>42423</v>
      </c>
      <c r="C6238" s="1">
        <v>42427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57.6</v>
      </c>
      <c r="R6238">
        <v>3</v>
      </c>
      <c r="S6238">
        <v>0.2</v>
      </c>
      <c r="T6238">
        <v>21.6</v>
      </c>
    </row>
    <row r="6239" spans="1:20" x14ac:dyDescent="0.25">
      <c r="A6239" t="s">
        <v>8775</v>
      </c>
      <c r="B6239" s="1">
        <v>42391</v>
      </c>
      <c r="C6239" s="1">
        <v>42398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</v>
      </c>
      <c r="R6239">
        <v>4</v>
      </c>
      <c r="S6239">
        <v>0.2</v>
      </c>
      <c r="T6239">
        <v>9.1999999999999993</v>
      </c>
    </row>
    <row r="6240" spans="1:20" x14ac:dyDescent="0.25">
      <c r="A6240" t="s">
        <v>8776</v>
      </c>
      <c r="B6240" s="1">
        <v>42350</v>
      </c>
      <c r="C6240" s="1">
        <v>42354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</v>
      </c>
    </row>
    <row r="6241" spans="1:20" x14ac:dyDescent="0.25">
      <c r="A6241" t="s">
        <v>8776</v>
      </c>
      <c r="B6241" s="1">
        <v>42350</v>
      </c>
      <c r="C6241" s="1">
        <v>42354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360.4</v>
      </c>
      <c r="R6241">
        <v>2</v>
      </c>
      <c r="S6241">
        <v>0</v>
      </c>
      <c r="T6241">
        <v>93.7</v>
      </c>
    </row>
    <row r="6242" spans="1:20" x14ac:dyDescent="0.25">
      <c r="A6242" t="s">
        <v>8777</v>
      </c>
      <c r="B6242" s="1">
        <v>42672</v>
      </c>
      <c r="C6242" s="1">
        <v>42675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</v>
      </c>
      <c r="R6242">
        <v>1</v>
      </c>
      <c r="S6242">
        <v>0.2</v>
      </c>
      <c r="T6242">
        <v>3.8</v>
      </c>
    </row>
    <row r="6243" spans="1:20" x14ac:dyDescent="0.25">
      <c r="A6243" t="s">
        <v>8778</v>
      </c>
      <c r="B6243" s="1">
        <v>42883</v>
      </c>
      <c r="C6243" s="1">
        <v>42886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</v>
      </c>
      <c r="R6243">
        <v>8</v>
      </c>
      <c r="S6243">
        <v>0</v>
      </c>
      <c r="T6243">
        <v>101.5</v>
      </c>
    </row>
    <row r="6244" spans="1:20" x14ac:dyDescent="0.25">
      <c r="A6244" t="s">
        <v>8779</v>
      </c>
      <c r="B6244" s="1">
        <v>41994</v>
      </c>
      <c r="C6244" s="1">
        <v>42001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</v>
      </c>
      <c r="R6244">
        <v>2</v>
      </c>
      <c r="S6244">
        <v>0.7</v>
      </c>
      <c r="T6244">
        <v>-14.6</v>
      </c>
    </row>
    <row r="6245" spans="1:20" x14ac:dyDescent="0.25">
      <c r="A6245" t="s">
        <v>8780</v>
      </c>
      <c r="B6245" s="1">
        <v>42698</v>
      </c>
      <c r="C6245" s="1">
        <v>42702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25.4</v>
      </c>
      <c r="R6245">
        <v>3</v>
      </c>
      <c r="S6245">
        <v>0</v>
      </c>
      <c r="T6245">
        <v>7.6</v>
      </c>
    </row>
    <row r="6246" spans="1:20" x14ac:dyDescent="0.25">
      <c r="A6246" t="s">
        <v>8781</v>
      </c>
      <c r="B6246" s="1">
        <v>42328</v>
      </c>
      <c r="C6246" s="1">
        <v>42333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</v>
      </c>
      <c r="R6246">
        <v>6</v>
      </c>
      <c r="S6246">
        <v>0</v>
      </c>
      <c r="T6246">
        <v>31</v>
      </c>
    </row>
    <row r="6247" spans="1:20" x14ac:dyDescent="0.25">
      <c r="A6247" t="s">
        <v>8781</v>
      </c>
      <c r="B6247" s="1">
        <v>42328</v>
      </c>
      <c r="C6247" s="1">
        <v>42333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</v>
      </c>
      <c r="R6247">
        <v>3</v>
      </c>
      <c r="S6247">
        <v>0</v>
      </c>
      <c r="T6247">
        <v>6.4</v>
      </c>
    </row>
    <row r="6248" spans="1:20" x14ac:dyDescent="0.25">
      <c r="A6248" t="s">
        <v>8781</v>
      </c>
      <c r="B6248" s="1">
        <v>42328</v>
      </c>
      <c r="C6248" s="1">
        <v>42333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14</v>
      </c>
      <c r="R6248">
        <v>2</v>
      </c>
      <c r="S6248">
        <v>0</v>
      </c>
      <c r="T6248">
        <v>6</v>
      </c>
    </row>
    <row r="6249" spans="1:20" x14ac:dyDescent="0.25">
      <c r="A6249" t="s">
        <v>8782</v>
      </c>
      <c r="B6249" s="1">
        <v>42884</v>
      </c>
      <c r="C6249" s="1">
        <v>42890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</v>
      </c>
      <c r="R6249">
        <v>1</v>
      </c>
      <c r="S6249">
        <v>0</v>
      </c>
      <c r="T6249">
        <v>20</v>
      </c>
    </row>
    <row r="6250" spans="1:20" x14ac:dyDescent="0.25">
      <c r="A6250" t="s">
        <v>8782</v>
      </c>
      <c r="B6250" s="1">
        <v>42884</v>
      </c>
      <c r="C6250" s="1">
        <v>42890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</v>
      </c>
      <c r="R6250">
        <v>3</v>
      </c>
      <c r="S6250">
        <v>0</v>
      </c>
      <c r="T6250">
        <v>2.6</v>
      </c>
    </row>
    <row r="6251" spans="1:20" x14ac:dyDescent="0.25">
      <c r="A6251" t="s">
        <v>8782</v>
      </c>
      <c r="B6251" s="1">
        <v>42884</v>
      </c>
      <c r="C6251" s="1">
        <v>42890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465.2</v>
      </c>
      <c r="R6251">
        <v>2</v>
      </c>
      <c r="S6251">
        <v>0</v>
      </c>
      <c r="T6251">
        <v>120.9</v>
      </c>
    </row>
    <row r="6252" spans="1:20" x14ac:dyDescent="0.25">
      <c r="A6252" t="s">
        <v>8782</v>
      </c>
      <c r="B6252" s="1">
        <v>42884</v>
      </c>
      <c r="C6252" s="1">
        <v>42890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8</v>
      </c>
      <c r="R6252">
        <v>1</v>
      </c>
      <c r="S6252">
        <v>0</v>
      </c>
      <c r="T6252">
        <v>4</v>
      </c>
    </row>
    <row r="6253" spans="1:20" x14ac:dyDescent="0.25">
      <c r="A6253" t="s">
        <v>8785</v>
      </c>
      <c r="B6253" s="1">
        <v>41975</v>
      </c>
      <c r="C6253" s="1">
        <v>41977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2.4</v>
      </c>
      <c r="R6253">
        <v>1</v>
      </c>
      <c r="S6253">
        <v>0.8</v>
      </c>
      <c r="T6253">
        <v>-6.3</v>
      </c>
    </row>
    <row r="6254" spans="1:20" x14ac:dyDescent="0.25">
      <c r="A6254" t="s">
        <v>8786</v>
      </c>
      <c r="B6254" s="1">
        <v>41736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</v>
      </c>
      <c r="R6254">
        <v>9</v>
      </c>
      <c r="S6254">
        <v>0</v>
      </c>
      <c r="T6254">
        <v>28</v>
      </c>
    </row>
    <row r="6255" spans="1:20" x14ac:dyDescent="0.25">
      <c r="A6255" t="s">
        <v>8786</v>
      </c>
      <c r="B6255" s="1">
        <v>41736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201</v>
      </c>
      <c r="R6255">
        <v>3</v>
      </c>
      <c r="S6255">
        <v>0</v>
      </c>
      <c r="T6255">
        <v>50.2</v>
      </c>
    </row>
    <row r="6256" spans="1:20" x14ac:dyDescent="0.25">
      <c r="A6256" t="s">
        <v>8787</v>
      </c>
      <c r="B6256" s="1">
        <v>42255</v>
      </c>
      <c r="C6256" s="1">
        <v>42261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21.4</v>
      </c>
      <c r="R6256">
        <v>8</v>
      </c>
      <c r="S6256">
        <v>0</v>
      </c>
      <c r="T6256">
        <v>8.1</v>
      </c>
    </row>
    <row r="6257" spans="1:20" x14ac:dyDescent="0.25">
      <c r="A6257" t="s">
        <v>8788</v>
      </c>
      <c r="B6257" s="1">
        <v>42987</v>
      </c>
      <c r="C6257" s="1">
        <v>42993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9.9</v>
      </c>
      <c r="R6257">
        <v>4</v>
      </c>
      <c r="S6257">
        <v>0.2</v>
      </c>
      <c r="T6257">
        <v>3.4</v>
      </c>
    </row>
    <row r="6258" spans="1:20" x14ac:dyDescent="0.25">
      <c r="A6258" t="s">
        <v>8789</v>
      </c>
      <c r="B6258" s="1">
        <v>42253</v>
      </c>
      <c r="C6258" s="1">
        <v>42255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</v>
      </c>
      <c r="R6258">
        <v>1</v>
      </c>
      <c r="S6258">
        <v>0.7</v>
      </c>
      <c r="T6258">
        <v>-2.5</v>
      </c>
    </row>
    <row r="6259" spans="1:20" x14ac:dyDescent="0.25">
      <c r="A6259" t="s">
        <v>8790</v>
      </c>
      <c r="B6259" s="1">
        <v>43041</v>
      </c>
      <c r="C6259" s="1">
        <v>43045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384.6</v>
      </c>
      <c r="R6259">
        <v>2</v>
      </c>
      <c r="S6259">
        <v>0.2</v>
      </c>
      <c r="T6259">
        <v>-81.7</v>
      </c>
    </row>
    <row r="6260" spans="1:20" x14ac:dyDescent="0.25">
      <c r="A6260" t="s">
        <v>8791</v>
      </c>
      <c r="B6260" s="1">
        <v>42091</v>
      </c>
      <c r="C6260" s="1">
        <v>42093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</v>
      </c>
      <c r="R6260">
        <v>3</v>
      </c>
      <c r="S6260">
        <v>0</v>
      </c>
      <c r="T6260">
        <v>11.2</v>
      </c>
    </row>
    <row r="6261" spans="1:20" x14ac:dyDescent="0.25">
      <c r="A6261" t="s">
        <v>8792</v>
      </c>
      <c r="B6261" s="1">
        <v>42229</v>
      </c>
      <c r="C6261" s="1">
        <v>42233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11.4</v>
      </c>
      <c r="R6261">
        <v>4</v>
      </c>
      <c r="S6261">
        <v>0</v>
      </c>
      <c r="T6261">
        <v>5.6</v>
      </c>
    </row>
    <row r="6262" spans="1:20" x14ac:dyDescent="0.25">
      <c r="A6262" t="s">
        <v>8793</v>
      </c>
      <c r="B6262" s="1">
        <v>42136</v>
      </c>
      <c r="C6262" s="1">
        <v>42142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14.6</v>
      </c>
      <c r="R6262">
        <v>3</v>
      </c>
      <c r="S6262">
        <v>0.2</v>
      </c>
      <c r="T6262">
        <v>4.9000000000000004</v>
      </c>
    </row>
    <row r="6263" spans="1:20" x14ac:dyDescent="0.25">
      <c r="A6263" t="s">
        <v>8794</v>
      </c>
      <c r="B6263" s="1">
        <v>42939</v>
      </c>
      <c r="C6263" s="1">
        <v>42943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19.899999999999999</v>
      </c>
    </row>
    <row r="6264" spans="1:20" x14ac:dyDescent="0.25">
      <c r="A6264" t="s">
        <v>8795</v>
      </c>
      <c r="B6264" s="1">
        <v>42637</v>
      </c>
      <c r="C6264" s="1">
        <v>42639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442.4</v>
      </c>
      <c r="R6264">
        <v>7</v>
      </c>
      <c r="S6264">
        <v>0.8</v>
      </c>
      <c r="T6264">
        <v>-729.9</v>
      </c>
    </row>
    <row r="6265" spans="1:20" x14ac:dyDescent="0.25">
      <c r="A6265" t="s">
        <v>8796</v>
      </c>
      <c r="B6265" s="1">
        <v>42860</v>
      </c>
      <c r="C6265" s="1">
        <v>42865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</v>
      </c>
    </row>
    <row r="6266" spans="1:20" x14ac:dyDescent="0.25">
      <c r="A6266" t="s">
        <v>8797</v>
      </c>
      <c r="B6266" s="1">
        <v>42649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28.9</v>
      </c>
      <c r="R6266">
        <v>5</v>
      </c>
      <c r="S6266">
        <v>0</v>
      </c>
      <c r="T6266">
        <v>14.4</v>
      </c>
    </row>
    <row r="6267" spans="1:20" x14ac:dyDescent="0.25">
      <c r="A6267" t="s">
        <v>8798</v>
      </c>
      <c r="B6267" s="1">
        <v>41946</v>
      </c>
      <c r="C6267" s="1">
        <v>41951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3.5</v>
      </c>
      <c r="R6267">
        <v>2</v>
      </c>
      <c r="S6267">
        <v>0.2</v>
      </c>
      <c r="T6267">
        <v>1.2</v>
      </c>
    </row>
    <row r="6268" spans="1:20" x14ac:dyDescent="0.25">
      <c r="A6268" t="s">
        <v>8798</v>
      </c>
      <c r="B6268" s="1">
        <v>41946</v>
      </c>
      <c r="C6268" s="1">
        <v>41951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143.9</v>
      </c>
      <c r="R6268">
        <v>9</v>
      </c>
      <c r="S6268">
        <v>0.2</v>
      </c>
      <c r="T6268">
        <v>48.6</v>
      </c>
    </row>
    <row r="6269" spans="1:20" x14ac:dyDescent="0.25">
      <c r="A6269" t="s">
        <v>8799</v>
      </c>
      <c r="B6269" s="1">
        <v>42278</v>
      </c>
      <c r="C6269" s="1">
        <v>42281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312</v>
      </c>
      <c r="R6269">
        <v>2</v>
      </c>
      <c r="S6269">
        <v>0</v>
      </c>
      <c r="T6269">
        <v>93.6</v>
      </c>
    </row>
    <row r="6270" spans="1:20" x14ac:dyDescent="0.25">
      <c r="A6270" t="s">
        <v>8799</v>
      </c>
      <c r="B6270" s="1">
        <v>42278</v>
      </c>
      <c r="C6270" s="1">
        <v>42281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22.5</v>
      </c>
      <c r="R6270">
        <v>5</v>
      </c>
      <c r="S6270">
        <v>0</v>
      </c>
      <c r="T6270">
        <v>10.3</v>
      </c>
    </row>
    <row r="6271" spans="1:20" x14ac:dyDescent="0.25">
      <c r="A6271" t="s">
        <v>8801</v>
      </c>
      <c r="B6271" s="1">
        <v>43071</v>
      </c>
      <c r="C6271" s="1">
        <v>43075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40</v>
      </c>
      <c r="R6271">
        <v>1</v>
      </c>
      <c r="S6271">
        <v>0.2</v>
      </c>
      <c r="T6271">
        <v>-8</v>
      </c>
    </row>
    <row r="6272" spans="1:20" x14ac:dyDescent="0.25">
      <c r="A6272" t="s">
        <v>8801</v>
      </c>
      <c r="B6272" s="1">
        <v>43071</v>
      </c>
      <c r="C6272" s="1">
        <v>43075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 s="2">
        <v>1159.0999999999999</v>
      </c>
      <c r="R6272">
        <v>9</v>
      </c>
      <c r="S6272">
        <v>0.2</v>
      </c>
      <c r="T6272">
        <v>43.5</v>
      </c>
    </row>
    <row r="6273" spans="1:20" x14ac:dyDescent="0.25">
      <c r="A6273" t="s">
        <v>8801</v>
      </c>
      <c r="B6273" s="1">
        <v>43071</v>
      </c>
      <c r="C6273" s="1">
        <v>43075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45</v>
      </c>
    </row>
    <row r="6274" spans="1:20" x14ac:dyDescent="0.25">
      <c r="A6274" t="s">
        <v>8802</v>
      </c>
      <c r="B6274" s="1">
        <v>43080</v>
      </c>
      <c r="C6274" s="1">
        <v>43081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</v>
      </c>
      <c r="R6274">
        <v>7</v>
      </c>
      <c r="S6274">
        <v>0.2</v>
      </c>
      <c r="T6274">
        <v>23.3</v>
      </c>
    </row>
    <row r="6275" spans="1:20" x14ac:dyDescent="0.25">
      <c r="A6275" t="s">
        <v>8804</v>
      </c>
      <c r="B6275" s="1">
        <v>42568</v>
      </c>
      <c r="C6275" s="1">
        <v>42573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</v>
      </c>
      <c r="R6275">
        <v>3</v>
      </c>
      <c r="S6275">
        <v>0</v>
      </c>
      <c r="T6275">
        <v>4.5</v>
      </c>
    </row>
    <row r="6276" spans="1:20" x14ac:dyDescent="0.25">
      <c r="A6276" t="s">
        <v>8804</v>
      </c>
      <c r="B6276" s="1">
        <v>42568</v>
      </c>
      <c r="C6276" s="1">
        <v>42573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90</v>
      </c>
    </row>
    <row r="6277" spans="1:20" x14ac:dyDescent="0.25">
      <c r="A6277" t="s">
        <v>8804</v>
      </c>
      <c r="B6277" s="1">
        <v>42568</v>
      </c>
      <c r="C6277" s="1">
        <v>42573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24.8</v>
      </c>
      <c r="R6277">
        <v>5</v>
      </c>
      <c r="S6277">
        <v>0</v>
      </c>
      <c r="T6277">
        <v>10.9</v>
      </c>
    </row>
    <row r="6278" spans="1:20" x14ac:dyDescent="0.25">
      <c r="A6278" t="s">
        <v>8804</v>
      </c>
      <c r="B6278" s="1">
        <v>42568</v>
      </c>
      <c r="C6278" s="1">
        <v>42573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</v>
      </c>
      <c r="R6278">
        <v>7</v>
      </c>
      <c r="S6278">
        <v>0</v>
      </c>
      <c r="T6278">
        <v>41.2</v>
      </c>
    </row>
    <row r="6279" spans="1:20" x14ac:dyDescent="0.25">
      <c r="A6279" t="s">
        <v>8804</v>
      </c>
      <c r="B6279" s="1">
        <v>42568</v>
      </c>
      <c r="C6279" s="1">
        <v>42573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</v>
      </c>
      <c r="R6279">
        <v>2</v>
      </c>
      <c r="S6279">
        <v>0</v>
      </c>
      <c r="T6279">
        <v>17.399999999999999</v>
      </c>
    </row>
    <row r="6280" spans="1:20" x14ac:dyDescent="0.25">
      <c r="A6280" t="s">
        <v>8804</v>
      </c>
      <c r="B6280" s="1">
        <v>42568</v>
      </c>
      <c r="C6280" s="1">
        <v>42573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20.8</v>
      </c>
      <c r="R6280">
        <v>2</v>
      </c>
      <c r="S6280">
        <v>0.2</v>
      </c>
      <c r="T6280">
        <v>-4.7</v>
      </c>
    </row>
    <row r="6281" spans="1:20" x14ac:dyDescent="0.25">
      <c r="A6281" t="s">
        <v>8804</v>
      </c>
      <c r="B6281" s="1">
        <v>42568</v>
      </c>
      <c r="C6281" s="1">
        <v>42573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</v>
      </c>
      <c r="R6281">
        <v>3</v>
      </c>
      <c r="S6281">
        <v>0.2</v>
      </c>
      <c r="T6281">
        <v>4.2</v>
      </c>
    </row>
    <row r="6282" spans="1:20" x14ac:dyDescent="0.25">
      <c r="A6282" t="s">
        <v>8807</v>
      </c>
      <c r="B6282" s="1">
        <v>42867</v>
      </c>
      <c r="C6282" s="1">
        <v>42871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</v>
      </c>
      <c r="R6282">
        <v>2</v>
      </c>
      <c r="S6282">
        <v>0.2</v>
      </c>
      <c r="T6282">
        <v>2</v>
      </c>
    </row>
    <row r="6283" spans="1:20" x14ac:dyDescent="0.25">
      <c r="A6283" t="s">
        <v>8808</v>
      </c>
      <c r="B6283" s="1">
        <v>42328</v>
      </c>
      <c r="C6283" s="1">
        <v>42334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</v>
      </c>
      <c r="R6283">
        <v>2</v>
      </c>
      <c r="S6283">
        <v>0.2</v>
      </c>
      <c r="T6283">
        <v>9.6</v>
      </c>
    </row>
    <row r="6284" spans="1:20" x14ac:dyDescent="0.25">
      <c r="A6284" t="s">
        <v>8808</v>
      </c>
      <c r="B6284" s="1">
        <v>42328</v>
      </c>
      <c r="C6284" s="1">
        <v>42334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141.6</v>
      </c>
      <c r="R6284">
        <v>3</v>
      </c>
      <c r="S6284">
        <v>0.2</v>
      </c>
      <c r="T6284">
        <v>-26.5</v>
      </c>
    </row>
    <row r="6285" spans="1:20" x14ac:dyDescent="0.25">
      <c r="A6285" t="s">
        <v>8811</v>
      </c>
      <c r="B6285" s="1">
        <v>42637</v>
      </c>
      <c r="C6285" s="1">
        <v>42641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143.30000000000001</v>
      </c>
    </row>
    <row r="6286" spans="1:20" x14ac:dyDescent="0.25">
      <c r="A6286" t="s">
        <v>8811</v>
      </c>
      <c r="B6286" s="1">
        <v>42637</v>
      </c>
      <c r="C6286" s="1">
        <v>42641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563.20000000000005</v>
      </c>
      <c r="R6286">
        <v>5</v>
      </c>
      <c r="S6286">
        <v>0.2</v>
      </c>
      <c r="T6286">
        <v>56.3</v>
      </c>
    </row>
    <row r="6287" spans="1:20" x14ac:dyDescent="0.25">
      <c r="A6287" t="s">
        <v>8812</v>
      </c>
      <c r="B6287" s="1">
        <v>42664</v>
      </c>
      <c r="C6287" s="1">
        <v>42669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661.2</v>
      </c>
      <c r="R6287">
        <v>2</v>
      </c>
      <c r="S6287">
        <v>0.4</v>
      </c>
      <c r="T6287">
        <v>-231.4</v>
      </c>
    </row>
    <row r="6288" spans="1:20" x14ac:dyDescent="0.25">
      <c r="A6288" t="s">
        <v>8813</v>
      </c>
      <c r="B6288" s="1">
        <v>42667</v>
      </c>
      <c r="C6288" s="1">
        <v>42674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240</v>
      </c>
      <c r="R6288">
        <v>3</v>
      </c>
      <c r="S6288">
        <v>0.2</v>
      </c>
      <c r="T6288">
        <v>18</v>
      </c>
    </row>
    <row r="6289" spans="1:20" x14ac:dyDescent="0.25">
      <c r="A6289" t="s">
        <v>8814</v>
      </c>
      <c r="B6289" s="1">
        <v>41828</v>
      </c>
      <c r="C6289" s="1">
        <v>41832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502.5</v>
      </c>
      <c r="R6289">
        <v>3</v>
      </c>
      <c r="S6289">
        <v>0.2</v>
      </c>
      <c r="T6289">
        <v>-87.9</v>
      </c>
    </row>
    <row r="6290" spans="1:20" x14ac:dyDescent="0.25">
      <c r="A6290" t="s">
        <v>8814</v>
      </c>
      <c r="B6290" s="1">
        <v>41828</v>
      </c>
      <c r="C6290" s="1">
        <v>41832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</v>
      </c>
      <c r="R6290">
        <v>6</v>
      </c>
      <c r="S6290">
        <v>0.2</v>
      </c>
      <c r="T6290">
        <v>68.8</v>
      </c>
    </row>
    <row r="6291" spans="1:20" x14ac:dyDescent="0.25">
      <c r="A6291" t="s">
        <v>8815</v>
      </c>
      <c r="B6291" s="1">
        <v>42076</v>
      </c>
      <c r="C6291" s="1">
        <v>42081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</v>
      </c>
      <c r="R6291">
        <v>4</v>
      </c>
      <c r="S6291">
        <v>0.2</v>
      </c>
      <c r="T6291">
        <v>103</v>
      </c>
    </row>
    <row r="6292" spans="1:20" x14ac:dyDescent="0.25">
      <c r="A6292" t="s">
        <v>8815</v>
      </c>
      <c r="B6292" s="1">
        <v>42076</v>
      </c>
      <c r="C6292" s="1">
        <v>42081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327.8</v>
      </c>
      <c r="R6292">
        <v>8</v>
      </c>
      <c r="S6292">
        <v>0</v>
      </c>
      <c r="T6292">
        <v>91.8</v>
      </c>
    </row>
    <row r="6293" spans="1:20" x14ac:dyDescent="0.25">
      <c r="A6293" t="s">
        <v>8816</v>
      </c>
      <c r="B6293" s="1">
        <v>43071</v>
      </c>
      <c r="C6293" s="1">
        <v>43074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702</v>
      </c>
      <c r="R6293">
        <v>2</v>
      </c>
      <c r="S6293">
        <v>0</v>
      </c>
      <c r="T6293">
        <v>168.5</v>
      </c>
    </row>
    <row r="6294" spans="1:20" x14ac:dyDescent="0.25">
      <c r="A6294" t="s">
        <v>8817</v>
      </c>
      <c r="B6294" s="1">
        <v>42116</v>
      </c>
      <c r="C6294" s="1">
        <v>42120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88.8</v>
      </c>
      <c r="R6294">
        <v>3</v>
      </c>
      <c r="S6294">
        <v>0.2</v>
      </c>
      <c r="T6294">
        <v>7.8</v>
      </c>
    </row>
    <row r="6295" spans="1:20" x14ac:dyDescent="0.25">
      <c r="A6295" t="s">
        <v>8817</v>
      </c>
      <c r="B6295" s="1">
        <v>42116</v>
      </c>
      <c r="C6295" s="1">
        <v>42120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64.099999999999994</v>
      </c>
      <c r="R6295">
        <v>3</v>
      </c>
      <c r="S6295">
        <v>0</v>
      </c>
      <c r="T6295">
        <v>16.7</v>
      </c>
    </row>
    <row r="6296" spans="1:20" x14ac:dyDescent="0.25">
      <c r="A6296" t="s">
        <v>8818</v>
      </c>
      <c r="B6296" s="1">
        <v>41898</v>
      </c>
      <c r="C6296" s="1">
        <v>41901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33.6</v>
      </c>
      <c r="R6296">
        <v>1</v>
      </c>
      <c r="S6296">
        <v>0.2</v>
      </c>
      <c r="T6296">
        <v>12.6</v>
      </c>
    </row>
    <row r="6297" spans="1:20" x14ac:dyDescent="0.25">
      <c r="A6297" t="s">
        <v>8819</v>
      </c>
      <c r="B6297" s="1">
        <v>42001</v>
      </c>
      <c r="C6297" s="1">
        <v>42005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 s="2">
        <v>1737.2</v>
      </c>
      <c r="R6297">
        <v>6</v>
      </c>
      <c r="S6297">
        <v>0</v>
      </c>
      <c r="T6297">
        <v>503.8</v>
      </c>
    </row>
    <row r="6298" spans="1:20" x14ac:dyDescent="0.25">
      <c r="A6298" t="s">
        <v>8819</v>
      </c>
      <c r="B6298" s="1">
        <v>42001</v>
      </c>
      <c r="C6298" s="1">
        <v>42005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704.3</v>
      </c>
      <c r="R6298">
        <v>5</v>
      </c>
      <c r="S6298">
        <v>0</v>
      </c>
      <c r="T6298">
        <v>84.5</v>
      </c>
    </row>
    <row r="6299" spans="1:20" x14ac:dyDescent="0.25">
      <c r="A6299" t="s">
        <v>8819</v>
      </c>
      <c r="B6299" s="1">
        <v>42001</v>
      </c>
      <c r="C6299" s="1">
        <v>42005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141.80000000000001</v>
      </c>
      <c r="R6299">
        <v>4</v>
      </c>
      <c r="S6299">
        <v>0</v>
      </c>
      <c r="T6299">
        <v>66.599999999999994</v>
      </c>
    </row>
    <row r="6300" spans="1:20" x14ac:dyDescent="0.25">
      <c r="A6300" t="s">
        <v>8821</v>
      </c>
      <c r="B6300" s="1">
        <v>41933</v>
      </c>
      <c r="C6300" s="1">
        <v>41938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36.4</v>
      </c>
      <c r="R6300">
        <v>3</v>
      </c>
      <c r="S6300">
        <v>0.2</v>
      </c>
      <c r="T6300">
        <v>12.3</v>
      </c>
    </row>
    <row r="6301" spans="1:20" x14ac:dyDescent="0.25">
      <c r="A6301" t="s">
        <v>8822</v>
      </c>
      <c r="B6301" s="1">
        <v>43069</v>
      </c>
      <c r="C6301" s="1">
        <v>43072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</v>
      </c>
      <c r="R6301">
        <v>3</v>
      </c>
      <c r="S6301">
        <v>0</v>
      </c>
      <c r="T6301">
        <v>9.6</v>
      </c>
    </row>
    <row r="6302" spans="1:20" x14ac:dyDescent="0.25">
      <c r="A6302" t="s">
        <v>8825</v>
      </c>
      <c r="B6302" s="1">
        <v>41796</v>
      </c>
      <c r="C6302" s="1">
        <v>41802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24.6</v>
      </c>
      <c r="R6302">
        <v>3</v>
      </c>
      <c r="S6302">
        <v>0.8</v>
      </c>
      <c r="T6302">
        <v>-38.1</v>
      </c>
    </row>
    <row r="6303" spans="1:20" x14ac:dyDescent="0.25">
      <c r="A6303" t="s">
        <v>8825</v>
      </c>
      <c r="B6303" s="1">
        <v>41796</v>
      </c>
      <c r="C6303" s="1">
        <v>41802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14</v>
      </c>
      <c r="R6303">
        <v>2</v>
      </c>
      <c r="S6303">
        <v>0.2</v>
      </c>
      <c r="T6303">
        <v>4.7</v>
      </c>
    </row>
    <row r="6304" spans="1:20" x14ac:dyDescent="0.25">
      <c r="A6304" t="s">
        <v>8826</v>
      </c>
      <c r="B6304" s="1">
        <v>43062</v>
      </c>
      <c r="C6304" s="1">
        <v>43066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196</v>
      </c>
      <c r="R6304">
        <v>5</v>
      </c>
      <c r="S6304">
        <v>0.2</v>
      </c>
      <c r="T6304">
        <v>19.600000000000001</v>
      </c>
    </row>
    <row r="6305" spans="1:20" x14ac:dyDescent="0.25">
      <c r="A6305" t="s">
        <v>8827</v>
      </c>
      <c r="B6305" s="1">
        <v>42904</v>
      </c>
      <c r="C6305" s="1">
        <v>42906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74.400000000000006</v>
      </c>
      <c r="R6305">
        <v>3</v>
      </c>
      <c r="S6305">
        <v>0.2</v>
      </c>
      <c r="T6305">
        <v>23.2</v>
      </c>
    </row>
    <row r="6306" spans="1:20" x14ac:dyDescent="0.25">
      <c r="A6306" t="s">
        <v>8828</v>
      </c>
      <c r="B6306" s="1">
        <v>42860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6.7</v>
      </c>
      <c r="R6306">
        <v>1</v>
      </c>
      <c r="S6306">
        <v>0</v>
      </c>
      <c r="T6306">
        <v>3.2</v>
      </c>
    </row>
    <row r="6307" spans="1:20" x14ac:dyDescent="0.25">
      <c r="A6307" t="s">
        <v>8829</v>
      </c>
      <c r="B6307" s="1">
        <v>42678</v>
      </c>
      <c r="C6307" s="1">
        <v>42680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17.600000000000001</v>
      </c>
      <c r="R6307">
        <v>7</v>
      </c>
      <c r="S6307">
        <v>0.2</v>
      </c>
      <c r="T6307">
        <v>-4.2</v>
      </c>
    </row>
    <row r="6308" spans="1:20" x14ac:dyDescent="0.25">
      <c r="A6308" t="s">
        <v>8829</v>
      </c>
      <c r="B6308" s="1">
        <v>42678</v>
      </c>
      <c r="C6308" s="1">
        <v>42680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104.8</v>
      </c>
      <c r="R6308">
        <v>1</v>
      </c>
      <c r="S6308">
        <v>0.2</v>
      </c>
      <c r="T6308">
        <v>-14.4</v>
      </c>
    </row>
    <row r="6309" spans="1:20" x14ac:dyDescent="0.25">
      <c r="A6309" t="s">
        <v>8829</v>
      </c>
      <c r="B6309" s="1">
        <v>42678</v>
      </c>
      <c r="C6309" s="1">
        <v>42680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48</v>
      </c>
      <c r="R6309">
        <v>3</v>
      </c>
      <c r="S6309">
        <v>0.2</v>
      </c>
      <c r="T6309">
        <v>16.8</v>
      </c>
    </row>
    <row r="6310" spans="1:20" x14ac:dyDescent="0.25">
      <c r="A6310" t="s">
        <v>8829</v>
      </c>
      <c r="B6310" s="1">
        <v>42678</v>
      </c>
      <c r="C6310" s="1">
        <v>42680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650.4</v>
      </c>
      <c r="R6310">
        <v>3</v>
      </c>
      <c r="S6310">
        <v>0.2</v>
      </c>
      <c r="T6310">
        <v>-97.6</v>
      </c>
    </row>
    <row r="6311" spans="1:20" x14ac:dyDescent="0.25">
      <c r="A6311" t="s">
        <v>8829</v>
      </c>
      <c r="B6311" s="1">
        <v>42678</v>
      </c>
      <c r="C6311" s="1">
        <v>42680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629.20000000000005</v>
      </c>
      <c r="R6311">
        <v>8</v>
      </c>
      <c r="S6311">
        <v>0.2</v>
      </c>
      <c r="T6311">
        <v>228.1</v>
      </c>
    </row>
    <row r="6312" spans="1:20" x14ac:dyDescent="0.25">
      <c r="A6312" t="s">
        <v>8829</v>
      </c>
      <c r="B6312" s="1">
        <v>42678</v>
      </c>
      <c r="C6312" s="1">
        <v>42680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15.2</v>
      </c>
      <c r="R6312">
        <v>1</v>
      </c>
      <c r="S6312">
        <v>0.2</v>
      </c>
      <c r="T6312">
        <v>5.3</v>
      </c>
    </row>
    <row r="6313" spans="1:20" x14ac:dyDescent="0.25">
      <c r="A6313" t="s">
        <v>8831</v>
      </c>
      <c r="B6313" s="1">
        <v>41893</v>
      </c>
      <c r="C6313" s="1">
        <v>41898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128</v>
      </c>
      <c r="R6313">
        <v>3</v>
      </c>
      <c r="S6313">
        <v>0</v>
      </c>
      <c r="T6313">
        <v>21.8</v>
      </c>
    </row>
    <row r="6314" spans="1:20" x14ac:dyDescent="0.25">
      <c r="A6314" t="s">
        <v>8833</v>
      </c>
      <c r="B6314" s="1">
        <v>42782</v>
      </c>
      <c r="C6314" s="1">
        <v>42787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</v>
      </c>
      <c r="R6314">
        <v>3</v>
      </c>
      <c r="S6314">
        <v>0</v>
      </c>
      <c r="T6314">
        <v>81.099999999999994</v>
      </c>
    </row>
    <row r="6315" spans="1:20" x14ac:dyDescent="0.25">
      <c r="A6315" t="s">
        <v>8833</v>
      </c>
      <c r="B6315" s="1">
        <v>42782</v>
      </c>
      <c r="C6315" s="1">
        <v>42787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15</v>
      </c>
      <c r="R6315">
        <v>1</v>
      </c>
      <c r="S6315">
        <v>0</v>
      </c>
      <c r="T6315">
        <v>7.3</v>
      </c>
    </row>
    <row r="6316" spans="1:20" x14ac:dyDescent="0.25">
      <c r="A6316" t="s">
        <v>8834</v>
      </c>
      <c r="B6316" s="1">
        <v>41967</v>
      </c>
      <c r="C6316" s="1">
        <v>41972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</v>
      </c>
      <c r="R6316">
        <v>4</v>
      </c>
      <c r="S6316">
        <v>0</v>
      </c>
      <c r="T6316">
        <v>45.6</v>
      </c>
    </row>
    <row r="6317" spans="1:20" x14ac:dyDescent="0.25">
      <c r="A6317" t="s">
        <v>8834</v>
      </c>
      <c r="B6317" s="1">
        <v>41967</v>
      </c>
      <c r="C6317" s="1">
        <v>41972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</v>
      </c>
      <c r="R6317">
        <v>2</v>
      </c>
      <c r="S6317">
        <v>0</v>
      </c>
      <c r="T6317">
        <v>96.3</v>
      </c>
    </row>
    <row r="6318" spans="1:20" x14ac:dyDescent="0.25">
      <c r="A6318" t="s">
        <v>8834</v>
      </c>
      <c r="B6318" s="1">
        <v>41967</v>
      </c>
      <c r="C6318" s="1">
        <v>41972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</v>
      </c>
      <c r="R6318">
        <v>3</v>
      </c>
      <c r="S6318">
        <v>0</v>
      </c>
      <c r="T6318">
        <v>69.2</v>
      </c>
    </row>
    <row r="6319" spans="1:20" x14ac:dyDescent="0.25">
      <c r="A6319" t="s">
        <v>8834</v>
      </c>
      <c r="B6319" s="1">
        <v>41967</v>
      </c>
      <c r="C6319" s="1">
        <v>41972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16</v>
      </c>
      <c r="R6319">
        <v>2</v>
      </c>
      <c r="S6319">
        <v>0</v>
      </c>
      <c r="T6319">
        <v>8</v>
      </c>
    </row>
    <row r="6320" spans="1:20" x14ac:dyDescent="0.25">
      <c r="A6320" t="s">
        <v>8835</v>
      </c>
      <c r="B6320" s="1">
        <v>43064</v>
      </c>
      <c r="C6320" s="1">
        <v>43068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40</v>
      </c>
      <c r="R6320">
        <v>5</v>
      </c>
      <c r="S6320">
        <v>0.2</v>
      </c>
      <c r="T6320">
        <v>3.5</v>
      </c>
    </row>
    <row r="6321" spans="1:20" x14ac:dyDescent="0.25">
      <c r="A6321" t="s">
        <v>8835</v>
      </c>
      <c r="B6321" s="1">
        <v>43064</v>
      </c>
      <c r="C6321" s="1">
        <v>43068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34.1</v>
      </c>
      <c r="R6321">
        <v>6</v>
      </c>
      <c r="S6321">
        <v>0</v>
      </c>
      <c r="T6321">
        <v>15.3</v>
      </c>
    </row>
    <row r="6322" spans="1:20" x14ac:dyDescent="0.25">
      <c r="A6322" t="s">
        <v>8836</v>
      </c>
      <c r="B6322" s="1">
        <v>43006</v>
      </c>
      <c r="C6322" s="1">
        <v>43010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10.4</v>
      </c>
      <c r="R6322">
        <v>2</v>
      </c>
      <c r="S6322">
        <v>0.2</v>
      </c>
      <c r="T6322">
        <v>3.6</v>
      </c>
    </row>
    <row r="6323" spans="1:20" x14ac:dyDescent="0.25">
      <c r="A6323" t="s">
        <v>8837</v>
      </c>
      <c r="B6323" s="1">
        <v>41925</v>
      </c>
      <c r="C6323" s="1">
        <v>41929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7.8</v>
      </c>
      <c r="R6323">
        <v>3</v>
      </c>
      <c r="S6323">
        <v>0.2</v>
      </c>
      <c r="T6323">
        <v>2.8</v>
      </c>
    </row>
    <row r="6324" spans="1:20" x14ac:dyDescent="0.25">
      <c r="A6324" t="s">
        <v>8838</v>
      </c>
      <c r="B6324" s="1">
        <v>41793</v>
      </c>
      <c r="C6324" s="1">
        <v>41797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15.3</v>
      </c>
      <c r="R6324">
        <v>2</v>
      </c>
      <c r="S6324">
        <v>0</v>
      </c>
      <c r="T6324">
        <v>7.5</v>
      </c>
    </row>
    <row r="6325" spans="1:20" x14ac:dyDescent="0.25">
      <c r="A6325" t="s">
        <v>8839</v>
      </c>
      <c r="B6325" s="1">
        <v>41807</v>
      </c>
      <c r="C6325" s="1">
        <v>41813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66</v>
      </c>
      <c r="R6325">
        <v>3</v>
      </c>
      <c r="S6325">
        <v>0</v>
      </c>
      <c r="T6325">
        <v>31</v>
      </c>
    </row>
    <row r="6326" spans="1:20" x14ac:dyDescent="0.25">
      <c r="A6326" t="s">
        <v>8840</v>
      </c>
      <c r="B6326" s="1">
        <v>42306</v>
      </c>
      <c r="C6326" s="1">
        <v>42310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</v>
      </c>
    </row>
    <row r="6327" spans="1:20" x14ac:dyDescent="0.25">
      <c r="A6327" t="s">
        <v>8840</v>
      </c>
      <c r="B6327" s="1">
        <v>42306</v>
      </c>
      <c r="C6327" s="1">
        <v>42310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</v>
      </c>
      <c r="R6327">
        <v>4</v>
      </c>
      <c r="S6327">
        <v>0</v>
      </c>
      <c r="T6327">
        <v>103.3</v>
      </c>
    </row>
    <row r="6328" spans="1:20" x14ac:dyDescent="0.25">
      <c r="A6328" t="s">
        <v>8841</v>
      </c>
      <c r="B6328" s="1">
        <v>41659</v>
      </c>
      <c r="C6328" s="1">
        <v>41665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14</v>
      </c>
      <c r="R6328">
        <v>1</v>
      </c>
      <c r="S6328">
        <v>0</v>
      </c>
      <c r="T6328">
        <v>4.0999999999999996</v>
      </c>
    </row>
    <row r="6329" spans="1:20" x14ac:dyDescent="0.25">
      <c r="A6329" t="s">
        <v>8841</v>
      </c>
      <c r="B6329" s="1">
        <v>41659</v>
      </c>
      <c r="C6329" s="1">
        <v>41665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272.89999999999998</v>
      </c>
      <c r="R6329">
        <v>3</v>
      </c>
      <c r="S6329">
        <v>0</v>
      </c>
      <c r="T6329">
        <v>30</v>
      </c>
    </row>
    <row r="6330" spans="1:20" x14ac:dyDescent="0.25">
      <c r="A6330" t="s">
        <v>8841</v>
      </c>
      <c r="B6330" s="1">
        <v>41659</v>
      </c>
      <c r="C6330" s="1">
        <v>41665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19.100000000000001</v>
      </c>
      <c r="R6330">
        <v>5</v>
      </c>
      <c r="S6330">
        <v>0</v>
      </c>
      <c r="T6330">
        <v>9</v>
      </c>
    </row>
    <row r="6331" spans="1:20" x14ac:dyDescent="0.25">
      <c r="A6331" t="s">
        <v>8841</v>
      </c>
      <c r="B6331" s="1">
        <v>41659</v>
      </c>
      <c r="C6331" s="1">
        <v>41665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</v>
      </c>
      <c r="R6331">
        <v>4</v>
      </c>
      <c r="S6331">
        <v>0.1</v>
      </c>
      <c r="T6331">
        <v>93.6</v>
      </c>
    </row>
    <row r="6332" spans="1:20" x14ac:dyDescent="0.25">
      <c r="A6332" t="s">
        <v>8841</v>
      </c>
      <c r="B6332" s="1">
        <v>41659</v>
      </c>
      <c r="C6332" s="1">
        <v>41665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66.599999999999994</v>
      </c>
      <c r="R6332">
        <v>2</v>
      </c>
      <c r="S6332">
        <v>0</v>
      </c>
      <c r="T6332">
        <v>16</v>
      </c>
    </row>
    <row r="6333" spans="1:20" x14ac:dyDescent="0.25">
      <c r="A6333" t="s">
        <v>8841</v>
      </c>
      <c r="B6333" s="1">
        <v>41659</v>
      </c>
      <c r="C6333" s="1">
        <v>41665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</v>
      </c>
      <c r="R6333">
        <v>3</v>
      </c>
      <c r="S6333">
        <v>0</v>
      </c>
      <c r="T6333">
        <v>12.7</v>
      </c>
    </row>
    <row r="6334" spans="1:20" x14ac:dyDescent="0.25">
      <c r="A6334" t="s">
        <v>8841</v>
      </c>
      <c r="B6334" s="1">
        <v>41659</v>
      </c>
      <c r="C6334" s="1">
        <v>41665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</v>
      </c>
      <c r="R6334">
        <v>3</v>
      </c>
      <c r="S6334">
        <v>0</v>
      </c>
      <c r="T6334">
        <v>4.9000000000000004</v>
      </c>
    </row>
    <row r="6335" spans="1:20" x14ac:dyDescent="0.25">
      <c r="A6335" t="s">
        <v>8841</v>
      </c>
      <c r="B6335" s="1">
        <v>41659</v>
      </c>
      <c r="C6335" s="1">
        <v>41665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13.4</v>
      </c>
    </row>
    <row r="6336" spans="1:20" x14ac:dyDescent="0.25">
      <c r="A6336" t="s">
        <v>8842</v>
      </c>
      <c r="B6336" s="1">
        <v>41831</v>
      </c>
      <c r="C6336" s="1">
        <v>41835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</v>
      </c>
      <c r="R6336">
        <v>4</v>
      </c>
      <c r="S6336">
        <v>0</v>
      </c>
      <c r="T6336">
        <v>23.1</v>
      </c>
    </row>
    <row r="6337" spans="1:20" x14ac:dyDescent="0.25">
      <c r="A6337" t="s">
        <v>8842</v>
      </c>
      <c r="B6337" s="1">
        <v>41831</v>
      </c>
      <c r="C6337" s="1">
        <v>41835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18.3</v>
      </c>
      <c r="R6337">
        <v>5</v>
      </c>
      <c r="S6337">
        <v>0.2</v>
      </c>
      <c r="T6337">
        <v>6.4</v>
      </c>
    </row>
    <row r="6338" spans="1:20" x14ac:dyDescent="0.25">
      <c r="A6338" t="s">
        <v>8843</v>
      </c>
      <c r="B6338" s="1">
        <v>42612</v>
      </c>
      <c r="C6338" s="1">
        <v>42619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</v>
      </c>
      <c r="R6338">
        <v>4</v>
      </c>
      <c r="S6338">
        <v>0</v>
      </c>
      <c r="T6338">
        <v>16</v>
      </c>
    </row>
    <row r="6339" spans="1:20" x14ac:dyDescent="0.25">
      <c r="A6339" t="s">
        <v>8843</v>
      </c>
      <c r="B6339" s="1">
        <v>42612</v>
      </c>
      <c r="C6339" s="1">
        <v>42619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340</v>
      </c>
      <c r="R6339">
        <v>5</v>
      </c>
      <c r="S6339">
        <v>0.2</v>
      </c>
      <c r="T6339">
        <v>42.5</v>
      </c>
    </row>
    <row r="6340" spans="1:20" x14ac:dyDescent="0.25">
      <c r="A6340" t="s">
        <v>8844</v>
      </c>
      <c r="B6340" s="1">
        <v>43013</v>
      </c>
      <c r="C6340" s="1">
        <v>43017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 t="s">
        <v>8844</v>
      </c>
      <c r="B6341" s="1">
        <v>43013</v>
      </c>
      <c r="C6341" s="1">
        <v>43017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221.4</v>
      </c>
      <c r="R6341">
        <v>2</v>
      </c>
      <c r="S6341">
        <v>0.1</v>
      </c>
      <c r="T6341">
        <v>2.5</v>
      </c>
    </row>
    <row r="6342" spans="1:20" x14ac:dyDescent="0.25">
      <c r="A6342" t="s">
        <v>8844</v>
      </c>
      <c r="B6342" s="1">
        <v>43013</v>
      </c>
      <c r="C6342" s="1">
        <v>43017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 s="2">
        <v>5200</v>
      </c>
      <c r="R6342">
        <v>4</v>
      </c>
      <c r="S6342">
        <v>0</v>
      </c>
      <c r="T6342" s="2">
        <v>1352</v>
      </c>
    </row>
    <row r="6343" spans="1:20" x14ac:dyDescent="0.25">
      <c r="A6343" t="s">
        <v>8845</v>
      </c>
      <c r="B6343" s="1">
        <v>42735</v>
      </c>
      <c r="C6343" s="1">
        <v>42737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</v>
      </c>
      <c r="R6343">
        <v>4</v>
      </c>
      <c r="S6343">
        <v>0.2</v>
      </c>
      <c r="T6343">
        <v>-35.200000000000003</v>
      </c>
    </row>
    <row r="6344" spans="1:20" x14ac:dyDescent="0.25">
      <c r="A6344" t="s">
        <v>8846</v>
      </c>
      <c r="B6344" s="1">
        <v>42070</v>
      </c>
      <c r="C6344" s="1">
        <v>42073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119.9</v>
      </c>
      <c r="R6344">
        <v>3</v>
      </c>
      <c r="S6344">
        <v>0</v>
      </c>
      <c r="T6344">
        <v>52.7</v>
      </c>
    </row>
    <row r="6345" spans="1:20" x14ac:dyDescent="0.25">
      <c r="A6345" t="s">
        <v>8846</v>
      </c>
      <c r="B6345" s="1">
        <v>42070</v>
      </c>
      <c r="C6345" s="1">
        <v>42073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</v>
      </c>
      <c r="R6345">
        <v>2</v>
      </c>
      <c r="S6345">
        <v>0</v>
      </c>
      <c r="T6345">
        <v>14.9</v>
      </c>
    </row>
    <row r="6346" spans="1:20" x14ac:dyDescent="0.25">
      <c r="A6346" t="s">
        <v>8846</v>
      </c>
      <c r="B6346" s="1">
        <v>42070</v>
      </c>
      <c r="C6346" s="1">
        <v>42073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69.3</v>
      </c>
      <c r="R6346">
        <v>2</v>
      </c>
      <c r="S6346">
        <v>0</v>
      </c>
      <c r="T6346">
        <v>33.299999999999997</v>
      </c>
    </row>
    <row r="6347" spans="1:20" x14ac:dyDescent="0.25">
      <c r="A6347" t="s">
        <v>8846</v>
      </c>
      <c r="B6347" s="1">
        <v>42070</v>
      </c>
      <c r="C6347" s="1">
        <v>42073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588</v>
      </c>
      <c r="R6347">
        <v>3</v>
      </c>
      <c r="S6347">
        <v>0</v>
      </c>
      <c r="T6347">
        <v>170.5</v>
      </c>
    </row>
    <row r="6348" spans="1:20" x14ac:dyDescent="0.25">
      <c r="A6348" t="s">
        <v>8847</v>
      </c>
      <c r="B6348" s="1">
        <v>43028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24.6</v>
      </c>
      <c r="R6348">
        <v>5</v>
      </c>
      <c r="S6348">
        <v>0</v>
      </c>
      <c r="T6348">
        <v>12</v>
      </c>
    </row>
    <row r="6349" spans="1:20" x14ac:dyDescent="0.25">
      <c r="A6349" t="s">
        <v>8848</v>
      </c>
      <c r="B6349" s="1">
        <v>42125</v>
      </c>
      <c r="C6349" s="1">
        <v>42130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12.2</v>
      </c>
      <c r="R6349">
        <v>1</v>
      </c>
      <c r="S6349">
        <v>0.2</v>
      </c>
      <c r="T6349">
        <v>4.4000000000000004</v>
      </c>
    </row>
    <row r="6350" spans="1:20" x14ac:dyDescent="0.25">
      <c r="A6350" t="s">
        <v>8848</v>
      </c>
      <c r="B6350" s="1">
        <v>42125</v>
      </c>
      <c r="C6350" s="1">
        <v>42130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37.299999999999997</v>
      </c>
      <c r="R6350">
        <v>3</v>
      </c>
      <c r="S6350">
        <v>0</v>
      </c>
      <c r="T6350">
        <v>10.4</v>
      </c>
    </row>
    <row r="6351" spans="1:20" x14ac:dyDescent="0.25">
      <c r="A6351" t="s">
        <v>8848</v>
      </c>
      <c r="B6351" s="1">
        <v>42125</v>
      </c>
      <c r="C6351" s="1">
        <v>42130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35.1</v>
      </c>
      <c r="R6351">
        <v>2</v>
      </c>
      <c r="S6351">
        <v>0</v>
      </c>
      <c r="T6351">
        <v>10.5</v>
      </c>
    </row>
    <row r="6352" spans="1:20" x14ac:dyDescent="0.25">
      <c r="A6352" t="s">
        <v>8849</v>
      </c>
      <c r="B6352" s="1">
        <v>42981</v>
      </c>
      <c r="C6352" s="1">
        <v>42986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-105.7</v>
      </c>
    </row>
    <row r="6353" spans="1:20" x14ac:dyDescent="0.25">
      <c r="A6353" t="s">
        <v>8850</v>
      </c>
      <c r="B6353" s="1">
        <v>43042</v>
      </c>
      <c r="C6353" s="1">
        <v>43047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361.4</v>
      </c>
      <c r="R6353">
        <v>2</v>
      </c>
      <c r="S6353">
        <v>0.2</v>
      </c>
      <c r="T6353">
        <v>27.1</v>
      </c>
    </row>
    <row r="6354" spans="1:20" x14ac:dyDescent="0.25">
      <c r="A6354" t="s">
        <v>8851</v>
      </c>
      <c r="B6354" s="1">
        <v>42260</v>
      </c>
      <c r="C6354" s="1">
        <v>42266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</v>
      </c>
      <c r="R6354">
        <v>1</v>
      </c>
      <c r="S6354">
        <v>0.7</v>
      </c>
      <c r="T6354">
        <v>-2</v>
      </c>
    </row>
    <row r="6355" spans="1:20" x14ac:dyDescent="0.25">
      <c r="A6355" t="s">
        <v>8852</v>
      </c>
      <c r="B6355" s="1">
        <v>42253</v>
      </c>
      <c r="C6355" s="1">
        <v>42259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8.4</v>
      </c>
      <c r="R6355">
        <v>1</v>
      </c>
      <c r="S6355">
        <v>0</v>
      </c>
      <c r="T6355">
        <v>2.1</v>
      </c>
    </row>
    <row r="6356" spans="1:20" x14ac:dyDescent="0.25">
      <c r="A6356" t="s">
        <v>8852</v>
      </c>
      <c r="B6356" s="1">
        <v>42253</v>
      </c>
      <c r="C6356" s="1">
        <v>42259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338</v>
      </c>
      <c r="R6356">
        <v>2</v>
      </c>
      <c r="S6356">
        <v>0</v>
      </c>
      <c r="T6356">
        <v>101.4</v>
      </c>
    </row>
    <row r="6357" spans="1:20" x14ac:dyDescent="0.25">
      <c r="A6357" t="s">
        <v>8853</v>
      </c>
      <c r="B6357" s="1">
        <v>41918</v>
      </c>
      <c r="C6357" s="1">
        <v>41925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</v>
      </c>
      <c r="R6357">
        <v>5</v>
      </c>
      <c r="S6357">
        <v>0.2</v>
      </c>
      <c r="T6357">
        <v>-13.6</v>
      </c>
    </row>
    <row r="6358" spans="1:20" x14ac:dyDescent="0.25">
      <c r="A6358" t="s">
        <v>8854</v>
      </c>
      <c r="B6358" s="1">
        <v>42758</v>
      </c>
      <c r="C6358" s="1">
        <v>42763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19.7</v>
      </c>
      <c r="R6358">
        <v>5</v>
      </c>
      <c r="S6358">
        <v>0.2</v>
      </c>
      <c r="T6358">
        <v>6.9</v>
      </c>
    </row>
    <row r="6359" spans="1:20" x14ac:dyDescent="0.25">
      <c r="A6359" t="s">
        <v>8854</v>
      </c>
      <c r="B6359" s="1">
        <v>42758</v>
      </c>
      <c r="C6359" s="1">
        <v>42763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</v>
      </c>
      <c r="R6359">
        <v>4</v>
      </c>
      <c r="S6359">
        <v>0</v>
      </c>
      <c r="T6359">
        <v>12.4</v>
      </c>
    </row>
    <row r="6360" spans="1:20" x14ac:dyDescent="0.25">
      <c r="A6360" t="s">
        <v>8854</v>
      </c>
      <c r="B6360" s="1">
        <v>42758</v>
      </c>
      <c r="C6360" s="1">
        <v>42763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6.5</v>
      </c>
      <c r="R6360">
        <v>1</v>
      </c>
      <c r="S6360">
        <v>0</v>
      </c>
      <c r="T6360">
        <v>3.1</v>
      </c>
    </row>
    <row r="6361" spans="1:20" x14ac:dyDescent="0.25">
      <c r="A6361" t="s">
        <v>8854</v>
      </c>
      <c r="B6361" s="1">
        <v>42758</v>
      </c>
      <c r="C6361" s="1">
        <v>42763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86.4</v>
      </c>
      <c r="R6361">
        <v>6</v>
      </c>
      <c r="S6361">
        <v>0.2</v>
      </c>
      <c r="T6361">
        <v>8.6</v>
      </c>
    </row>
    <row r="6362" spans="1:20" x14ac:dyDescent="0.25">
      <c r="A6362" t="s">
        <v>8855</v>
      </c>
      <c r="B6362" s="1">
        <v>42348</v>
      </c>
      <c r="C6362" s="1">
        <v>42353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15.8</v>
      </c>
    </row>
    <row r="6363" spans="1:20" x14ac:dyDescent="0.25">
      <c r="A6363" t="s">
        <v>8856</v>
      </c>
      <c r="B6363" s="1">
        <v>41968</v>
      </c>
      <c r="C6363" s="1">
        <v>41973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</v>
      </c>
      <c r="R6363">
        <v>7</v>
      </c>
      <c r="S6363">
        <v>0.2</v>
      </c>
      <c r="T6363">
        <v>8.3000000000000007</v>
      </c>
    </row>
    <row r="6364" spans="1:20" x14ac:dyDescent="0.25">
      <c r="A6364" t="s">
        <v>8857</v>
      </c>
      <c r="B6364" s="1">
        <v>43060</v>
      </c>
      <c r="C6364" s="1">
        <v>43064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56.6</v>
      </c>
    </row>
    <row r="6365" spans="1:20" x14ac:dyDescent="0.25">
      <c r="A6365" t="s">
        <v>8857</v>
      </c>
      <c r="B6365" s="1">
        <v>43060</v>
      </c>
      <c r="C6365" s="1">
        <v>43064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 s="2">
        <v>1040</v>
      </c>
      <c r="R6365">
        <v>1</v>
      </c>
      <c r="S6365">
        <v>0.2</v>
      </c>
      <c r="T6365">
        <v>104</v>
      </c>
    </row>
    <row r="6366" spans="1:20" x14ac:dyDescent="0.25">
      <c r="A6366" t="s">
        <v>8857</v>
      </c>
      <c r="B6366" s="1">
        <v>43060</v>
      </c>
      <c r="C6366" s="1">
        <v>43064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</v>
      </c>
      <c r="R6366">
        <v>8</v>
      </c>
      <c r="S6366">
        <v>0</v>
      </c>
      <c r="T6366">
        <v>24.9</v>
      </c>
    </row>
    <row r="6367" spans="1:20" x14ac:dyDescent="0.25">
      <c r="A6367" t="s">
        <v>8861</v>
      </c>
      <c r="B6367" s="1">
        <v>42829</v>
      </c>
      <c r="C6367" s="1">
        <v>42830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</v>
      </c>
      <c r="R6367">
        <v>1</v>
      </c>
      <c r="S6367">
        <v>0</v>
      </c>
      <c r="T6367">
        <v>11.1</v>
      </c>
    </row>
    <row r="6368" spans="1:20" x14ac:dyDescent="0.25">
      <c r="A6368" t="s">
        <v>8861</v>
      </c>
      <c r="B6368" s="1">
        <v>42829</v>
      </c>
      <c r="C6368" s="1">
        <v>42830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240.4</v>
      </c>
      <c r="R6368">
        <v>1</v>
      </c>
      <c r="S6368">
        <v>0</v>
      </c>
      <c r="T6368">
        <v>7.2</v>
      </c>
    </row>
    <row r="6369" spans="1:20" x14ac:dyDescent="0.25">
      <c r="A6369" t="s">
        <v>8861</v>
      </c>
      <c r="B6369" s="1">
        <v>42829</v>
      </c>
      <c r="C6369" s="1">
        <v>42830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</v>
      </c>
      <c r="R6369">
        <v>2</v>
      </c>
      <c r="S6369">
        <v>0</v>
      </c>
      <c r="T6369">
        <v>33.299999999999997</v>
      </c>
    </row>
    <row r="6370" spans="1:20" x14ac:dyDescent="0.25">
      <c r="A6370" t="s">
        <v>8864</v>
      </c>
      <c r="B6370" s="1">
        <v>42874</v>
      </c>
      <c r="C6370" s="1">
        <v>42879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</v>
      </c>
      <c r="R6370">
        <v>5</v>
      </c>
      <c r="S6370">
        <v>0.2</v>
      </c>
      <c r="T6370">
        <v>49.9</v>
      </c>
    </row>
    <row r="6371" spans="1:20" x14ac:dyDescent="0.25">
      <c r="A6371" t="s">
        <v>8865</v>
      </c>
      <c r="B6371" s="1">
        <v>42646</v>
      </c>
      <c r="C6371" s="1">
        <v>42650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38.1</v>
      </c>
      <c r="R6371">
        <v>5</v>
      </c>
      <c r="S6371">
        <v>0.6</v>
      </c>
      <c r="T6371">
        <v>-29.5</v>
      </c>
    </row>
    <row r="6372" spans="1:20" x14ac:dyDescent="0.25">
      <c r="A6372" t="s">
        <v>8866</v>
      </c>
      <c r="B6372" s="1">
        <v>42695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113.6</v>
      </c>
      <c r="R6372">
        <v>2</v>
      </c>
      <c r="S6372">
        <v>0.2</v>
      </c>
      <c r="T6372">
        <v>12.8</v>
      </c>
    </row>
    <row r="6373" spans="1:20" x14ac:dyDescent="0.25">
      <c r="A6373" t="s">
        <v>8867</v>
      </c>
      <c r="B6373" s="1">
        <v>43011</v>
      </c>
      <c r="C6373" s="1">
        <v>43013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</v>
      </c>
      <c r="R6373">
        <v>4</v>
      </c>
      <c r="S6373">
        <v>0</v>
      </c>
      <c r="T6373">
        <v>21.8</v>
      </c>
    </row>
    <row r="6374" spans="1:20" x14ac:dyDescent="0.25">
      <c r="A6374" t="s">
        <v>8867</v>
      </c>
      <c r="B6374" s="1">
        <v>43011</v>
      </c>
      <c r="C6374" s="1">
        <v>43013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</v>
      </c>
      <c r="R6374">
        <v>3</v>
      </c>
      <c r="S6374">
        <v>0</v>
      </c>
      <c r="T6374">
        <v>3.1</v>
      </c>
    </row>
    <row r="6375" spans="1:20" x14ac:dyDescent="0.25">
      <c r="A6375" t="s">
        <v>8867</v>
      </c>
      <c r="B6375" s="1">
        <v>43011</v>
      </c>
      <c r="C6375" s="1">
        <v>43013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372</v>
      </c>
      <c r="R6375">
        <v>3</v>
      </c>
      <c r="S6375">
        <v>0</v>
      </c>
      <c r="T6375">
        <v>67</v>
      </c>
    </row>
    <row r="6376" spans="1:20" x14ac:dyDescent="0.25">
      <c r="A6376" t="s">
        <v>8868</v>
      </c>
      <c r="B6376" s="1">
        <v>41758</v>
      </c>
      <c r="C6376" s="1">
        <v>41762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561.6</v>
      </c>
      <c r="R6376">
        <v>2</v>
      </c>
      <c r="S6376">
        <v>0.2</v>
      </c>
      <c r="T6376">
        <v>70.2</v>
      </c>
    </row>
    <row r="6377" spans="1:20" x14ac:dyDescent="0.25">
      <c r="A6377" t="s">
        <v>8868</v>
      </c>
      <c r="B6377" s="1">
        <v>41758</v>
      </c>
      <c r="C6377" s="1">
        <v>41762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</v>
      </c>
      <c r="R6377">
        <v>5</v>
      </c>
      <c r="S6377">
        <v>0.2</v>
      </c>
      <c r="T6377">
        <v>-1.2</v>
      </c>
    </row>
    <row r="6378" spans="1:20" x14ac:dyDescent="0.25">
      <c r="A6378" t="s">
        <v>8869</v>
      </c>
      <c r="B6378" s="1">
        <v>42650</v>
      </c>
      <c r="C6378" s="1">
        <v>42653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4.9000000000000004</v>
      </c>
      <c r="R6378">
        <v>2</v>
      </c>
      <c r="S6378">
        <v>0.2</v>
      </c>
      <c r="T6378">
        <v>1.7</v>
      </c>
    </row>
    <row r="6379" spans="1:20" x14ac:dyDescent="0.25">
      <c r="A6379" t="s">
        <v>8870</v>
      </c>
      <c r="B6379" s="1">
        <v>42719</v>
      </c>
      <c r="C6379" s="1">
        <v>42726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14.8</v>
      </c>
      <c r="R6379">
        <v>2</v>
      </c>
      <c r="S6379">
        <v>0</v>
      </c>
      <c r="T6379">
        <v>4.3</v>
      </c>
    </row>
    <row r="6380" spans="1:20" x14ac:dyDescent="0.25">
      <c r="A6380" t="s">
        <v>8871</v>
      </c>
      <c r="B6380" s="1">
        <v>42835</v>
      </c>
      <c r="C6380" s="1">
        <v>42839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100</v>
      </c>
      <c r="R6380">
        <v>1</v>
      </c>
      <c r="S6380">
        <v>0</v>
      </c>
      <c r="T6380">
        <v>42</v>
      </c>
    </row>
    <row r="6381" spans="1:20" x14ac:dyDescent="0.25">
      <c r="A6381" t="s">
        <v>8871</v>
      </c>
      <c r="B6381" s="1">
        <v>42835</v>
      </c>
      <c r="C6381" s="1">
        <v>42839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286.2</v>
      </c>
      <c r="R6381">
        <v>5</v>
      </c>
      <c r="S6381">
        <v>0</v>
      </c>
      <c r="T6381">
        <v>71.5</v>
      </c>
    </row>
    <row r="6382" spans="1:20" x14ac:dyDescent="0.25">
      <c r="A6382" t="s">
        <v>8872</v>
      </c>
      <c r="B6382" s="1">
        <v>41737</v>
      </c>
      <c r="C6382" s="1">
        <v>41742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49.8</v>
      </c>
      <c r="R6382">
        <v>8</v>
      </c>
      <c r="S6382">
        <v>0.2</v>
      </c>
      <c r="T6382">
        <v>-11.8</v>
      </c>
    </row>
    <row r="6383" spans="1:20" x14ac:dyDescent="0.25">
      <c r="A6383" t="s">
        <v>8873</v>
      </c>
      <c r="B6383" s="1">
        <v>42458</v>
      </c>
      <c r="C6383" s="1">
        <v>42462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300</v>
      </c>
      <c r="R6383">
        <v>5</v>
      </c>
      <c r="S6383">
        <v>0.5</v>
      </c>
      <c r="T6383">
        <v>-168</v>
      </c>
    </row>
    <row r="6384" spans="1:20" x14ac:dyDescent="0.25">
      <c r="A6384" t="s">
        <v>8873</v>
      </c>
      <c r="B6384" s="1">
        <v>42458</v>
      </c>
      <c r="C6384" s="1">
        <v>42462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158.4</v>
      </c>
      <c r="R6384">
        <v>4</v>
      </c>
      <c r="S6384">
        <v>0.4</v>
      </c>
      <c r="T6384">
        <v>-37</v>
      </c>
    </row>
    <row r="6385" spans="1:20" x14ac:dyDescent="0.25">
      <c r="A6385" t="s">
        <v>8874</v>
      </c>
      <c r="B6385" s="1">
        <v>42750</v>
      </c>
      <c r="C6385" s="1">
        <v>42753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32.799999999999997</v>
      </c>
      <c r="R6385">
        <v>4</v>
      </c>
      <c r="S6385">
        <v>0.8</v>
      </c>
      <c r="T6385">
        <v>-52.5</v>
      </c>
    </row>
    <row r="6386" spans="1:20" x14ac:dyDescent="0.25">
      <c r="A6386" t="s">
        <v>8874</v>
      </c>
      <c r="B6386" s="1">
        <v>42750</v>
      </c>
      <c r="C6386" s="1">
        <v>42753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48</v>
      </c>
      <c r="R6386">
        <v>2</v>
      </c>
      <c r="S6386">
        <v>0.2</v>
      </c>
      <c r="T6386">
        <v>14.4</v>
      </c>
    </row>
    <row r="6387" spans="1:20" x14ac:dyDescent="0.25">
      <c r="A6387" t="s">
        <v>8874</v>
      </c>
      <c r="B6387" s="1">
        <v>42750</v>
      </c>
      <c r="C6387" s="1">
        <v>42753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62.6</v>
      </c>
      <c r="R6387">
        <v>8</v>
      </c>
      <c r="S6387">
        <v>0.2</v>
      </c>
      <c r="T6387">
        <v>13.3</v>
      </c>
    </row>
    <row r="6388" spans="1:20" x14ac:dyDescent="0.25">
      <c r="A6388" t="s">
        <v>8874</v>
      </c>
      <c r="B6388" s="1">
        <v>42750</v>
      </c>
      <c r="C6388" s="1">
        <v>42753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4.3</v>
      </c>
      <c r="R6388">
        <v>1</v>
      </c>
      <c r="S6388">
        <v>0.8</v>
      </c>
      <c r="T6388">
        <v>-6.6</v>
      </c>
    </row>
    <row r="6389" spans="1:20" x14ac:dyDescent="0.25">
      <c r="A6389" t="s">
        <v>8875</v>
      </c>
      <c r="B6389" s="1">
        <v>41669</v>
      </c>
      <c r="C6389" s="1">
        <v>41674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10.6</v>
      </c>
      <c r="R6389">
        <v>2</v>
      </c>
      <c r="S6389">
        <v>0</v>
      </c>
      <c r="T6389">
        <v>4.8</v>
      </c>
    </row>
    <row r="6390" spans="1:20" x14ac:dyDescent="0.25">
      <c r="A6390" t="s">
        <v>8875</v>
      </c>
      <c r="B6390" s="1">
        <v>41669</v>
      </c>
      <c r="C6390" s="1">
        <v>41674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</v>
      </c>
      <c r="R6390">
        <v>2</v>
      </c>
      <c r="S6390">
        <v>0</v>
      </c>
      <c r="T6390">
        <v>6.9</v>
      </c>
    </row>
    <row r="6391" spans="1:20" x14ac:dyDescent="0.25">
      <c r="A6391" t="s">
        <v>8876</v>
      </c>
      <c r="B6391" s="1">
        <v>42042</v>
      </c>
      <c r="C6391" s="1">
        <v>42046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311.2</v>
      </c>
      <c r="R6391">
        <v>5</v>
      </c>
      <c r="S6391">
        <v>0</v>
      </c>
      <c r="T6391">
        <v>146.19999999999999</v>
      </c>
    </row>
    <row r="6392" spans="1:20" x14ac:dyDescent="0.25">
      <c r="A6392" t="s">
        <v>8876</v>
      </c>
      <c r="B6392" s="1">
        <v>42042</v>
      </c>
      <c r="C6392" s="1">
        <v>42046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13</v>
      </c>
      <c r="R6392">
        <v>2</v>
      </c>
      <c r="S6392">
        <v>0</v>
      </c>
      <c r="T6392">
        <v>6.4</v>
      </c>
    </row>
    <row r="6393" spans="1:20" x14ac:dyDescent="0.25">
      <c r="A6393" t="s">
        <v>8877</v>
      </c>
      <c r="B6393" s="1">
        <v>42718</v>
      </c>
      <c r="C6393" s="1">
        <v>42723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</v>
      </c>
      <c r="R6393">
        <v>2</v>
      </c>
      <c r="S6393">
        <v>0</v>
      </c>
      <c r="T6393">
        <v>6.7</v>
      </c>
    </row>
    <row r="6394" spans="1:20" x14ac:dyDescent="0.25">
      <c r="A6394" t="s">
        <v>8877</v>
      </c>
      <c r="B6394" s="1">
        <v>42718</v>
      </c>
      <c r="C6394" s="1">
        <v>42723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5.8</v>
      </c>
      <c r="R6394">
        <v>2</v>
      </c>
      <c r="S6394">
        <v>0</v>
      </c>
      <c r="T6394">
        <v>2.8</v>
      </c>
    </row>
    <row r="6395" spans="1:20" x14ac:dyDescent="0.25">
      <c r="A6395" t="s">
        <v>8877</v>
      </c>
      <c r="B6395" s="1">
        <v>42718</v>
      </c>
      <c r="C6395" s="1">
        <v>42723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21.5</v>
      </c>
      <c r="R6395">
        <v>6</v>
      </c>
      <c r="S6395">
        <v>0</v>
      </c>
      <c r="T6395">
        <v>10.5</v>
      </c>
    </row>
    <row r="6396" spans="1:20" x14ac:dyDescent="0.25">
      <c r="A6396" t="s">
        <v>8877</v>
      </c>
      <c r="B6396" s="1">
        <v>42718</v>
      </c>
      <c r="C6396" s="1">
        <v>42723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</v>
      </c>
      <c r="R6396">
        <v>4</v>
      </c>
      <c r="S6396">
        <v>0</v>
      </c>
      <c r="T6396">
        <v>198.5</v>
      </c>
    </row>
    <row r="6397" spans="1:20" x14ac:dyDescent="0.25">
      <c r="A6397" t="s">
        <v>8877</v>
      </c>
      <c r="B6397" s="1">
        <v>42718</v>
      </c>
      <c r="C6397" s="1">
        <v>42723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17.2</v>
      </c>
      <c r="R6397">
        <v>1</v>
      </c>
      <c r="S6397">
        <v>0</v>
      </c>
      <c r="T6397">
        <v>4.5999999999999996</v>
      </c>
    </row>
    <row r="6398" spans="1:20" x14ac:dyDescent="0.25">
      <c r="A6398" t="s">
        <v>8877</v>
      </c>
      <c r="B6398" s="1">
        <v>42718</v>
      </c>
      <c r="C6398" s="1">
        <v>42723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</v>
      </c>
      <c r="R6398">
        <v>2</v>
      </c>
      <c r="S6398">
        <v>0.2</v>
      </c>
      <c r="T6398">
        <v>7.8</v>
      </c>
    </row>
    <row r="6399" spans="1:20" x14ac:dyDescent="0.25">
      <c r="A6399" t="s">
        <v>8880</v>
      </c>
      <c r="B6399" s="1">
        <v>43039</v>
      </c>
      <c r="C6399" s="1">
        <v>43043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5.3</v>
      </c>
      <c r="R6399">
        <v>2</v>
      </c>
      <c r="S6399">
        <v>0.2</v>
      </c>
      <c r="T6399">
        <v>0.6</v>
      </c>
    </row>
    <row r="6400" spans="1:20" x14ac:dyDescent="0.25">
      <c r="A6400" t="s">
        <v>8881</v>
      </c>
      <c r="B6400" s="1">
        <v>42953</v>
      </c>
      <c r="C6400" s="1">
        <v>42959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825</v>
      </c>
      <c r="R6400">
        <v>5</v>
      </c>
      <c r="S6400">
        <v>0</v>
      </c>
      <c r="T6400">
        <v>247.5</v>
      </c>
    </row>
    <row r="6401" spans="1:20" x14ac:dyDescent="0.25">
      <c r="A6401" t="s">
        <v>8881</v>
      </c>
      <c r="B6401" s="1">
        <v>42953</v>
      </c>
      <c r="C6401" s="1">
        <v>42959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</v>
      </c>
      <c r="R6401">
        <v>8</v>
      </c>
      <c r="S6401">
        <v>0</v>
      </c>
      <c r="T6401">
        <v>11.8</v>
      </c>
    </row>
    <row r="6402" spans="1:20" x14ac:dyDescent="0.25">
      <c r="A6402" t="s">
        <v>8881</v>
      </c>
      <c r="B6402" s="1">
        <v>42953</v>
      </c>
      <c r="C6402" s="1">
        <v>42959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227.9</v>
      </c>
      <c r="R6402">
        <v>6</v>
      </c>
      <c r="S6402">
        <v>0</v>
      </c>
      <c r="T6402">
        <v>68.400000000000006</v>
      </c>
    </row>
    <row r="6403" spans="1:20" x14ac:dyDescent="0.25">
      <c r="A6403" t="s">
        <v>8882</v>
      </c>
      <c r="B6403" s="1">
        <v>42885</v>
      </c>
      <c r="C6403" s="1">
        <v>42886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242</v>
      </c>
      <c r="R6403">
        <v>2</v>
      </c>
      <c r="S6403">
        <v>0</v>
      </c>
      <c r="T6403">
        <v>33.9</v>
      </c>
    </row>
    <row r="6404" spans="1:20" x14ac:dyDescent="0.25">
      <c r="A6404" t="s">
        <v>8882</v>
      </c>
      <c r="B6404" s="1">
        <v>42885</v>
      </c>
      <c r="C6404" s="1">
        <v>42886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3.9</v>
      </c>
      <c r="R6404">
        <v>1</v>
      </c>
      <c r="S6404">
        <v>0</v>
      </c>
      <c r="T6404">
        <v>1.9</v>
      </c>
    </row>
    <row r="6405" spans="1:20" x14ac:dyDescent="0.25">
      <c r="A6405" t="s">
        <v>8882</v>
      </c>
      <c r="B6405" s="1">
        <v>42885</v>
      </c>
      <c r="C6405" s="1">
        <v>42886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</v>
      </c>
      <c r="R6405">
        <v>3</v>
      </c>
      <c r="S6405">
        <v>0</v>
      </c>
      <c r="T6405">
        <v>3</v>
      </c>
    </row>
    <row r="6406" spans="1:20" x14ac:dyDescent="0.25">
      <c r="A6406" t="s">
        <v>8883</v>
      </c>
      <c r="B6406" s="1">
        <v>42338</v>
      </c>
      <c r="C6406" s="1">
        <v>42343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177.5</v>
      </c>
      <c r="R6406">
        <v>3</v>
      </c>
      <c r="S6406">
        <v>0.2</v>
      </c>
      <c r="T6406">
        <v>20</v>
      </c>
    </row>
    <row r="6407" spans="1:20" x14ac:dyDescent="0.25">
      <c r="A6407" t="s">
        <v>8884</v>
      </c>
      <c r="B6407" s="1">
        <v>42978</v>
      </c>
      <c r="C6407" s="1">
        <v>42980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569.6</v>
      </c>
      <c r="R6407">
        <v>2</v>
      </c>
      <c r="S6407">
        <v>0.2</v>
      </c>
      <c r="T6407">
        <v>7.1</v>
      </c>
    </row>
    <row r="6408" spans="1:20" x14ac:dyDescent="0.25">
      <c r="A6408" t="s">
        <v>8884</v>
      </c>
      <c r="B6408" s="1">
        <v>42978</v>
      </c>
      <c r="C6408" s="1">
        <v>42980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149.69999999999999</v>
      </c>
      <c r="R6408">
        <v>7</v>
      </c>
      <c r="S6408">
        <v>0</v>
      </c>
      <c r="T6408">
        <v>43.4</v>
      </c>
    </row>
    <row r="6409" spans="1:20" x14ac:dyDescent="0.25">
      <c r="A6409" t="s">
        <v>8885</v>
      </c>
      <c r="B6409" s="1">
        <v>42869</v>
      </c>
      <c r="C6409" s="1">
        <v>42870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</v>
      </c>
      <c r="R6409">
        <v>5</v>
      </c>
      <c r="S6409">
        <v>0.3</v>
      </c>
      <c r="T6409">
        <v>-12.8</v>
      </c>
    </row>
    <row r="6410" spans="1:20" x14ac:dyDescent="0.25">
      <c r="A6410" t="s">
        <v>8885</v>
      </c>
      <c r="B6410" s="1">
        <v>42869</v>
      </c>
      <c r="C6410" s="1">
        <v>42870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5.8</v>
      </c>
    </row>
    <row r="6411" spans="1:20" x14ac:dyDescent="0.25">
      <c r="A6411" t="s">
        <v>8885</v>
      </c>
      <c r="B6411" s="1">
        <v>42869</v>
      </c>
      <c r="C6411" s="1">
        <v>42870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48</v>
      </c>
      <c r="R6411">
        <v>3</v>
      </c>
      <c r="S6411">
        <v>0.2</v>
      </c>
      <c r="T6411">
        <v>16.2</v>
      </c>
    </row>
    <row r="6412" spans="1:20" x14ac:dyDescent="0.25">
      <c r="A6412" t="s">
        <v>8885</v>
      </c>
      <c r="B6412" s="1">
        <v>42869</v>
      </c>
      <c r="C6412" s="1">
        <v>42870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8</v>
      </c>
      <c r="R6412">
        <v>1</v>
      </c>
      <c r="S6412">
        <v>0.2</v>
      </c>
      <c r="T6412">
        <v>0.7</v>
      </c>
    </row>
    <row r="6413" spans="1:20" x14ac:dyDescent="0.25">
      <c r="A6413" t="s">
        <v>8885</v>
      </c>
      <c r="B6413" s="1">
        <v>42869</v>
      </c>
      <c r="C6413" s="1">
        <v>42870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76.900000000000006</v>
      </c>
      <c r="R6413">
        <v>2</v>
      </c>
      <c r="S6413">
        <v>0.2</v>
      </c>
      <c r="T6413">
        <v>26.9</v>
      </c>
    </row>
    <row r="6414" spans="1:20" x14ac:dyDescent="0.25">
      <c r="A6414" t="s">
        <v>8888</v>
      </c>
      <c r="B6414" s="1">
        <v>42964</v>
      </c>
      <c r="C6414" s="1">
        <v>42970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</v>
      </c>
      <c r="R6414">
        <v>3</v>
      </c>
      <c r="S6414">
        <v>0</v>
      </c>
      <c r="T6414">
        <v>48.4</v>
      </c>
    </row>
    <row r="6415" spans="1:20" x14ac:dyDescent="0.25">
      <c r="A6415" t="s">
        <v>8888</v>
      </c>
      <c r="B6415" s="1">
        <v>42964</v>
      </c>
      <c r="C6415" s="1">
        <v>42970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98.2</v>
      </c>
      <c r="R6415">
        <v>6</v>
      </c>
      <c r="S6415">
        <v>0</v>
      </c>
      <c r="T6415">
        <v>9.8000000000000007</v>
      </c>
    </row>
    <row r="6416" spans="1:20" x14ac:dyDescent="0.25">
      <c r="A6416" t="s">
        <v>8889</v>
      </c>
      <c r="B6416" s="1">
        <v>43049</v>
      </c>
      <c r="C6416" s="1">
        <v>43053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</v>
      </c>
      <c r="R6416">
        <v>5</v>
      </c>
      <c r="S6416">
        <v>0.7</v>
      </c>
      <c r="T6416">
        <v>-7.7</v>
      </c>
    </row>
    <row r="6417" spans="1:20" x14ac:dyDescent="0.25">
      <c r="A6417" t="s">
        <v>8890</v>
      </c>
      <c r="B6417" s="1">
        <v>42968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83.9</v>
      </c>
      <c r="R6417">
        <v>1</v>
      </c>
      <c r="S6417">
        <v>0.2</v>
      </c>
      <c r="T6417">
        <v>29.4</v>
      </c>
    </row>
    <row r="6418" spans="1:20" x14ac:dyDescent="0.25">
      <c r="A6418" t="s">
        <v>8891</v>
      </c>
      <c r="B6418" s="1">
        <v>42437</v>
      </c>
      <c r="C6418" s="1">
        <v>42441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108.6</v>
      </c>
      <c r="R6418">
        <v>4</v>
      </c>
      <c r="S6418">
        <v>0.4</v>
      </c>
      <c r="T6418">
        <v>-25.3</v>
      </c>
    </row>
    <row r="6419" spans="1:20" x14ac:dyDescent="0.25">
      <c r="A6419" t="s">
        <v>8891</v>
      </c>
      <c r="B6419" s="1">
        <v>42437</v>
      </c>
      <c r="C6419" s="1">
        <v>42441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6</v>
      </c>
      <c r="R6419">
        <v>2</v>
      </c>
      <c r="S6419">
        <v>0.2</v>
      </c>
      <c r="T6419">
        <v>-1.3</v>
      </c>
    </row>
    <row r="6420" spans="1:20" x14ac:dyDescent="0.25">
      <c r="A6420" t="s">
        <v>8892</v>
      </c>
      <c r="B6420" s="1">
        <v>42674</v>
      </c>
      <c r="C6420" s="1">
        <v>42679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22</v>
      </c>
      <c r="R6420">
        <v>2</v>
      </c>
      <c r="S6420">
        <v>0</v>
      </c>
      <c r="T6420">
        <v>6.1</v>
      </c>
    </row>
    <row r="6421" spans="1:20" x14ac:dyDescent="0.25">
      <c r="A6421" t="s">
        <v>8892</v>
      </c>
      <c r="B6421" s="1">
        <v>42674</v>
      </c>
      <c r="C6421" s="1">
        <v>42679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369</v>
      </c>
      <c r="R6421">
        <v>3</v>
      </c>
      <c r="S6421">
        <v>0</v>
      </c>
      <c r="T6421">
        <v>81.2</v>
      </c>
    </row>
    <row r="6422" spans="1:20" x14ac:dyDescent="0.25">
      <c r="A6422" t="s">
        <v>8892</v>
      </c>
      <c r="B6422" s="1">
        <v>42674</v>
      </c>
      <c r="C6422" s="1">
        <v>42679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12.4</v>
      </c>
      <c r="R6422">
        <v>3</v>
      </c>
      <c r="S6422">
        <v>0</v>
      </c>
      <c r="T6422">
        <v>3.5</v>
      </c>
    </row>
    <row r="6423" spans="1:20" x14ac:dyDescent="0.25">
      <c r="A6423" t="s">
        <v>8892</v>
      </c>
      <c r="B6423" s="1">
        <v>42674</v>
      </c>
      <c r="C6423" s="1">
        <v>42679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</v>
      </c>
      <c r="R6423">
        <v>3</v>
      </c>
      <c r="S6423">
        <v>0</v>
      </c>
      <c r="T6423">
        <v>10</v>
      </c>
    </row>
    <row r="6424" spans="1:20" x14ac:dyDescent="0.25">
      <c r="A6424" t="s">
        <v>8893</v>
      </c>
      <c r="B6424" s="1">
        <v>41846</v>
      </c>
      <c r="C6424" s="1">
        <v>41852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</v>
      </c>
      <c r="R6424">
        <v>7</v>
      </c>
      <c r="S6424">
        <v>0</v>
      </c>
      <c r="T6424">
        <v>34.700000000000003</v>
      </c>
    </row>
    <row r="6425" spans="1:20" x14ac:dyDescent="0.25">
      <c r="A6425" t="s">
        <v>8894</v>
      </c>
      <c r="B6425" s="1">
        <v>42301</v>
      </c>
      <c r="C6425" s="1">
        <v>42304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454.3</v>
      </c>
      <c r="R6425">
        <v>8</v>
      </c>
      <c r="S6425">
        <v>0.2</v>
      </c>
      <c r="T6425">
        <v>-73.8</v>
      </c>
    </row>
    <row r="6426" spans="1:20" x14ac:dyDescent="0.25">
      <c r="A6426" t="s">
        <v>8895</v>
      </c>
      <c r="B6426" s="1">
        <v>42966</v>
      </c>
      <c r="C6426" s="1">
        <v>42971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19.399999999999999</v>
      </c>
      <c r="R6426">
        <v>3</v>
      </c>
      <c r="S6426">
        <v>0</v>
      </c>
      <c r="T6426">
        <v>9.3000000000000007</v>
      </c>
    </row>
    <row r="6427" spans="1:20" x14ac:dyDescent="0.25">
      <c r="A6427" t="s">
        <v>8896</v>
      </c>
      <c r="B6427" s="1">
        <v>42513</v>
      </c>
      <c r="C6427" s="1">
        <v>42517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 s="2">
        <v>8400</v>
      </c>
      <c r="R6427">
        <v>4</v>
      </c>
      <c r="S6427">
        <v>0.4</v>
      </c>
      <c r="T6427" s="2">
        <v>1120</v>
      </c>
    </row>
    <row r="6428" spans="1:20" x14ac:dyDescent="0.25">
      <c r="A6428" t="s">
        <v>8896</v>
      </c>
      <c r="B6428" s="1">
        <v>42513</v>
      </c>
      <c r="C6428" s="1">
        <v>42517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6.3</v>
      </c>
      <c r="R6428">
        <v>1</v>
      </c>
      <c r="S6428">
        <v>0.7</v>
      </c>
      <c r="T6428">
        <v>-4.2</v>
      </c>
    </row>
    <row r="6429" spans="1:20" x14ac:dyDescent="0.25">
      <c r="A6429" t="s">
        <v>8896</v>
      </c>
      <c r="B6429" s="1">
        <v>42513</v>
      </c>
      <c r="C6429" s="1">
        <v>42517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10.4</v>
      </c>
      <c r="R6429">
        <v>2</v>
      </c>
      <c r="S6429">
        <v>0.2</v>
      </c>
      <c r="T6429">
        <v>3.6</v>
      </c>
    </row>
    <row r="6430" spans="1:20" x14ac:dyDescent="0.25">
      <c r="A6430" t="s">
        <v>8896</v>
      </c>
      <c r="B6430" s="1">
        <v>42513</v>
      </c>
      <c r="C6430" s="1">
        <v>42517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122.4</v>
      </c>
      <c r="R6430">
        <v>3</v>
      </c>
      <c r="S6430">
        <v>0.4</v>
      </c>
      <c r="T6430">
        <v>-24.5</v>
      </c>
    </row>
    <row r="6431" spans="1:20" x14ac:dyDescent="0.25">
      <c r="A6431" t="s">
        <v>8901</v>
      </c>
      <c r="B6431" s="1">
        <v>41946</v>
      </c>
      <c r="C6431" s="1">
        <v>41950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26</v>
      </c>
      <c r="R6431">
        <v>2</v>
      </c>
      <c r="S6431">
        <v>0.2</v>
      </c>
      <c r="T6431">
        <v>-1.6</v>
      </c>
    </row>
    <row r="6432" spans="1:20" x14ac:dyDescent="0.25">
      <c r="A6432" t="s">
        <v>8901</v>
      </c>
      <c r="B6432" s="1">
        <v>41946</v>
      </c>
      <c r="C6432" s="1">
        <v>41950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</v>
      </c>
      <c r="R6432">
        <v>6</v>
      </c>
      <c r="S6432">
        <v>0.4</v>
      </c>
      <c r="T6432">
        <v>-299.3</v>
      </c>
    </row>
    <row r="6433" spans="1:20" x14ac:dyDescent="0.25">
      <c r="A6433" t="s">
        <v>8901</v>
      </c>
      <c r="B6433" s="1">
        <v>41946</v>
      </c>
      <c r="C6433" s="1">
        <v>41950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</v>
      </c>
      <c r="R6433">
        <v>7</v>
      </c>
      <c r="S6433">
        <v>0.7</v>
      </c>
      <c r="T6433">
        <v>-10.5</v>
      </c>
    </row>
    <row r="6434" spans="1:20" x14ac:dyDescent="0.25">
      <c r="A6434" t="s">
        <v>8901</v>
      </c>
      <c r="B6434" s="1">
        <v>41946</v>
      </c>
      <c r="C6434" s="1">
        <v>41950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410.4</v>
      </c>
      <c r="R6434">
        <v>3</v>
      </c>
      <c r="S6434">
        <v>0.2</v>
      </c>
      <c r="T6434">
        <v>-51.3</v>
      </c>
    </row>
    <row r="6435" spans="1:20" x14ac:dyDescent="0.25">
      <c r="A6435" t="s">
        <v>8902</v>
      </c>
      <c r="B6435" s="1">
        <v>42093</v>
      </c>
      <c r="C6435" s="1">
        <v>42098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</v>
      </c>
      <c r="R6435">
        <v>5</v>
      </c>
      <c r="S6435">
        <v>0.2</v>
      </c>
      <c r="T6435">
        <v>8.5</v>
      </c>
    </row>
    <row r="6436" spans="1:20" x14ac:dyDescent="0.25">
      <c r="A6436" t="s">
        <v>8902</v>
      </c>
      <c r="B6436" s="1">
        <v>42093</v>
      </c>
      <c r="C6436" s="1">
        <v>42098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181</v>
      </c>
      <c r="R6436">
        <v>5</v>
      </c>
      <c r="S6436">
        <v>0.2</v>
      </c>
      <c r="T6436">
        <v>13.6</v>
      </c>
    </row>
    <row r="6437" spans="1:20" x14ac:dyDescent="0.25">
      <c r="A6437" t="s">
        <v>8903</v>
      </c>
      <c r="B6437" s="1">
        <v>42882</v>
      </c>
      <c r="C6437" s="1">
        <v>42884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25">
      <c r="A6438" t="s">
        <v>8903</v>
      </c>
      <c r="B6438" s="1">
        <v>42882</v>
      </c>
      <c r="C6438" s="1">
        <v>42884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477.2</v>
      </c>
      <c r="R6438">
        <v>5</v>
      </c>
      <c r="S6438">
        <v>0</v>
      </c>
      <c r="T6438">
        <v>28.6</v>
      </c>
    </row>
    <row r="6439" spans="1:20" x14ac:dyDescent="0.25">
      <c r="A6439" t="s">
        <v>8903</v>
      </c>
      <c r="B6439" s="1">
        <v>42882</v>
      </c>
      <c r="C6439" s="1">
        <v>42884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302.39999999999998</v>
      </c>
      <c r="R6439">
        <v>3</v>
      </c>
      <c r="S6439">
        <v>0.2</v>
      </c>
      <c r="T6439">
        <v>22.7</v>
      </c>
    </row>
    <row r="6440" spans="1:20" x14ac:dyDescent="0.25">
      <c r="A6440" t="s">
        <v>8904</v>
      </c>
      <c r="B6440" s="1">
        <v>43083</v>
      </c>
      <c r="C6440" s="1">
        <v>43088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975</v>
      </c>
      <c r="R6440">
        <v>4</v>
      </c>
      <c r="S6440">
        <v>0.3</v>
      </c>
      <c r="T6440">
        <v>-97.5</v>
      </c>
    </row>
    <row r="6441" spans="1:20" x14ac:dyDescent="0.25">
      <c r="A6441" t="s">
        <v>8905</v>
      </c>
      <c r="B6441" s="1">
        <v>41916</v>
      </c>
      <c r="C6441" s="1">
        <v>41918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</v>
      </c>
      <c r="R6441">
        <v>5</v>
      </c>
      <c r="S6441">
        <v>0.1</v>
      </c>
      <c r="T6441">
        <v>-6.5</v>
      </c>
    </row>
    <row r="6442" spans="1:20" x14ac:dyDescent="0.25">
      <c r="A6442" t="s">
        <v>8906</v>
      </c>
      <c r="B6442" s="1">
        <v>42656</v>
      </c>
      <c r="C6442" s="1">
        <v>42663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12.5</v>
      </c>
    </row>
    <row r="6443" spans="1:20" x14ac:dyDescent="0.25">
      <c r="A6443" t="s">
        <v>8906</v>
      </c>
      <c r="B6443" s="1">
        <v>42656</v>
      </c>
      <c r="C6443" s="1">
        <v>42663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99.9</v>
      </c>
      <c r="R6443">
        <v>3</v>
      </c>
      <c r="S6443">
        <v>0</v>
      </c>
      <c r="T6443">
        <v>24</v>
      </c>
    </row>
    <row r="6444" spans="1:20" x14ac:dyDescent="0.25">
      <c r="A6444" t="s">
        <v>8906</v>
      </c>
      <c r="B6444" s="1">
        <v>42656</v>
      </c>
      <c r="C6444" s="1">
        <v>42663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</v>
      </c>
      <c r="R6444">
        <v>2</v>
      </c>
      <c r="S6444">
        <v>0</v>
      </c>
      <c r="T6444">
        <v>18.2</v>
      </c>
    </row>
    <row r="6445" spans="1:20" x14ac:dyDescent="0.25">
      <c r="A6445" t="s">
        <v>8906</v>
      </c>
      <c r="B6445" s="1">
        <v>42656</v>
      </c>
      <c r="C6445" s="1">
        <v>42663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11.5</v>
      </c>
    </row>
    <row r="6446" spans="1:20" x14ac:dyDescent="0.25">
      <c r="A6446" t="s">
        <v>8906</v>
      </c>
      <c r="B6446" s="1">
        <v>42656</v>
      </c>
      <c r="C6446" s="1">
        <v>42663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82.3</v>
      </c>
      <c r="R6446">
        <v>3</v>
      </c>
      <c r="S6446">
        <v>0</v>
      </c>
      <c r="T6446">
        <v>33.700000000000003</v>
      </c>
    </row>
    <row r="6447" spans="1:20" x14ac:dyDescent="0.25">
      <c r="A6447" t="s">
        <v>8907</v>
      </c>
      <c r="B6447" s="1">
        <v>42068</v>
      </c>
      <c r="C6447" s="1">
        <v>42073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</v>
      </c>
      <c r="R6447">
        <v>6</v>
      </c>
      <c r="S6447">
        <v>0.2</v>
      </c>
      <c r="T6447">
        <v>2.5</v>
      </c>
    </row>
    <row r="6448" spans="1:20" x14ac:dyDescent="0.25">
      <c r="A6448" t="s">
        <v>8908</v>
      </c>
      <c r="B6448" s="1">
        <v>42798</v>
      </c>
      <c r="C6448" s="1">
        <v>42800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-77.599999999999994</v>
      </c>
    </row>
    <row r="6449" spans="1:20" x14ac:dyDescent="0.25">
      <c r="A6449" t="s">
        <v>8908</v>
      </c>
      <c r="B6449" s="1">
        <v>42798</v>
      </c>
      <c r="C6449" s="1">
        <v>42800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2.5</v>
      </c>
      <c r="R6449">
        <v>1</v>
      </c>
      <c r="S6449">
        <v>0.2</v>
      </c>
      <c r="T6449">
        <v>0.9</v>
      </c>
    </row>
    <row r="6450" spans="1:20" x14ac:dyDescent="0.25">
      <c r="A6450" t="s">
        <v>8908</v>
      </c>
      <c r="B6450" s="1">
        <v>42798</v>
      </c>
      <c r="C6450" s="1">
        <v>42800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8.6999999999999993</v>
      </c>
      <c r="R6450">
        <v>1</v>
      </c>
      <c r="S6450">
        <v>0.2</v>
      </c>
      <c r="T6450">
        <v>0.7</v>
      </c>
    </row>
    <row r="6451" spans="1:20" x14ac:dyDescent="0.25">
      <c r="A6451" t="s">
        <v>8909</v>
      </c>
      <c r="B6451" s="1">
        <v>42272</v>
      </c>
      <c r="C6451" s="1">
        <v>42276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10.8</v>
      </c>
      <c r="R6451">
        <v>2</v>
      </c>
      <c r="S6451">
        <v>0</v>
      </c>
      <c r="T6451">
        <v>5.2</v>
      </c>
    </row>
    <row r="6452" spans="1:20" x14ac:dyDescent="0.25">
      <c r="A6452" t="s">
        <v>8909</v>
      </c>
      <c r="B6452" s="1">
        <v>42272</v>
      </c>
      <c r="C6452" s="1">
        <v>42276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45.7</v>
      </c>
      <c r="R6452">
        <v>2</v>
      </c>
      <c r="S6452">
        <v>0</v>
      </c>
      <c r="T6452">
        <v>21</v>
      </c>
    </row>
    <row r="6453" spans="1:20" x14ac:dyDescent="0.25">
      <c r="A6453" t="s">
        <v>8909</v>
      </c>
      <c r="B6453" s="1">
        <v>42272</v>
      </c>
      <c r="C6453" s="1">
        <v>42276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2.2000000000000002</v>
      </c>
    </row>
    <row r="6454" spans="1:20" x14ac:dyDescent="0.25">
      <c r="A6454" t="s">
        <v>8910</v>
      </c>
      <c r="B6454" s="1">
        <v>42357</v>
      </c>
      <c r="C6454" s="1">
        <v>42361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158.4</v>
      </c>
      <c r="R6454">
        <v>3</v>
      </c>
      <c r="S6454">
        <v>0.2</v>
      </c>
      <c r="T6454">
        <v>13.9</v>
      </c>
    </row>
    <row r="6455" spans="1:20" x14ac:dyDescent="0.25">
      <c r="A6455" t="s">
        <v>8912</v>
      </c>
      <c r="B6455" s="1">
        <v>42285</v>
      </c>
      <c r="C6455" s="1">
        <v>42290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</v>
      </c>
      <c r="R6455">
        <v>2</v>
      </c>
      <c r="S6455">
        <v>0.2</v>
      </c>
      <c r="T6455">
        <v>0.6</v>
      </c>
    </row>
    <row r="6456" spans="1:20" x14ac:dyDescent="0.25">
      <c r="A6456" t="s">
        <v>8913</v>
      </c>
      <c r="B6456" s="1">
        <v>42947</v>
      </c>
      <c r="C6456" s="1">
        <v>42950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56.6</v>
      </c>
      <c r="R6456">
        <v>2</v>
      </c>
      <c r="S6456">
        <v>0</v>
      </c>
      <c r="T6456">
        <v>15.3</v>
      </c>
    </row>
    <row r="6457" spans="1:20" x14ac:dyDescent="0.25">
      <c r="A6457" t="s">
        <v>8913</v>
      </c>
      <c r="B6457" s="1">
        <v>42947</v>
      </c>
      <c r="C6457" s="1">
        <v>42950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37</v>
      </c>
      <c r="R6457">
        <v>7</v>
      </c>
      <c r="S6457">
        <v>0</v>
      </c>
      <c r="T6457">
        <v>11.5</v>
      </c>
    </row>
    <row r="6458" spans="1:20" x14ac:dyDescent="0.25">
      <c r="A6458" t="s">
        <v>8914</v>
      </c>
      <c r="B6458" s="1">
        <v>41856</v>
      </c>
      <c r="C6458" s="1">
        <v>41862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136</v>
      </c>
      <c r="R6458">
        <v>1</v>
      </c>
      <c r="S6458">
        <v>0</v>
      </c>
      <c r="T6458">
        <v>36.700000000000003</v>
      </c>
    </row>
    <row r="6459" spans="1:20" x14ac:dyDescent="0.25">
      <c r="A6459" t="s">
        <v>8914</v>
      </c>
      <c r="B6459" s="1">
        <v>41856</v>
      </c>
      <c r="C6459" s="1">
        <v>41862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16</v>
      </c>
      <c r="R6459">
        <v>7</v>
      </c>
      <c r="S6459">
        <v>0</v>
      </c>
      <c r="T6459">
        <v>7</v>
      </c>
    </row>
    <row r="6460" spans="1:20" x14ac:dyDescent="0.25">
      <c r="A6460" t="s">
        <v>8915</v>
      </c>
      <c r="B6460" s="1">
        <v>42869</v>
      </c>
      <c r="C6460" s="1">
        <v>42872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3.8</v>
      </c>
      <c r="R6460">
        <v>2</v>
      </c>
      <c r="S6460">
        <v>0</v>
      </c>
      <c r="T6460">
        <v>1.1000000000000001</v>
      </c>
    </row>
    <row r="6461" spans="1:20" x14ac:dyDescent="0.25">
      <c r="A6461" t="s">
        <v>8915</v>
      </c>
      <c r="B6461" s="1">
        <v>42869</v>
      </c>
      <c r="C6461" s="1">
        <v>42872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</v>
      </c>
    </row>
    <row r="6462" spans="1:20" x14ac:dyDescent="0.25">
      <c r="A6462" t="s">
        <v>8915</v>
      </c>
      <c r="B6462" s="1">
        <v>42869</v>
      </c>
      <c r="C6462" s="1">
        <v>42872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 t="s">
        <v>8915</v>
      </c>
      <c r="B6463" s="1">
        <v>42869</v>
      </c>
      <c r="C6463" s="1">
        <v>42872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90</v>
      </c>
      <c r="R6463">
        <v>3</v>
      </c>
      <c r="S6463">
        <v>0</v>
      </c>
      <c r="T6463">
        <v>18.899999999999999</v>
      </c>
    </row>
    <row r="6464" spans="1:20" x14ac:dyDescent="0.25">
      <c r="A6464" t="s">
        <v>8915</v>
      </c>
      <c r="B6464" s="1">
        <v>42869</v>
      </c>
      <c r="C6464" s="1">
        <v>42872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262</v>
      </c>
      <c r="R6464">
        <v>2</v>
      </c>
      <c r="S6464">
        <v>0</v>
      </c>
      <c r="T6464">
        <v>23.6</v>
      </c>
    </row>
    <row r="6465" spans="1:20" x14ac:dyDescent="0.25">
      <c r="A6465" t="s">
        <v>8915</v>
      </c>
      <c r="B6465" s="1">
        <v>42869</v>
      </c>
      <c r="C6465" s="1">
        <v>42872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 t="s">
        <v>8916</v>
      </c>
      <c r="B6466" s="1">
        <v>42635</v>
      </c>
      <c r="C6466" s="1">
        <v>42641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13.3</v>
      </c>
      <c r="R6466">
        <v>2</v>
      </c>
      <c r="S6466">
        <v>0</v>
      </c>
      <c r="T6466">
        <v>6.4</v>
      </c>
    </row>
    <row r="6467" spans="1:20" x14ac:dyDescent="0.25">
      <c r="A6467" t="s">
        <v>8917</v>
      </c>
      <c r="B6467" s="1">
        <v>42321</v>
      </c>
      <c r="C6467" s="1">
        <v>42325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85</v>
      </c>
      <c r="R6467">
        <v>6</v>
      </c>
      <c r="S6467">
        <v>0.2</v>
      </c>
      <c r="T6467">
        <v>6.4</v>
      </c>
    </row>
    <row r="6468" spans="1:20" x14ac:dyDescent="0.25">
      <c r="A6468" t="s">
        <v>8918</v>
      </c>
      <c r="B6468" s="1">
        <v>42877</v>
      </c>
      <c r="C6468" s="1">
        <v>42880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68.5</v>
      </c>
      <c r="R6468">
        <v>7</v>
      </c>
      <c r="S6468">
        <v>0</v>
      </c>
      <c r="T6468">
        <v>25.3</v>
      </c>
    </row>
    <row r="6469" spans="1:20" x14ac:dyDescent="0.25">
      <c r="A6469" t="s">
        <v>8919</v>
      </c>
      <c r="B6469" s="1">
        <v>42706</v>
      </c>
      <c r="C6469" s="1">
        <v>42712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 s="2">
        <v>2079.4</v>
      </c>
      <c r="R6469">
        <v>5</v>
      </c>
      <c r="S6469">
        <v>0</v>
      </c>
      <c r="T6469">
        <v>582.20000000000005</v>
      </c>
    </row>
    <row r="6470" spans="1:20" x14ac:dyDescent="0.25">
      <c r="A6470" t="s">
        <v>8919</v>
      </c>
      <c r="B6470" s="1">
        <v>42706</v>
      </c>
      <c r="C6470" s="1">
        <v>42712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630</v>
      </c>
      <c r="R6470">
        <v>5</v>
      </c>
      <c r="S6470">
        <v>0</v>
      </c>
      <c r="T6470">
        <v>176.4</v>
      </c>
    </row>
    <row r="6471" spans="1:20" x14ac:dyDescent="0.25">
      <c r="A6471" t="s">
        <v>8919</v>
      </c>
      <c r="B6471" s="1">
        <v>42706</v>
      </c>
      <c r="C6471" s="1">
        <v>42712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72.400000000000006</v>
      </c>
      <c r="R6471">
        <v>6</v>
      </c>
      <c r="S6471">
        <v>0</v>
      </c>
      <c r="T6471">
        <v>23.9</v>
      </c>
    </row>
    <row r="6472" spans="1:20" x14ac:dyDescent="0.25">
      <c r="A6472" t="s">
        <v>8920</v>
      </c>
      <c r="B6472" s="1">
        <v>42245</v>
      </c>
      <c r="C6472" s="1">
        <v>42249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132</v>
      </c>
      <c r="R6472">
        <v>2</v>
      </c>
      <c r="S6472">
        <v>0</v>
      </c>
      <c r="T6472">
        <v>35.6</v>
      </c>
    </row>
    <row r="6473" spans="1:20" x14ac:dyDescent="0.25">
      <c r="A6473" t="s">
        <v>8920</v>
      </c>
      <c r="B6473" s="1">
        <v>42245</v>
      </c>
      <c r="C6473" s="1">
        <v>42249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</v>
      </c>
      <c r="R6473">
        <v>7</v>
      </c>
      <c r="S6473">
        <v>0</v>
      </c>
      <c r="T6473">
        <v>11.5</v>
      </c>
    </row>
    <row r="6474" spans="1:20" x14ac:dyDescent="0.25">
      <c r="A6474" t="s">
        <v>8921</v>
      </c>
      <c r="B6474" s="1">
        <v>41796</v>
      </c>
      <c r="C6474" s="1">
        <v>41800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</v>
      </c>
      <c r="R6474">
        <v>10</v>
      </c>
      <c r="S6474">
        <v>0.2</v>
      </c>
      <c r="T6474">
        <v>33.799999999999997</v>
      </c>
    </row>
    <row r="6475" spans="1:20" x14ac:dyDescent="0.25">
      <c r="A6475" t="s">
        <v>8922</v>
      </c>
      <c r="B6475" s="1">
        <v>42447</v>
      </c>
      <c r="C6475" s="1">
        <v>42449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87.2</v>
      </c>
    </row>
    <row r="6476" spans="1:20" x14ac:dyDescent="0.25">
      <c r="A6476" t="s">
        <v>8923</v>
      </c>
      <c r="B6476" s="1">
        <v>41653</v>
      </c>
      <c r="C6476" s="1">
        <v>41654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62</v>
      </c>
      <c r="R6476">
        <v>4</v>
      </c>
      <c r="S6476">
        <v>0.5</v>
      </c>
      <c r="T6476">
        <v>-53.3</v>
      </c>
    </row>
    <row r="6477" spans="1:20" x14ac:dyDescent="0.25">
      <c r="A6477" t="s">
        <v>8924</v>
      </c>
      <c r="B6477" s="1">
        <v>42889</v>
      </c>
      <c r="C6477" s="1">
        <v>42896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4.5999999999999996</v>
      </c>
      <c r="R6477">
        <v>3</v>
      </c>
      <c r="S6477">
        <v>0.7</v>
      </c>
      <c r="T6477">
        <v>-3.5</v>
      </c>
    </row>
    <row r="6478" spans="1:20" x14ac:dyDescent="0.25">
      <c r="A6478" t="s">
        <v>8924</v>
      </c>
      <c r="B6478" s="1">
        <v>42889</v>
      </c>
      <c r="C6478" s="1">
        <v>42896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0.6</v>
      </c>
    </row>
    <row r="6479" spans="1:20" x14ac:dyDescent="0.25">
      <c r="A6479" t="s">
        <v>8924</v>
      </c>
      <c r="B6479" s="1">
        <v>42889</v>
      </c>
      <c r="C6479" s="1">
        <v>42896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206</v>
      </c>
      <c r="R6479">
        <v>1</v>
      </c>
      <c r="S6479">
        <v>0.2</v>
      </c>
      <c r="T6479">
        <v>-2.6</v>
      </c>
    </row>
    <row r="6480" spans="1:20" x14ac:dyDescent="0.25">
      <c r="A6480" t="s">
        <v>8924</v>
      </c>
      <c r="B6480" s="1">
        <v>42889</v>
      </c>
      <c r="C6480" s="1">
        <v>42896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15.6</v>
      </c>
      <c r="R6480">
        <v>3</v>
      </c>
      <c r="S6480">
        <v>0.2</v>
      </c>
      <c r="T6480">
        <v>5.4</v>
      </c>
    </row>
    <row r="6481" spans="1:20" x14ac:dyDescent="0.25">
      <c r="A6481" t="s">
        <v>8924</v>
      </c>
      <c r="B6481" s="1">
        <v>42889</v>
      </c>
      <c r="C6481" s="1">
        <v>42896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504</v>
      </c>
      <c r="R6481">
        <v>5</v>
      </c>
      <c r="S6481">
        <v>0.2</v>
      </c>
      <c r="T6481">
        <v>50.4</v>
      </c>
    </row>
    <row r="6482" spans="1:20" x14ac:dyDescent="0.25">
      <c r="A6482" t="s">
        <v>8924</v>
      </c>
      <c r="B6482" s="1">
        <v>42889</v>
      </c>
      <c r="C6482" s="1">
        <v>42896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24.5</v>
      </c>
      <c r="R6482">
        <v>7</v>
      </c>
      <c r="S6482">
        <v>0.2</v>
      </c>
      <c r="T6482">
        <v>1.8</v>
      </c>
    </row>
    <row r="6483" spans="1:20" x14ac:dyDescent="0.25">
      <c r="A6483" t="s">
        <v>8924</v>
      </c>
      <c r="B6483" s="1">
        <v>42889</v>
      </c>
      <c r="C6483" s="1">
        <v>42896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241.6</v>
      </c>
      <c r="R6483">
        <v>2</v>
      </c>
      <c r="S6483">
        <v>0.2</v>
      </c>
      <c r="T6483">
        <v>0</v>
      </c>
    </row>
    <row r="6484" spans="1:20" x14ac:dyDescent="0.25">
      <c r="A6484" t="s">
        <v>8924</v>
      </c>
      <c r="B6484" s="1">
        <v>42889</v>
      </c>
      <c r="C6484" s="1">
        <v>42896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-4.0999999999999996</v>
      </c>
    </row>
    <row r="6485" spans="1:20" x14ac:dyDescent="0.25">
      <c r="A6485" t="s">
        <v>8925</v>
      </c>
      <c r="B6485" s="1">
        <v>42889</v>
      </c>
      <c r="C6485" s="1">
        <v>42895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384.8</v>
      </c>
      <c r="R6485">
        <v>2</v>
      </c>
      <c r="S6485">
        <v>0.4</v>
      </c>
      <c r="T6485">
        <v>-115.4</v>
      </c>
    </row>
    <row r="6486" spans="1:20" x14ac:dyDescent="0.25">
      <c r="A6486" t="s">
        <v>8925</v>
      </c>
      <c r="B6486" s="1">
        <v>42889</v>
      </c>
      <c r="C6486" s="1">
        <v>42895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78.7</v>
      </c>
      <c r="R6486">
        <v>6</v>
      </c>
      <c r="S6486">
        <v>0</v>
      </c>
      <c r="T6486">
        <v>36.200000000000003</v>
      </c>
    </row>
    <row r="6487" spans="1:20" x14ac:dyDescent="0.25">
      <c r="A6487" t="s">
        <v>8925</v>
      </c>
      <c r="B6487" s="1">
        <v>42889</v>
      </c>
      <c r="C6487" s="1">
        <v>42895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45.4</v>
      </c>
      <c r="R6487">
        <v>4</v>
      </c>
      <c r="S6487">
        <v>0</v>
      </c>
      <c r="T6487">
        <v>22.2</v>
      </c>
    </row>
    <row r="6488" spans="1:20" x14ac:dyDescent="0.25">
      <c r="A6488" t="s">
        <v>8926</v>
      </c>
      <c r="B6488" s="1">
        <v>42084</v>
      </c>
      <c r="C6488" s="1">
        <v>42089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962.1</v>
      </c>
      <c r="R6488">
        <v>4</v>
      </c>
      <c r="S6488">
        <v>0.2</v>
      </c>
      <c r="T6488">
        <v>156.30000000000001</v>
      </c>
    </row>
    <row r="6489" spans="1:20" x14ac:dyDescent="0.25">
      <c r="A6489" t="s">
        <v>8926</v>
      </c>
      <c r="B6489" s="1">
        <v>42084</v>
      </c>
      <c r="C6489" s="1">
        <v>42089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</v>
      </c>
      <c r="R6489">
        <v>3</v>
      </c>
      <c r="S6489">
        <v>0.7</v>
      </c>
      <c r="T6489">
        <v>-9.8000000000000007</v>
      </c>
    </row>
    <row r="6490" spans="1:20" x14ac:dyDescent="0.25">
      <c r="A6490" t="s">
        <v>8926</v>
      </c>
      <c r="B6490" s="1">
        <v>42084</v>
      </c>
      <c r="C6490" s="1">
        <v>42089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295.5</v>
      </c>
      <c r="R6490">
        <v>14</v>
      </c>
      <c r="S6490">
        <v>0.2</v>
      </c>
      <c r="T6490">
        <v>96</v>
      </c>
    </row>
    <row r="6491" spans="1:20" x14ac:dyDescent="0.25">
      <c r="A6491" t="s">
        <v>8927</v>
      </c>
      <c r="B6491" s="1">
        <v>42997</v>
      </c>
      <c r="C6491" s="1">
        <v>43002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15.6</v>
      </c>
    </row>
    <row r="6492" spans="1:20" x14ac:dyDescent="0.25">
      <c r="A6492" t="s">
        <v>8928</v>
      </c>
      <c r="B6492" s="1">
        <v>41897</v>
      </c>
      <c r="C6492" s="1">
        <v>41901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</v>
      </c>
      <c r="R6492">
        <v>4</v>
      </c>
      <c r="S6492">
        <v>0.2</v>
      </c>
      <c r="T6492">
        <v>16.899999999999999</v>
      </c>
    </row>
    <row r="6493" spans="1:20" x14ac:dyDescent="0.25">
      <c r="A6493" t="s">
        <v>8929</v>
      </c>
      <c r="B6493" s="1">
        <v>42694</v>
      </c>
      <c r="C6493" s="1">
        <v>42699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289.60000000000002</v>
      </c>
      <c r="R6493">
        <v>2</v>
      </c>
      <c r="S6493">
        <v>0.2</v>
      </c>
      <c r="T6493">
        <v>10.9</v>
      </c>
    </row>
    <row r="6494" spans="1:20" x14ac:dyDescent="0.25">
      <c r="A6494" t="s">
        <v>8929</v>
      </c>
      <c r="B6494" s="1">
        <v>42694</v>
      </c>
      <c r="C6494" s="1">
        <v>42699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39.700000000000003</v>
      </c>
      <c r="R6494">
        <v>5</v>
      </c>
      <c r="S6494">
        <v>0.2</v>
      </c>
      <c r="T6494">
        <v>4.5</v>
      </c>
    </row>
    <row r="6495" spans="1:20" x14ac:dyDescent="0.25">
      <c r="A6495" t="s">
        <v>8929</v>
      </c>
      <c r="B6495" s="1">
        <v>42694</v>
      </c>
      <c r="C6495" s="1">
        <v>42699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244.8</v>
      </c>
      <c r="R6495">
        <v>4</v>
      </c>
      <c r="S6495">
        <v>0.2</v>
      </c>
      <c r="T6495">
        <v>24.5</v>
      </c>
    </row>
    <row r="6496" spans="1:20" x14ac:dyDescent="0.25">
      <c r="A6496" t="s">
        <v>8930</v>
      </c>
      <c r="B6496" s="1">
        <v>43036</v>
      </c>
      <c r="C6496" s="1">
        <v>43040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25">
      <c r="A6497" t="s">
        <v>8930</v>
      </c>
      <c r="B6497" s="1">
        <v>43036</v>
      </c>
      <c r="C6497" s="1">
        <v>43040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15.6</v>
      </c>
      <c r="R6497">
        <v>3</v>
      </c>
      <c r="S6497">
        <v>0.2</v>
      </c>
      <c r="T6497">
        <v>5.4</v>
      </c>
    </row>
    <row r="6498" spans="1:20" x14ac:dyDescent="0.25">
      <c r="A6498" t="s">
        <v>8930</v>
      </c>
      <c r="B6498" s="1">
        <v>43036</v>
      </c>
      <c r="C6498" s="1">
        <v>43040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26.2</v>
      </c>
      <c r="R6498">
        <v>2</v>
      </c>
      <c r="S6498">
        <v>0.2</v>
      </c>
      <c r="T6498">
        <v>-3.3</v>
      </c>
    </row>
    <row r="6499" spans="1:20" x14ac:dyDescent="0.25">
      <c r="A6499" t="s">
        <v>8931</v>
      </c>
      <c r="B6499" s="1">
        <v>42209</v>
      </c>
      <c r="C6499" s="1">
        <v>42213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</v>
      </c>
      <c r="R6499">
        <v>3</v>
      </c>
      <c r="S6499">
        <v>0</v>
      </c>
      <c r="T6499">
        <v>6.1</v>
      </c>
    </row>
    <row r="6500" spans="1:20" x14ac:dyDescent="0.25">
      <c r="A6500" t="s">
        <v>8931</v>
      </c>
      <c r="B6500" s="1">
        <v>42209</v>
      </c>
      <c r="C6500" s="1">
        <v>42213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135.1</v>
      </c>
      <c r="R6500">
        <v>9</v>
      </c>
      <c r="S6500">
        <v>0</v>
      </c>
      <c r="T6500">
        <v>62.1</v>
      </c>
    </row>
    <row r="6501" spans="1:20" x14ac:dyDescent="0.25">
      <c r="A6501" t="s">
        <v>8931</v>
      </c>
      <c r="B6501" s="1">
        <v>42209</v>
      </c>
      <c r="C6501" s="1">
        <v>42213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279.89999999999998</v>
      </c>
      <c r="R6501">
        <v>14</v>
      </c>
      <c r="S6501">
        <v>0</v>
      </c>
      <c r="T6501">
        <v>64.400000000000006</v>
      </c>
    </row>
    <row r="6502" spans="1:20" x14ac:dyDescent="0.25">
      <c r="A6502" t="s">
        <v>8931</v>
      </c>
      <c r="B6502" s="1">
        <v>42209</v>
      </c>
      <c r="C6502" s="1">
        <v>42213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90.1</v>
      </c>
      <c r="R6502">
        <v>6</v>
      </c>
      <c r="S6502">
        <v>0</v>
      </c>
      <c r="T6502">
        <v>41.4</v>
      </c>
    </row>
    <row r="6503" spans="1:20" x14ac:dyDescent="0.25">
      <c r="A6503" t="s">
        <v>8934</v>
      </c>
      <c r="B6503" s="1">
        <v>41945</v>
      </c>
      <c r="C6503" s="1">
        <v>41949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540</v>
      </c>
      <c r="R6503">
        <v>6</v>
      </c>
      <c r="S6503">
        <v>0.4</v>
      </c>
      <c r="T6503">
        <v>-108</v>
      </c>
    </row>
    <row r="6504" spans="1:20" x14ac:dyDescent="0.25">
      <c r="A6504" t="s">
        <v>8934</v>
      </c>
      <c r="B6504" s="1">
        <v>41945</v>
      </c>
      <c r="C6504" s="1">
        <v>41949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</v>
      </c>
      <c r="R6504">
        <v>7</v>
      </c>
      <c r="S6504">
        <v>0.4</v>
      </c>
      <c r="T6504">
        <v>-10</v>
      </c>
    </row>
    <row r="6505" spans="1:20" x14ac:dyDescent="0.25">
      <c r="A6505" t="s">
        <v>8934</v>
      </c>
      <c r="B6505" s="1">
        <v>41945</v>
      </c>
      <c r="C6505" s="1">
        <v>41949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</v>
      </c>
      <c r="R6505">
        <v>3</v>
      </c>
      <c r="S6505">
        <v>0.7</v>
      </c>
      <c r="T6505">
        <v>-13.5</v>
      </c>
    </row>
    <row r="6506" spans="1:20" x14ac:dyDescent="0.25">
      <c r="A6506" t="s">
        <v>8935</v>
      </c>
      <c r="B6506" s="1">
        <v>43056</v>
      </c>
      <c r="C6506" s="1">
        <v>43061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 s="2">
        <v>1247.5999999999999</v>
      </c>
      <c r="R6506">
        <v>3</v>
      </c>
      <c r="S6506">
        <v>0</v>
      </c>
      <c r="T6506">
        <v>349.3</v>
      </c>
    </row>
    <row r="6507" spans="1:20" x14ac:dyDescent="0.25">
      <c r="A6507" t="s">
        <v>8936</v>
      </c>
      <c r="B6507" s="1">
        <v>42547</v>
      </c>
      <c r="C6507" s="1">
        <v>42551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</v>
      </c>
      <c r="R6507">
        <v>3</v>
      </c>
      <c r="S6507">
        <v>0.2</v>
      </c>
      <c r="T6507">
        <v>0.5</v>
      </c>
    </row>
    <row r="6508" spans="1:20" x14ac:dyDescent="0.25">
      <c r="A6508" t="s">
        <v>8939</v>
      </c>
      <c r="B6508" s="1">
        <v>42652</v>
      </c>
      <c r="C6508" s="1">
        <v>42654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19.100000000000001</v>
      </c>
      <c r="R6508">
        <v>4</v>
      </c>
      <c r="S6508">
        <v>0.2</v>
      </c>
      <c r="T6508">
        <v>6</v>
      </c>
    </row>
    <row r="6509" spans="1:20" x14ac:dyDescent="0.25">
      <c r="A6509" t="s">
        <v>8939</v>
      </c>
      <c r="B6509" s="1">
        <v>42652</v>
      </c>
      <c r="C6509" s="1">
        <v>42654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</v>
      </c>
      <c r="R6509">
        <v>4</v>
      </c>
      <c r="S6509">
        <v>0.2</v>
      </c>
      <c r="T6509">
        <v>-25</v>
      </c>
    </row>
    <row r="6510" spans="1:20" x14ac:dyDescent="0.25">
      <c r="A6510" t="s">
        <v>8940</v>
      </c>
      <c r="B6510" s="1">
        <v>43089</v>
      </c>
      <c r="C6510" s="1">
        <v>43095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137.19999999999999</v>
      </c>
    </row>
    <row r="6511" spans="1:20" x14ac:dyDescent="0.25">
      <c r="A6511" t="s">
        <v>8940</v>
      </c>
      <c r="B6511" s="1">
        <v>43089</v>
      </c>
      <c r="C6511" s="1">
        <v>43095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50.4</v>
      </c>
      <c r="R6511">
        <v>3</v>
      </c>
      <c r="S6511">
        <v>0.2</v>
      </c>
      <c r="T6511">
        <v>17.600000000000001</v>
      </c>
    </row>
    <row r="6512" spans="1:20" x14ac:dyDescent="0.25">
      <c r="A6512" t="s">
        <v>8940</v>
      </c>
      <c r="B6512" s="1">
        <v>43089</v>
      </c>
      <c r="C6512" s="1">
        <v>43095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</v>
      </c>
      <c r="R6512">
        <v>3</v>
      </c>
      <c r="S6512">
        <v>0</v>
      </c>
      <c r="T6512">
        <v>16.7</v>
      </c>
    </row>
    <row r="6513" spans="1:20" x14ac:dyDescent="0.25">
      <c r="A6513" t="s">
        <v>8941</v>
      </c>
      <c r="B6513" s="1">
        <v>42800</v>
      </c>
      <c r="C6513" s="1">
        <v>42804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23.9</v>
      </c>
      <c r="R6513">
        <v>6</v>
      </c>
      <c r="S6513">
        <v>0</v>
      </c>
      <c r="T6513">
        <v>8.1</v>
      </c>
    </row>
    <row r="6514" spans="1:20" x14ac:dyDescent="0.25">
      <c r="A6514" t="s">
        <v>8941</v>
      </c>
      <c r="B6514" s="1">
        <v>42800</v>
      </c>
      <c r="C6514" s="1">
        <v>42804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</v>
      </c>
      <c r="R6514">
        <v>4</v>
      </c>
      <c r="S6514">
        <v>0</v>
      </c>
      <c r="T6514">
        <v>5.6</v>
      </c>
    </row>
    <row r="6515" spans="1:20" x14ac:dyDescent="0.25">
      <c r="A6515" t="s">
        <v>8941</v>
      </c>
      <c r="B6515" s="1">
        <v>42800</v>
      </c>
      <c r="C6515" s="1">
        <v>42804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286.89999999999998</v>
      </c>
      <c r="R6515">
        <v>7</v>
      </c>
      <c r="S6515">
        <v>0</v>
      </c>
      <c r="T6515">
        <v>140.6</v>
      </c>
    </row>
    <row r="6516" spans="1:20" x14ac:dyDescent="0.25">
      <c r="A6516" t="s">
        <v>8941</v>
      </c>
      <c r="B6516" s="1">
        <v>42800</v>
      </c>
      <c r="C6516" s="1">
        <v>42804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206.4</v>
      </c>
      <c r="R6516">
        <v>2</v>
      </c>
      <c r="S6516">
        <v>0.2</v>
      </c>
      <c r="T6516">
        <v>23.2</v>
      </c>
    </row>
    <row r="6517" spans="1:20" x14ac:dyDescent="0.25">
      <c r="A6517" t="s">
        <v>8942</v>
      </c>
      <c r="B6517" s="1">
        <v>42993</v>
      </c>
      <c r="C6517" s="1">
        <v>42997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218.4</v>
      </c>
      <c r="R6517">
        <v>3</v>
      </c>
      <c r="S6517">
        <v>0.2</v>
      </c>
      <c r="T6517">
        <v>0</v>
      </c>
    </row>
    <row r="6518" spans="1:20" x14ac:dyDescent="0.25">
      <c r="A6518" t="s">
        <v>8942</v>
      </c>
      <c r="B6518" s="1">
        <v>42993</v>
      </c>
      <c r="C6518" s="1">
        <v>42997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106</v>
      </c>
    </row>
    <row r="6519" spans="1:20" x14ac:dyDescent="0.25">
      <c r="A6519" t="s">
        <v>8942</v>
      </c>
      <c r="B6519" s="1">
        <v>42993</v>
      </c>
      <c r="C6519" s="1">
        <v>42997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</v>
      </c>
    </row>
    <row r="6520" spans="1:20" x14ac:dyDescent="0.25">
      <c r="A6520" t="s">
        <v>8942</v>
      </c>
      <c r="B6520" s="1">
        <v>42993</v>
      </c>
      <c r="C6520" s="1">
        <v>42997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109</v>
      </c>
      <c r="R6520">
        <v>2</v>
      </c>
      <c r="S6520">
        <v>0</v>
      </c>
      <c r="T6520">
        <v>30.5</v>
      </c>
    </row>
    <row r="6521" spans="1:20" x14ac:dyDescent="0.25">
      <c r="A6521" t="s">
        <v>8942</v>
      </c>
      <c r="B6521" s="1">
        <v>42993</v>
      </c>
      <c r="C6521" s="1">
        <v>42997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2.7</v>
      </c>
      <c r="R6521">
        <v>1</v>
      </c>
      <c r="S6521">
        <v>0.2</v>
      </c>
      <c r="T6521">
        <v>0.8</v>
      </c>
    </row>
    <row r="6522" spans="1:20" x14ac:dyDescent="0.25">
      <c r="A6522" t="s">
        <v>8943</v>
      </c>
      <c r="B6522" s="1">
        <v>42751</v>
      </c>
      <c r="C6522" s="1">
        <v>42753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 s="2">
        <v>5444</v>
      </c>
      <c r="R6522">
        <v>4</v>
      </c>
      <c r="S6522">
        <v>0</v>
      </c>
      <c r="T6522" s="2">
        <v>2504.1999999999998</v>
      </c>
    </row>
    <row r="6523" spans="1:20" x14ac:dyDescent="0.25">
      <c r="A6523" t="s">
        <v>8943</v>
      </c>
      <c r="B6523" s="1">
        <v>42751</v>
      </c>
      <c r="C6523" s="1">
        <v>42753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302.7</v>
      </c>
      <c r="R6523">
        <v>3</v>
      </c>
      <c r="S6523">
        <v>0</v>
      </c>
      <c r="T6523">
        <v>72.599999999999994</v>
      </c>
    </row>
    <row r="6524" spans="1:20" x14ac:dyDescent="0.25">
      <c r="A6524" t="s">
        <v>8943</v>
      </c>
      <c r="B6524" s="1">
        <v>42751</v>
      </c>
      <c r="C6524" s="1">
        <v>42753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56.1</v>
      </c>
      <c r="R6524">
        <v>7</v>
      </c>
      <c r="S6524">
        <v>0</v>
      </c>
      <c r="T6524">
        <v>25.2</v>
      </c>
    </row>
    <row r="6525" spans="1:20" x14ac:dyDescent="0.25">
      <c r="A6525" t="s">
        <v>8946</v>
      </c>
      <c r="B6525" s="1">
        <v>42558</v>
      </c>
      <c r="C6525" s="1">
        <v>42564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10.1</v>
      </c>
      <c r="R6525">
        <v>2</v>
      </c>
      <c r="S6525">
        <v>0.2</v>
      </c>
      <c r="T6525">
        <v>3.3</v>
      </c>
    </row>
    <row r="6526" spans="1:20" x14ac:dyDescent="0.25">
      <c r="A6526" t="s">
        <v>8946</v>
      </c>
      <c r="B6526" s="1">
        <v>42558</v>
      </c>
      <c r="C6526" s="1">
        <v>42564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60</v>
      </c>
      <c r="R6526">
        <v>1</v>
      </c>
      <c r="S6526">
        <v>0.4</v>
      </c>
      <c r="T6526">
        <v>-13</v>
      </c>
    </row>
    <row r="6527" spans="1:20" x14ac:dyDescent="0.25">
      <c r="A6527" t="s">
        <v>8946</v>
      </c>
      <c r="B6527" s="1">
        <v>42558</v>
      </c>
      <c r="C6527" s="1">
        <v>42564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</v>
      </c>
      <c r="R6527">
        <v>5</v>
      </c>
      <c r="S6527">
        <v>0.7</v>
      </c>
      <c r="T6527">
        <v>-4.8</v>
      </c>
    </row>
    <row r="6528" spans="1:20" x14ac:dyDescent="0.25">
      <c r="A6528" t="s">
        <v>8946</v>
      </c>
      <c r="B6528" s="1">
        <v>42558</v>
      </c>
      <c r="C6528" s="1">
        <v>42564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</v>
      </c>
      <c r="R6528">
        <v>5</v>
      </c>
      <c r="S6528">
        <v>0.7</v>
      </c>
      <c r="T6528">
        <v>-7.9</v>
      </c>
    </row>
    <row r="6529" spans="1:20" x14ac:dyDescent="0.25">
      <c r="A6529" t="s">
        <v>8947</v>
      </c>
      <c r="B6529" s="1">
        <v>42727</v>
      </c>
      <c r="C6529" s="1">
        <v>42732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 s="2">
        <v>2000</v>
      </c>
      <c r="R6529">
        <v>4</v>
      </c>
      <c r="S6529">
        <v>0</v>
      </c>
      <c r="T6529">
        <v>900</v>
      </c>
    </row>
    <row r="6530" spans="1:20" x14ac:dyDescent="0.25">
      <c r="A6530" t="s">
        <v>8948</v>
      </c>
      <c r="B6530" s="1">
        <v>41995</v>
      </c>
      <c r="C6530" s="1">
        <v>41999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56.3</v>
      </c>
    </row>
    <row r="6531" spans="1:20" x14ac:dyDescent="0.25">
      <c r="A6531" t="s">
        <v>8951</v>
      </c>
      <c r="B6531" s="1">
        <v>41693</v>
      </c>
      <c r="C6531" s="1">
        <v>41697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</v>
      </c>
      <c r="R6531">
        <v>3</v>
      </c>
      <c r="S6531">
        <v>0.2</v>
      </c>
      <c r="T6531">
        <v>2.2999999999999998</v>
      </c>
    </row>
    <row r="6532" spans="1:20" x14ac:dyDescent="0.25">
      <c r="A6532" t="s">
        <v>8951</v>
      </c>
      <c r="B6532" s="1">
        <v>41693</v>
      </c>
      <c r="C6532" s="1">
        <v>41697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4.4000000000000004</v>
      </c>
      <c r="R6532">
        <v>3</v>
      </c>
      <c r="S6532">
        <v>0.8</v>
      </c>
      <c r="T6532">
        <v>-6.9</v>
      </c>
    </row>
    <row r="6533" spans="1:20" x14ac:dyDescent="0.25">
      <c r="A6533" t="s">
        <v>8952</v>
      </c>
      <c r="B6533" s="1">
        <v>43073</v>
      </c>
      <c r="C6533" s="1">
        <v>43077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2.6</v>
      </c>
    </row>
    <row r="6534" spans="1:20" x14ac:dyDescent="0.25">
      <c r="A6534" t="s">
        <v>8952</v>
      </c>
      <c r="B6534" s="1">
        <v>43073</v>
      </c>
      <c r="C6534" s="1">
        <v>43077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30</v>
      </c>
    </row>
    <row r="6535" spans="1:20" x14ac:dyDescent="0.25">
      <c r="A6535" t="s">
        <v>8952</v>
      </c>
      <c r="B6535" s="1">
        <v>43073</v>
      </c>
      <c r="C6535" s="1">
        <v>43077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400</v>
      </c>
      <c r="R6535">
        <v>5</v>
      </c>
      <c r="S6535">
        <v>0</v>
      </c>
      <c r="T6535">
        <v>144</v>
      </c>
    </row>
    <row r="6536" spans="1:20" x14ac:dyDescent="0.25">
      <c r="A6536" t="s">
        <v>8953</v>
      </c>
      <c r="B6536" s="1">
        <v>41960</v>
      </c>
      <c r="C6536" s="1">
        <v>41965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 s="2">
        <v>2152.8000000000002</v>
      </c>
      <c r="R6536">
        <v>3</v>
      </c>
      <c r="S6536">
        <v>0.2</v>
      </c>
      <c r="T6536">
        <v>726.6</v>
      </c>
    </row>
    <row r="6537" spans="1:20" x14ac:dyDescent="0.25">
      <c r="A6537" t="s">
        <v>8953</v>
      </c>
      <c r="B6537" s="1">
        <v>41960</v>
      </c>
      <c r="C6537" s="1">
        <v>41965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 s="2">
        <v>4007.8</v>
      </c>
      <c r="R6537">
        <v>10</v>
      </c>
      <c r="S6537">
        <v>0.2</v>
      </c>
      <c r="T6537">
        <v>-50.1</v>
      </c>
    </row>
    <row r="6538" spans="1:20" x14ac:dyDescent="0.25">
      <c r="A6538" t="s">
        <v>8954</v>
      </c>
      <c r="B6538" s="1">
        <v>41932</v>
      </c>
      <c r="C6538" s="1">
        <v>41935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328.6</v>
      </c>
      <c r="R6538">
        <v>3</v>
      </c>
      <c r="S6538">
        <v>0.4</v>
      </c>
      <c r="T6538">
        <v>-147.9</v>
      </c>
    </row>
    <row r="6539" spans="1:20" x14ac:dyDescent="0.25">
      <c r="A6539" t="s">
        <v>8954</v>
      </c>
      <c r="B6539" s="1">
        <v>41932</v>
      </c>
      <c r="C6539" s="1">
        <v>41935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98.4</v>
      </c>
      <c r="R6539">
        <v>3</v>
      </c>
      <c r="S6539">
        <v>0.2</v>
      </c>
      <c r="T6539">
        <v>-24.6</v>
      </c>
    </row>
    <row r="6540" spans="1:20" x14ac:dyDescent="0.25">
      <c r="A6540" t="s">
        <v>8955</v>
      </c>
      <c r="B6540" s="1">
        <v>42302</v>
      </c>
      <c r="C6540" s="1">
        <v>42307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159</v>
      </c>
      <c r="R6540">
        <v>1</v>
      </c>
      <c r="S6540">
        <v>0</v>
      </c>
      <c r="T6540">
        <v>41.3</v>
      </c>
    </row>
    <row r="6541" spans="1:20" x14ac:dyDescent="0.25">
      <c r="A6541" t="s">
        <v>8955</v>
      </c>
      <c r="B6541" s="1">
        <v>42302</v>
      </c>
      <c r="C6541" s="1">
        <v>42307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75.7</v>
      </c>
    </row>
    <row r="6542" spans="1:20" x14ac:dyDescent="0.25">
      <c r="A6542" t="s">
        <v>8956</v>
      </c>
      <c r="B6542" s="1">
        <v>43055</v>
      </c>
      <c r="C6542" s="1">
        <v>43058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73.7</v>
      </c>
      <c r="R6542">
        <v>6</v>
      </c>
      <c r="S6542">
        <v>0</v>
      </c>
      <c r="T6542">
        <v>34.6</v>
      </c>
    </row>
    <row r="6543" spans="1:20" x14ac:dyDescent="0.25">
      <c r="A6543" t="s">
        <v>8956</v>
      </c>
      <c r="B6543" s="1">
        <v>43055</v>
      </c>
      <c r="C6543" s="1">
        <v>43058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</v>
      </c>
      <c r="R6543">
        <v>2</v>
      </c>
      <c r="S6543">
        <v>0</v>
      </c>
      <c r="T6543">
        <v>23.8</v>
      </c>
    </row>
    <row r="6544" spans="1:20" x14ac:dyDescent="0.25">
      <c r="A6544" t="s">
        <v>8956</v>
      </c>
      <c r="B6544" s="1">
        <v>43055</v>
      </c>
      <c r="C6544" s="1">
        <v>43058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107.9</v>
      </c>
      <c r="R6544">
        <v>3</v>
      </c>
      <c r="S6544">
        <v>0.2</v>
      </c>
      <c r="T6544">
        <v>10.8</v>
      </c>
    </row>
    <row r="6545" spans="1:20" x14ac:dyDescent="0.25">
      <c r="A6545" t="s">
        <v>8956</v>
      </c>
      <c r="B6545" s="1">
        <v>43055</v>
      </c>
      <c r="C6545" s="1">
        <v>43058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33.299999999999997</v>
      </c>
      <c r="R6545">
        <v>1</v>
      </c>
      <c r="S6545">
        <v>0</v>
      </c>
      <c r="T6545">
        <v>8</v>
      </c>
    </row>
    <row r="6546" spans="1:20" x14ac:dyDescent="0.25">
      <c r="A6546" t="s">
        <v>8957</v>
      </c>
      <c r="B6546" s="1">
        <v>42869</v>
      </c>
      <c r="C6546" s="1">
        <v>42873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58.2</v>
      </c>
      <c r="R6546">
        <v>5</v>
      </c>
      <c r="S6546">
        <v>0.7</v>
      </c>
      <c r="T6546">
        <v>-46.5</v>
      </c>
    </row>
    <row r="6547" spans="1:20" x14ac:dyDescent="0.25">
      <c r="A6547" t="s">
        <v>8957</v>
      </c>
      <c r="B6547" s="1">
        <v>42869</v>
      </c>
      <c r="C6547" s="1">
        <v>42873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</v>
      </c>
      <c r="R6547">
        <v>2</v>
      </c>
      <c r="S6547">
        <v>0.2</v>
      </c>
      <c r="T6547">
        <v>1.8</v>
      </c>
    </row>
    <row r="6548" spans="1:20" x14ac:dyDescent="0.25">
      <c r="A6548" t="s">
        <v>8957</v>
      </c>
      <c r="B6548" s="1">
        <v>42869</v>
      </c>
      <c r="C6548" s="1">
        <v>42873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24.8</v>
      </c>
      <c r="R6548">
        <v>1</v>
      </c>
      <c r="S6548">
        <v>0.2</v>
      </c>
      <c r="T6548">
        <v>7.7</v>
      </c>
    </row>
    <row r="6549" spans="1:20" x14ac:dyDescent="0.25">
      <c r="A6549" t="s">
        <v>8958</v>
      </c>
      <c r="B6549" s="1">
        <v>41699</v>
      </c>
      <c r="C6549" s="1">
        <v>41703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</v>
      </c>
      <c r="R6549">
        <v>6</v>
      </c>
      <c r="S6549">
        <v>0.3</v>
      </c>
      <c r="T6549">
        <v>-172.1</v>
      </c>
    </row>
    <row r="6550" spans="1:20" x14ac:dyDescent="0.25">
      <c r="A6550" t="s">
        <v>8958</v>
      </c>
      <c r="B6550" s="1">
        <v>41699</v>
      </c>
      <c r="C6550" s="1">
        <v>41703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17.5</v>
      </c>
      <c r="R6550">
        <v>3</v>
      </c>
      <c r="S6550">
        <v>0.2</v>
      </c>
      <c r="T6550">
        <v>5.7</v>
      </c>
    </row>
    <row r="6551" spans="1:20" x14ac:dyDescent="0.25">
      <c r="A6551" t="s">
        <v>8959</v>
      </c>
      <c r="B6551" s="1">
        <v>42215</v>
      </c>
      <c r="C6551" s="1">
        <v>42217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155.9</v>
      </c>
      <c r="R6551">
        <v>6</v>
      </c>
      <c r="S6551">
        <v>0</v>
      </c>
      <c r="T6551">
        <v>39</v>
      </c>
    </row>
    <row r="6552" spans="1:20" x14ac:dyDescent="0.25">
      <c r="A6552" t="s">
        <v>8960</v>
      </c>
      <c r="B6552" s="1">
        <v>42309</v>
      </c>
      <c r="C6552" s="1">
        <v>42311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327.60000000000002</v>
      </c>
      <c r="R6552">
        <v>4</v>
      </c>
      <c r="S6552">
        <v>0.1</v>
      </c>
      <c r="T6552">
        <v>21.8</v>
      </c>
    </row>
    <row r="6553" spans="1:20" x14ac:dyDescent="0.25">
      <c r="A6553" t="s">
        <v>8961</v>
      </c>
      <c r="B6553" s="1">
        <v>43085</v>
      </c>
      <c r="C6553" s="1">
        <v>43090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13.4</v>
      </c>
      <c r="R6553">
        <v>2</v>
      </c>
      <c r="S6553">
        <v>0</v>
      </c>
      <c r="T6553">
        <v>6.4</v>
      </c>
    </row>
    <row r="6554" spans="1:20" x14ac:dyDescent="0.25">
      <c r="A6554" t="s">
        <v>8961</v>
      </c>
      <c r="B6554" s="1">
        <v>43085</v>
      </c>
      <c r="C6554" s="1">
        <v>43090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</v>
      </c>
    </row>
    <row r="6555" spans="1:20" x14ac:dyDescent="0.25">
      <c r="A6555" t="s">
        <v>8962</v>
      </c>
      <c r="B6555" s="1">
        <v>41932</v>
      </c>
      <c r="C6555" s="1">
        <v>41934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320</v>
      </c>
      <c r="R6555">
        <v>4</v>
      </c>
      <c r="S6555">
        <v>0.2</v>
      </c>
      <c r="T6555">
        <v>72</v>
      </c>
    </row>
    <row r="6556" spans="1:20" x14ac:dyDescent="0.25">
      <c r="A6556" t="s">
        <v>8962</v>
      </c>
      <c r="B6556" s="1">
        <v>41932</v>
      </c>
      <c r="C6556" s="1">
        <v>41934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</v>
      </c>
      <c r="R6556">
        <v>3</v>
      </c>
      <c r="S6556">
        <v>0.2</v>
      </c>
      <c r="T6556">
        <v>31.6</v>
      </c>
    </row>
    <row r="6557" spans="1:20" x14ac:dyDescent="0.25">
      <c r="A6557" t="s">
        <v>8962</v>
      </c>
      <c r="B6557" s="1">
        <v>41932</v>
      </c>
      <c r="C6557" s="1">
        <v>41934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</v>
      </c>
      <c r="R6557">
        <v>1</v>
      </c>
      <c r="S6557">
        <v>0.2</v>
      </c>
      <c r="T6557">
        <v>1.2</v>
      </c>
    </row>
    <row r="6558" spans="1:20" x14ac:dyDescent="0.25">
      <c r="A6558" t="s">
        <v>8962</v>
      </c>
      <c r="B6558" s="1">
        <v>41932</v>
      </c>
      <c r="C6558" s="1">
        <v>41934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8.6999999999999993</v>
      </c>
      <c r="R6558">
        <v>1</v>
      </c>
      <c r="S6558">
        <v>0.8</v>
      </c>
      <c r="T6558">
        <v>-14.8</v>
      </c>
    </row>
    <row r="6559" spans="1:20" x14ac:dyDescent="0.25">
      <c r="A6559" t="s">
        <v>8962</v>
      </c>
      <c r="B6559" s="1">
        <v>41932</v>
      </c>
      <c r="C6559" s="1">
        <v>41934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</v>
      </c>
      <c r="R6559">
        <v>1</v>
      </c>
      <c r="S6559">
        <v>0.2</v>
      </c>
      <c r="T6559">
        <v>7.9</v>
      </c>
    </row>
    <row r="6560" spans="1:20" x14ac:dyDescent="0.25">
      <c r="A6560" t="s">
        <v>8965</v>
      </c>
      <c r="B6560" s="1">
        <v>42160</v>
      </c>
      <c r="C6560" s="1">
        <v>42165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 s="2">
        <v>1522.6</v>
      </c>
      <c r="R6560">
        <v>9</v>
      </c>
      <c r="S6560">
        <v>0.1</v>
      </c>
      <c r="T6560">
        <v>169.2</v>
      </c>
    </row>
    <row r="6561" spans="1:20" x14ac:dyDescent="0.25">
      <c r="A6561" t="s">
        <v>8966</v>
      </c>
      <c r="B6561" s="1">
        <v>42572</v>
      </c>
      <c r="C6561" s="1">
        <v>42577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197.4</v>
      </c>
    </row>
    <row r="6562" spans="1:20" x14ac:dyDescent="0.25">
      <c r="A6562" t="s">
        <v>8966</v>
      </c>
      <c r="B6562" s="1">
        <v>42572</v>
      </c>
      <c r="C6562" s="1">
        <v>42577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3.2</v>
      </c>
      <c r="R6562">
        <v>1</v>
      </c>
      <c r="S6562">
        <v>0</v>
      </c>
      <c r="T6562">
        <v>1.5</v>
      </c>
    </row>
    <row r="6563" spans="1:20" x14ac:dyDescent="0.25">
      <c r="A6563" t="s">
        <v>8967</v>
      </c>
      <c r="B6563" s="1">
        <v>42825</v>
      </c>
      <c r="C6563" s="1">
        <v>42827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</v>
      </c>
      <c r="R6563">
        <v>5</v>
      </c>
      <c r="S6563">
        <v>0.8</v>
      </c>
      <c r="T6563">
        <v>-90.8</v>
      </c>
    </row>
    <row r="6564" spans="1:20" x14ac:dyDescent="0.25">
      <c r="A6564" t="s">
        <v>8968</v>
      </c>
      <c r="B6564" s="1">
        <v>41766</v>
      </c>
      <c r="C6564" s="1">
        <v>41771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16.100000000000001</v>
      </c>
      <c r="R6564">
        <v>3</v>
      </c>
      <c r="S6564">
        <v>0</v>
      </c>
      <c r="T6564">
        <v>7.9</v>
      </c>
    </row>
    <row r="6565" spans="1:20" x14ac:dyDescent="0.25">
      <c r="A6565" t="s">
        <v>8968</v>
      </c>
      <c r="B6565" s="1">
        <v>41766</v>
      </c>
      <c r="C6565" s="1">
        <v>41771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194.3</v>
      </c>
      <c r="R6565">
        <v>2</v>
      </c>
      <c r="S6565">
        <v>0.3</v>
      </c>
      <c r="T6565">
        <v>-38.9</v>
      </c>
    </row>
    <row r="6566" spans="1:20" x14ac:dyDescent="0.25">
      <c r="A6566" t="s">
        <v>8968</v>
      </c>
      <c r="B6566" s="1">
        <v>41766</v>
      </c>
      <c r="C6566" s="1">
        <v>41771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</v>
      </c>
      <c r="R6566">
        <v>3</v>
      </c>
      <c r="S6566">
        <v>0</v>
      </c>
      <c r="T6566">
        <v>2.5</v>
      </c>
    </row>
    <row r="6567" spans="1:20" x14ac:dyDescent="0.25">
      <c r="A6567" t="s">
        <v>8968</v>
      </c>
      <c r="B6567" s="1">
        <v>41766</v>
      </c>
      <c r="C6567" s="1">
        <v>41771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</v>
      </c>
      <c r="R6567">
        <v>4</v>
      </c>
      <c r="S6567">
        <v>0</v>
      </c>
      <c r="T6567">
        <v>244.2</v>
      </c>
    </row>
    <row r="6568" spans="1:20" x14ac:dyDescent="0.25">
      <c r="A6568" t="s">
        <v>8969</v>
      </c>
      <c r="B6568" s="1">
        <v>42771</v>
      </c>
      <c r="C6568" s="1">
        <v>42774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244</v>
      </c>
      <c r="R6568">
        <v>4</v>
      </c>
      <c r="S6568">
        <v>0.8</v>
      </c>
      <c r="T6568">
        <v>-427</v>
      </c>
    </row>
    <row r="6569" spans="1:20" x14ac:dyDescent="0.25">
      <c r="A6569" t="s">
        <v>8969</v>
      </c>
      <c r="B6569" s="1">
        <v>42771</v>
      </c>
      <c r="C6569" s="1">
        <v>42774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</v>
      </c>
      <c r="R6569">
        <v>5</v>
      </c>
      <c r="S6569">
        <v>0.2</v>
      </c>
      <c r="T6569">
        <v>0.7</v>
      </c>
    </row>
    <row r="6570" spans="1:20" x14ac:dyDescent="0.25">
      <c r="A6570" t="s">
        <v>8970</v>
      </c>
      <c r="B6570" s="1">
        <v>41747</v>
      </c>
      <c r="C6570" s="1">
        <v>41751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2.7</v>
      </c>
      <c r="R6570">
        <v>2</v>
      </c>
      <c r="S6570">
        <v>0.2</v>
      </c>
      <c r="T6570">
        <v>1</v>
      </c>
    </row>
    <row r="6571" spans="1:20" x14ac:dyDescent="0.25">
      <c r="A6571" t="s">
        <v>8970</v>
      </c>
      <c r="B6571" s="1">
        <v>41747</v>
      </c>
      <c r="C6571" s="1">
        <v>41751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317.10000000000002</v>
      </c>
      <c r="R6571">
        <v>3</v>
      </c>
      <c r="S6571">
        <v>0.3</v>
      </c>
      <c r="T6571">
        <v>-18.100000000000001</v>
      </c>
    </row>
    <row r="6572" spans="1:20" x14ac:dyDescent="0.25">
      <c r="A6572" t="s">
        <v>8970</v>
      </c>
      <c r="B6572" s="1">
        <v>41747</v>
      </c>
      <c r="C6572" s="1">
        <v>41751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149.4</v>
      </c>
      <c r="R6572">
        <v>3</v>
      </c>
      <c r="S6572">
        <v>0.2</v>
      </c>
      <c r="T6572">
        <v>50.4</v>
      </c>
    </row>
    <row r="6573" spans="1:20" x14ac:dyDescent="0.25">
      <c r="A6573" t="s">
        <v>8970</v>
      </c>
      <c r="B6573" s="1">
        <v>41747</v>
      </c>
      <c r="C6573" s="1">
        <v>41751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228</v>
      </c>
      <c r="R6573">
        <v>3</v>
      </c>
      <c r="S6573">
        <v>0.2</v>
      </c>
      <c r="T6573">
        <v>28.5</v>
      </c>
    </row>
    <row r="6574" spans="1:20" x14ac:dyDescent="0.25">
      <c r="A6574" t="s">
        <v>8971</v>
      </c>
      <c r="B6574" s="1">
        <v>42500</v>
      </c>
      <c r="C6574" s="1">
        <v>42506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12</v>
      </c>
      <c r="R6574">
        <v>2</v>
      </c>
      <c r="S6574">
        <v>0</v>
      </c>
      <c r="T6574">
        <v>5.9</v>
      </c>
    </row>
    <row r="6575" spans="1:20" x14ac:dyDescent="0.25">
      <c r="A6575" t="s">
        <v>8972</v>
      </c>
      <c r="B6575" s="1">
        <v>42699</v>
      </c>
      <c r="C6575" s="1">
        <v>42704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67.599999999999994</v>
      </c>
    </row>
    <row r="6576" spans="1:20" x14ac:dyDescent="0.25">
      <c r="A6576" t="s">
        <v>8972</v>
      </c>
      <c r="B6576" s="1">
        <v>42699</v>
      </c>
      <c r="C6576" s="1">
        <v>42704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319.89999999999998</v>
      </c>
      <c r="R6576">
        <v>8</v>
      </c>
      <c r="S6576">
        <v>0</v>
      </c>
      <c r="T6576">
        <v>118.4</v>
      </c>
    </row>
    <row r="6577" spans="1:20" x14ac:dyDescent="0.25">
      <c r="A6577" t="s">
        <v>8975</v>
      </c>
      <c r="B6577" s="1">
        <v>42797</v>
      </c>
      <c r="C6577" s="1">
        <v>42802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 s="2">
        <v>1049.4000000000001</v>
      </c>
      <c r="R6577">
        <v>8</v>
      </c>
      <c r="S6577">
        <v>0</v>
      </c>
      <c r="T6577">
        <v>440.8</v>
      </c>
    </row>
    <row r="6578" spans="1:20" x14ac:dyDescent="0.25">
      <c r="A6578" t="s">
        <v>8975</v>
      </c>
      <c r="B6578" s="1">
        <v>42797</v>
      </c>
      <c r="C6578" s="1">
        <v>42802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170.4</v>
      </c>
      <c r="R6578">
        <v>3</v>
      </c>
      <c r="S6578">
        <v>0.2</v>
      </c>
      <c r="T6578">
        <v>-17</v>
      </c>
    </row>
    <row r="6579" spans="1:20" x14ac:dyDescent="0.25">
      <c r="A6579" t="s">
        <v>8976</v>
      </c>
      <c r="B6579" s="1">
        <v>42344</v>
      </c>
      <c r="C6579" s="1">
        <v>42349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</v>
      </c>
      <c r="R6579">
        <v>6</v>
      </c>
      <c r="S6579">
        <v>0</v>
      </c>
      <c r="T6579">
        <v>50.4</v>
      </c>
    </row>
    <row r="6580" spans="1:20" x14ac:dyDescent="0.25">
      <c r="A6580" t="s">
        <v>8977</v>
      </c>
      <c r="B6580" s="1">
        <v>41876</v>
      </c>
      <c r="C6580" s="1">
        <v>41881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 s="2">
        <v>1007.9</v>
      </c>
      <c r="R6580">
        <v>7</v>
      </c>
      <c r="S6580">
        <v>0.2</v>
      </c>
      <c r="T6580">
        <v>75.599999999999994</v>
      </c>
    </row>
    <row r="6581" spans="1:20" x14ac:dyDescent="0.25">
      <c r="A6581" t="s">
        <v>8978</v>
      </c>
      <c r="B6581" s="1">
        <v>42665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6.7</v>
      </c>
      <c r="R6581">
        <v>1</v>
      </c>
      <c r="S6581">
        <v>0</v>
      </c>
      <c r="T6581">
        <v>3.2</v>
      </c>
    </row>
    <row r="6582" spans="1:20" x14ac:dyDescent="0.25">
      <c r="A6582" t="s">
        <v>8978</v>
      </c>
      <c r="B6582" s="1">
        <v>42665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8.3000000000000007</v>
      </c>
      <c r="R6582">
        <v>3</v>
      </c>
      <c r="S6582">
        <v>0</v>
      </c>
      <c r="T6582">
        <v>2.2999999999999998</v>
      </c>
    </row>
    <row r="6583" spans="1:20" x14ac:dyDescent="0.25">
      <c r="A6583" t="s">
        <v>8978</v>
      </c>
      <c r="B6583" s="1">
        <v>42665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</v>
      </c>
      <c r="R6583">
        <v>3</v>
      </c>
      <c r="S6583">
        <v>0</v>
      </c>
      <c r="T6583">
        <v>30.6</v>
      </c>
    </row>
    <row r="6584" spans="1:20" x14ac:dyDescent="0.25">
      <c r="A6584" t="s">
        <v>8981</v>
      </c>
      <c r="B6584" s="1">
        <v>42589</v>
      </c>
      <c r="C6584" s="1">
        <v>42593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180</v>
      </c>
      <c r="R6584">
        <v>3</v>
      </c>
      <c r="S6584">
        <v>0</v>
      </c>
      <c r="T6584">
        <v>86.4</v>
      </c>
    </row>
    <row r="6585" spans="1:20" x14ac:dyDescent="0.25">
      <c r="A6585" t="s">
        <v>8982</v>
      </c>
      <c r="B6585" s="1">
        <v>42937</v>
      </c>
      <c r="C6585" s="1">
        <v>42943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</v>
      </c>
      <c r="R6585">
        <v>6</v>
      </c>
      <c r="S6585">
        <v>0</v>
      </c>
      <c r="T6585">
        <v>29.6</v>
      </c>
    </row>
    <row r="6586" spans="1:20" x14ac:dyDescent="0.25">
      <c r="A6586" t="s">
        <v>8982</v>
      </c>
      <c r="B6586" s="1">
        <v>42937</v>
      </c>
      <c r="C6586" s="1">
        <v>42943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272</v>
      </c>
      <c r="R6586">
        <v>4</v>
      </c>
      <c r="S6586">
        <v>0</v>
      </c>
      <c r="T6586">
        <v>68</v>
      </c>
    </row>
    <row r="6587" spans="1:20" x14ac:dyDescent="0.25">
      <c r="A6587" t="s">
        <v>8982</v>
      </c>
      <c r="B6587" s="1">
        <v>42937</v>
      </c>
      <c r="C6587" s="1">
        <v>42943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3.9</v>
      </c>
    </row>
    <row r="6588" spans="1:20" x14ac:dyDescent="0.25">
      <c r="A6588" t="s">
        <v>8982</v>
      </c>
      <c r="B6588" s="1">
        <v>42937</v>
      </c>
      <c r="C6588" s="1">
        <v>42943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19.7</v>
      </c>
      <c r="R6588">
        <v>6</v>
      </c>
      <c r="S6588">
        <v>0</v>
      </c>
      <c r="T6588">
        <v>5.7</v>
      </c>
    </row>
    <row r="6589" spans="1:20" x14ac:dyDescent="0.25">
      <c r="A6589" t="s">
        <v>8982</v>
      </c>
      <c r="B6589" s="1">
        <v>42937</v>
      </c>
      <c r="C6589" s="1">
        <v>42943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302.89999999999998</v>
      </c>
      <c r="R6589">
        <v>3</v>
      </c>
      <c r="S6589">
        <v>0</v>
      </c>
      <c r="T6589">
        <v>69.7</v>
      </c>
    </row>
    <row r="6590" spans="1:20" x14ac:dyDescent="0.25">
      <c r="A6590" t="s">
        <v>8982</v>
      </c>
      <c r="B6590" s="1">
        <v>42937</v>
      </c>
      <c r="C6590" s="1">
        <v>42943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</v>
      </c>
      <c r="R6590">
        <v>3</v>
      </c>
      <c r="S6590">
        <v>0</v>
      </c>
      <c r="T6590">
        <v>7.2</v>
      </c>
    </row>
    <row r="6591" spans="1:20" x14ac:dyDescent="0.25">
      <c r="A6591" t="s">
        <v>8982</v>
      </c>
      <c r="B6591" s="1">
        <v>42937</v>
      </c>
      <c r="C6591" s="1">
        <v>42943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</v>
      </c>
      <c r="R6591">
        <v>2</v>
      </c>
      <c r="S6591">
        <v>0</v>
      </c>
      <c r="T6591">
        <v>11.6</v>
      </c>
    </row>
    <row r="6592" spans="1:20" x14ac:dyDescent="0.25">
      <c r="A6592" t="s">
        <v>8983</v>
      </c>
      <c r="B6592" s="1">
        <v>41721</v>
      </c>
      <c r="C6592" s="1">
        <v>41724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</v>
      </c>
      <c r="R6592">
        <v>3</v>
      </c>
      <c r="S6592">
        <v>0.2</v>
      </c>
      <c r="T6592">
        <v>3.2</v>
      </c>
    </row>
    <row r="6593" spans="1:20" x14ac:dyDescent="0.25">
      <c r="A6593" t="s">
        <v>8985</v>
      </c>
      <c r="B6593" s="1">
        <v>42124</v>
      </c>
      <c r="C6593" s="1">
        <v>42130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34.700000000000003</v>
      </c>
      <c r="R6593">
        <v>3</v>
      </c>
      <c r="S6593">
        <v>0</v>
      </c>
      <c r="T6593">
        <v>9.6999999999999993</v>
      </c>
    </row>
    <row r="6594" spans="1:20" x14ac:dyDescent="0.25">
      <c r="A6594" t="s">
        <v>8985</v>
      </c>
      <c r="B6594" s="1">
        <v>42124</v>
      </c>
      <c r="C6594" s="1">
        <v>42130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</v>
      </c>
    </row>
    <row r="6595" spans="1:20" x14ac:dyDescent="0.25">
      <c r="A6595" t="s">
        <v>8986</v>
      </c>
      <c r="B6595" s="1">
        <v>42534</v>
      </c>
      <c r="C6595" s="1">
        <v>42537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33.6</v>
      </c>
      <c r="R6595">
        <v>2</v>
      </c>
      <c r="S6595">
        <v>0.2</v>
      </c>
      <c r="T6595">
        <v>11.7</v>
      </c>
    </row>
    <row r="6596" spans="1:20" x14ac:dyDescent="0.25">
      <c r="A6596" t="s">
        <v>8987</v>
      </c>
      <c r="B6596" s="1">
        <v>42128</v>
      </c>
      <c r="C6596" s="1">
        <v>42135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</v>
      </c>
      <c r="R6596">
        <v>7</v>
      </c>
      <c r="S6596">
        <v>0</v>
      </c>
      <c r="T6596">
        <v>35.299999999999997</v>
      </c>
    </row>
    <row r="6597" spans="1:20" x14ac:dyDescent="0.25">
      <c r="A6597" t="s">
        <v>8988</v>
      </c>
      <c r="B6597" s="1">
        <v>42848</v>
      </c>
      <c r="C6597" s="1">
        <v>42851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11.8</v>
      </c>
      <c r="R6597">
        <v>5</v>
      </c>
      <c r="S6597">
        <v>0.7</v>
      </c>
      <c r="T6597">
        <v>-7.8</v>
      </c>
    </row>
    <row r="6598" spans="1:20" x14ac:dyDescent="0.25">
      <c r="A6598" t="s">
        <v>8988</v>
      </c>
      <c r="B6598" s="1">
        <v>42848</v>
      </c>
      <c r="C6598" s="1">
        <v>42851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</v>
      </c>
      <c r="R6598">
        <v>1</v>
      </c>
      <c r="S6598">
        <v>0.2</v>
      </c>
      <c r="T6598">
        <v>1.9</v>
      </c>
    </row>
    <row r="6599" spans="1:20" x14ac:dyDescent="0.25">
      <c r="A6599" t="s">
        <v>8989</v>
      </c>
      <c r="B6599" s="1">
        <v>41796</v>
      </c>
      <c r="C6599" s="1">
        <v>41802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1.4</v>
      </c>
      <c r="R6599">
        <v>1</v>
      </c>
      <c r="S6599">
        <v>0.7</v>
      </c>
      <c r="T6599">
        <v>-0.9</v>
      </c>
    </row>
    <row r="6600" spans="1:20" x14ac:dyDescent="0.25">
      <c r="A6600" t="s">
        <v>8989</v>
      </c>
      <c r="B6600" s="1">
        <v>41796</v>
      </c>
      <c r="C6600" s="1">
        <v>41802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</v>
      </c>
      <c r="R6600">
        <v>2</v>
      </c>
      <c r="S6600">
        <v>0.2</v>
      </c>
      <c r="T6600">
        <v>22.5</v>
      </c>
    </row>
    <row r="6601" spans="1:20" x14ac:dyDescent="0.25">
      <c r="A6601" t="s">
        <v>8990</v>
      </c>
      <c r="B6601" s="1">
        <v>41975</v>
      </c>
      <c r="C6601" s="1">
        <v>41980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</v>
      </c>
      <c r="R6601">
        <v>3</v>
      </c>
      <c r="S6601">
        <v>0</v>
      </c>
      <c r="T6601">
        <v>23.7</v>
      </c>
    </row>
    <row r="6602" spans="1:20" x14ac:dyDescent="0.25">
      <c r="A6602" t="s">
        <v>8990</v>
      </c>
      <c r="B6602" s="1">
        <v>41975</v>
      </c>
      <c r="C6602" s="1">
        <v>41980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146.80000000000001</v>
      </c>
      <c r="R6602">
        <v>3</v>
      </c>
      <c r="S6602">
        <v>0</v>
      </c>
      <c r="T6602">
        <v>73.400000000000006</v>
      </c>
    </row>
    <row r="6603" spans="1:20" x14ac:dyDescent="0.25">
      <c r="A6603" t="s">
        <v>8990</v>
      </c>
      <c r="B6603" s="1">
        <v>41975</v>
      </c>
      <c r="C6603" s="1">
        <v>41980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</v>
      </c>
      <c r="R6603">
        <v>8</v>
      </c>
      <c r="S6603">
        <v>0</v>
      </c>
      <c r="T6603">
        <v>64.8</v>
      </c>
    </row>
    <row r="6604" spans="1:20" x14ac:dyDescent="0.25">
      <c r="A6604" t="s">
        <v>8990</v>
      </c>
      <c r="B6604" s="1">
        <v>41975</v>
      </c>
      <c r="C6604" s="1">
        <v>41980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15.7</v>
      </c>
      <c r="R6604">
        <v>6</v>
      </c>
      <c r="S6604">
        <v>0</v>
      </c>
      <c r="T6604">
        <v>7.2</v>
      </c>
    </row>
    <row r="6605" spans="1:20" x14ac:dyDescent="0.25">
      <c r="A6605" t="s">
        <v>8991</v>
      </c>
      <c r="B6605" s="1">
        <v>42903</v>
      </c>
      <c r="C6605" s="1">
        <v>42906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146.4</v>
      </c>
      <c r="R6605">
        <v>3</v>
      </c>
      <c r="S6605">
        <v>0.2</v>
      </c>
      <c r="T6605">
        <v>-32.9</v>
      </c>
    </row>
    <row r="6606" spans="1:20" x14ac:dyDescent="0.25">
      <c r="A6606" t="s">
        <v>8993</v>
      </c>
      <c r="B6606" s="1">
        <v>42516</v>
      </c>
      <c r="C6606" s="1">
        <v>42521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</v>
      </c>
      <c r="R6606">
        <v>3</v>
      </c>
      <c r="S6606">
        <v>0</v>
      </c>
      <c r="T6606">
        <v>0</v>
      </c>
    </row>
    <row r="6607" spans="1:20" x14ac:dyDescent="0.25">
      <c r="A6607" t="s">
        <v>8993</v>
      </c>
      <c r="B6607" s="1">
        <v>42516</v>
      </c>
      <c r="C6607" s="1">
        <v>42521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45.4</v>
      </c>
      <c r="R6607">
        <v>7</v>
      </c>
      <c r="S6607">
        <v>0</v>
      </c>
      <c r="T6607">
        <v>21.8</v>
      </c>
    </row>
    <row r="6608" spans="1:20" x14ac:dyDescent="0.25">
      <c r="A6608" t="s">
        <v>8993</v>
      </c>
      <c r="B6608" s="1">
        <v>42516</v>
      </c>
      <c r="C6608" s="1">
        <v>42521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211.2</v>
      </c>
      <c r="R6608">
        <v>4</v>
      </c>
      <c r="S6608">
        <v>0.2</v>
      </c>
      <c r="T6608">
        <v>23.8</v>
      </c>
    </row>
    <row r="6609" spans="1:20" x14ac:dyDescent="0.25">
      <c r="A6609" t="s">
        <v>8993</v>
      </c>
      <c r="B6609" s="1">
        <v>42516</v>
      </c>
      <c r="C6609" s="1">
        <v>42521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</v>
      </c>
      <c r="R6609">
        <v>6</v>
      </c>
      <c r="S6609">
        <v>0.2</v>
      </c>
      <c r="T6609">
        <v>-84.8</v>
      </c>
    </row>
    <row r="6610" spans="1:20" x14ac:dyDescent="0.25">
      <c r="A6610" t="s">
        <v>8993</v>
      </c>
      <c r="B6610" s="1">
        <v>42516</v>
      </c>
      <c r="C6610" s="1">
        <v>42521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372</v>
      </c>
      <c r="R6610">
        <v>3</v>
      </c>
      <c r="S6610">
        <v>0.2</v>
      </c>
      <c r="T6610">
        <v>116.2</v>
      </c>
    </row>
    <row r="6611" spans="1:20" x14ac:dyDescent="0.25">
      <c r="A6611" t="s">
        <v>8994</v>
      </c>
      <c r="B6611" s="1">
        <v>42073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</v>
      </c>
      <c r="R6611">
        <v>6</v>
      </c>
      <c r="S6611">
        <v>0</v>
      </c>
      <c r="T6611">
        <v>25.1</v>
      </c>
    </row>
    <row r="6612" spans="1:20" x14ac:dyDescent="0.25">
      <c r="A6612" t="s">
        <v>8995</v>
      </c>
      <c r="B6612" s="1">
        <v>42663</v>
      </c>
      <c r="C6612" s="1">
        <v>42665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19.3</v>
      </c>
      <c r="R6612">
        <v>3</v>
      </c>
      <c r="S6612">
        <v>0.2</v>
      </c>
      <c r="T6612">
        <v>6</v>
      </c>
    </row>
    <row r="6613" spans="1:20" x14ac:dyDescent="0.25">
      <c r="A6613" t="s">
        <v>8996</v>
      </c>
      <c r="B6613" s="1">
        <v>42115</v>
      </c>
      <c r="C6613" s="1">
        <v>42122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192</v>
      </c>
      <c r="R6613">
        <v>2</v>
      </c>
      <c r="S6613">
        <v>0</v>
      </c>
      <c r="T6613">
        <v>51.8</v>
      </c>
    </row>
    <row r="6614" spans="1:20" x14ac:dyDescent="0.25">
      <c r="A6614" t="s">
        <v>8996</v>
      </c>
      <c r="B6614" s="1">
        <v>42115</v>
      </c>
      <c r="C6614" s="1">
        <v>42122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9.8000000000000007</v>
      </c>
    </row>
    <row r="6615" spans="1:20" x14ac:dyDescent="0.25">
      <c r="A6615" t="s">
        <v>8996</v>
      </c>
      <c r="B6615" s="1">
        <v>42115</v>
      </c>
      <c r="C6615" s="1">
        <v>42122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470</v>
      </c>
      <c r="R6615">
        <v>5</v>
      </c>
      <c r="S6615">
        <v>0</v>
      </c>
      <c r="T6615">
        <v>131.6</v>
      </c>
    </row>
    <row r="6616" spans="1:20" x14ac:dyDescent="0.25">
      <c r="A6616" t="s">
        <v>8996</v>
      </c>
      <c r="B6616" s="1">
        <v>42115</v>
      </c>
      <c r="C6616" s="1">
        <v>42122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209.9</v>
      </c>
      <c r="R6616">
        <v>3</v>
      </c>
      <c r="S6616">
        <v>0</v>
      </c>
      <c r="T6616">
        <v>35.700000000000003</v>
      </c>
    </row>
    <row r="6617" spans="1:20" x14ac:dyDescent="0.25">
      <c r="A6617" t="s">
        <v>8997</v>
      </c>
      <c r="B6617" s="1">
        <v>42538</v>
      </c>
      <c r="C6617" s="1">
        <v>42540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239.7</v>
      </c>
      <c r="R6617">
        <v>2</v>
      </c>
      <c r="S6617">
        <v>0.2</v>
      </c>
      <c r="T6617">
        <v>14.1</v>
      </c>
    </row>
    <row r="6618" spans="1:20" x14ac:dyDescent="0.25">
      <c r="A6618" t="s">
        <v>8997</v>
      </c>
      <c r="B6618" s="1">
        <v>42538</v>
      </c>
      <c r="C6618" s="1">
        <v>42540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25">
      <c r="A6619" t="s">
        <v>8997</v>
      </c>
      <c r="B6619" s="1">
        <v>42538</v>
      </c>
      <c r="C6619" s="1">
        <v>42540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</v>
      </c>
      <c r="R6619">
        <v>4</v>
      </c>
      <c r="S6619">
        <v>0</v>
      </c>
      <c r="T6619">
        <v>107.7</v>
      </c>
    </row>
    <row r="6620" spans="1:20" x14ac:dyDescent="0.25">
      <c r="A6620" t="s">
        <v>8998</v>
      </c>
      <c r="B6620" s="1">
        <v>42748</v>
      </c>
      <c r="C6620" s="1">
        <v>42753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15.6</v>
      </c>
    </row>
    <row r="6621" spans="1:20" x14ac:dyDescent="0.25">
      <c r="A6621" t="s">
        <v>8998</v>
      </c>
      <c r="B6621" s="1">
        <v>42748</v>
      </c>
      <c r="C6621" s="1">
        <v>42753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</v>
      </c>
      <c r="R6621">
        <v>6</v>
      </c>
      <c r="S6621">
        <v>0</v>
      </c>
      <c r="T6621">
        <v>54.6</v>
      </c>
    </row>
    <row r="6622" spans="1:20" x14ac:dyDescent="0.25">
      <c r="A6622" t="s">
        <v>8998</v>
      </c>
      <c r="B6622" s="1">
        <v>42748</v>
      </c>
      <c r="C6622" s="1">
        <v>42753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 s="2">
        <v>4164.1000000000004</v>
      </c>
      <c r="R6622">
        <v>5</v>
      </c>
      <c r="S6622">
        <v>0</v>
      </c>
      <c r="T6622">
        <v>83.3</v>
      </c>
    </row>
    <row r="6623" spans="1:20" x14ac:dyDescent="0.25">
      <c r="A6623" t="s">
        <v>8998</v>
      </c>
      <c r="B6623" s="1">
        <v>42748</v>
      </c>
      <c r="C6623" s="1">
        <v>42753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</v>
      </c>
      <c r="R6623">
        <v>3</v>
      </c>
      <c r="S6623">
        <v>0</v>
      </c>
      <c r="T6623">
        <v>53.2</v>
      </c>
    </row>
    <row r="6624" spans="1:20" x14ac:dyDescent="0.25">
      <c r="A6624" t="s">
        <v>8999</v>
      </c>
      <c r="B6624" s="1">
        <v>41888</v>
      </c>
      <c r="C6624" s="1">
        <v>41891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41.9</v>
      </c>
      <c r="R6624">
        <v>6</v>
      </c>
      <c r="S6624">
        <v>0</v>
      </c>
      <c r="T6624">
        <v>12.1</v>
      </c>
    </row>
    <row r="6625" spans="1:20" x14ac:dyDescent="0.25">
      <c r="A6625" t="s">
        <v>8999</v>
      </c>
      <c r="B6625" s="1">
        <v>41888</v>
      </c>
      <c r="C6625" s="1">
        <v>41891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58.5</v>
      </c>
      <c r="R6625">
        <v>8</v>
      </c>
      <c r="S6625">
        <v>0</v>
      </c>
      <c r="T6625">
        <v>27.5</v>
      </c>
    </row>
    <row r="6626" spans="1:20" x14ac:dyDescent="0.25">
      <c r="A6626" t="s">
        <v>9002</v>
      </c>
      <c r="B6626" s="1">
        <v>42023</v>
      </c>
      <c r="C6626" s="1">
        <v>42027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</v>
      </c>
      <c r="R6626">
        <v>1</v>
      </c>
      <c r="S6626">
        <v>0.3</v>
      </c>
      <c r="T6626">
        <v>-13.2</v>
      </c>
    </row>
    <row r="6627" spans="1:20" x14ac:dyDescent="0.25">
      <c r="A6627" t="s">
        <v>9002</v>
      </c>
      <c r="B6627" s="1">
        <v>42023</v>
      </c>
      <c r="C6627" s="1">
        <v>42027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</v>
      </c>
      <c r="R6627">
        <v>4</v>
      </c>
      <c r="S6627">
        <v>0.3</v>
      </c>
      <c r="T6627">
        <v>-8.5</v>
      </c>
    </row>
    <row r="6628" spans="1:20" x14ac:dyDescent="0.25">
      <c r="A6628" t="s">
        <v>9004</v>
      </c>
      <c r="B6628" s="1">
        <v>41987</v>
      </c>
      <c r="C6628" s="1">
        <v>41994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 s="2">
        <v>7000</v>
      </c>
      <c r="R6628">
        <v>4</v>
      </c>
      <c r="S6628">
        <v>0</v>
      </c>
      <c r="T6628" s="2">
        <v>2240</v>
      </c>
    </row>
    <row r="6629" spans="1:20" x14ac:dyDescent="0.25">
      <c r="A6629" t="s">
        <v>9005</v>
      </c>
      <c r="B6629" s="1">
        <v>41782</v>
      </c>
      <c r="C6629" s="1">
        <v>41786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13</v>
      </c>
      <c r="R6629">
        <v>2</v>
      </c>
      <c r="S6629">
        <v>0</v>
      </c>
      <c r="T6629">
        <v>6.2</v>
      </c>
    </row>
    <row r="6630" spans="1:20" x14ac:dyDescent="0.25">
      <c r="A6630" t="s">
        <v>9006</v>
      </c>
      <c r="B6630" s="1">
        <v>42266</v>
      </c>
      <c r="C6630" s="1">
        <v>42269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279.89999999999998</v>
      </c>
      <c r="R6630">
        <v>14</v>
      </c>
      <c r="S6630">
        <v>0</v>
      </c>
      <c r="T6630">
        <v>134.30000000000001</v>
      </c>
    </row>
    <row r="6631" spans="1:20" x14ac:dyDescent="0.25">
      <c r="A6631" t="s">
        <v>9007</v>
      </c>
      <c r="B6631" s="1">
        <v>42279</v>
      </c>
      <c r="C6631" s="1">
        <v>42283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7.4</v>
      </c>
      <c r="R6631">
        <v>5</v>
      </c>
      <c r="S6631">
        <v>0.7</v>
      </c>
      <c r="T6631">
        <v>-5.4</v>
      </c>
    </row>
    <row r="6632" spans="1:20" x14ac:dyDescent="0.25">
      <c r="A6632" t="s">
        <v>9009</v>
      </c>
      <c r="B6632" s="1">
        <v>42729</v>
      </c>
      <c r="C6632" s="1">
        <v>42734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698.4</v>
      </c>
      <c r="R6632">
        <v>3</v>
      </c>
      <c r="S6632">
        <v>0.2</v>
      </c>
      <c r="T6632">
        <v>52.4</v>
      </c>
    </row>
    <row r="6633" spans="1:20" x14ac:dyDescent="0.25">
      <c r="A6633" t="s">
        <v>9009</v>
      </c>
      <c r="B6633" s="1">
        <v>42729</v>
      </c>
      <c r="C6633" s="1">
        <v>42734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 s="2">
        <v>1747.3</v>
      </c>
      <c r="R6633">
        <v>5</v>
      </c>
      <c r="S6633">
        <v>0</v>
      </c>
      <c r="T6633">
        <v>629</v>
      </c>
    </row>
    <row r="6634" spans="1:20" x14ac:dyDescent="0.25">
      <c r="A6634" t="s">
        <v>9010</v>
      </c>
      <c r="B6634" s="1">
        <v>42496</v>
      </c>
      <c r="C6634" s="1">
        <v>42498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54.5</v>
      </c>
      <c r="R6634">
        <v>1</v>
      </c>
      <c r="S6634">
        <v>0</v>
      </c>
      <c r="T6634">
        <v>15.3</v>
      </c>
    </row>
    <row r="6635" spans="1:20" x14ac:dyDescent="0.25">
      <c r="A6635" t="s">
        <v>9011</v>
      </c>
      <c r="B6635" s="1">
        <v>42667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200</v>
      </c>
      <c r="R6635">
        <v>1</v>
      </c>
      <c r="S6635">
        <v>0</v>
      </c>
      <c r="T6635">
        <v>86</v>
      </c>
    </row>
    <row r="6636" spans="1:20" x14ac:dyDescent="0.25">
      <c r="A6636" t="s">
        <v>9012</v>
      </c>
      <c r="B6636" s="1">
        <v>42861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</v>
      </c>
      <c r="R6636">
        <v>11</v>
      </c>
      <c r="S6636">
        <v>0.7</v>
      </c>
      <c r="T6636">
        <v>-52.5</v>
      </c>
    </row>
    <row r="6637" spans="1:20" x14ac:dyDescent="0.25">
      <c r="A6637" t="s">
        <v>9012</v>
      </c>
      <c r="B6637" s="1">
        <v>42861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627.20000000000005</v>
      </c>
      <c r="R6637">
        <v>4</v>
      </c>
      <c r="S6637">
        <v>0.2</v>
      </c>
      <c r="T6637">
        <v>70.599999999999994</v>
      </c>
    </row>
    <row r="6638" spans="1:20" x14ac:dyDescent="0.25">
      <c r="A6638" t="s">
        <v>9012</v>
      </c>
      <c r="B6638" s="1">
        <v>42861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</v>
      </c>
      <c r="R6638">
        <v>5</v>
      </c>
      <c r="S6638">
        <v>0.2</v>
      </c>
      <c r="T6638">
        <v>39.700000000000003</v>
      </c>
    </row>
    <row r="6639" spans="1:20" x14ac:dyDescent="0.25">
      <c r="A6639" t="s">
        <v>9013</v>
      </c>
      <c r="B6639" s="1">
        <v>43066</v>
      </c>
      <c r="C6639" s="1">
        <v>43069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7</v>
      </c>
      <c r="R6639">
        <v>3</v>
      </c>
      <c r="S6639">
        <v>0</v>
      </c>
      <c r="T6639">
        <v>2</v>
      </c>
    </row>
    <row r="6640" spans="1:20" x14ac:dyDescent="0.25">
      <c r="A6640" t="s">
        <v>9013</v>
      </c>
      <c r="B6640" s="1">
        <v>43066</v>
      </c>
      <c r="C6640" s="1">
        <v>43069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</v>
      </c>
      <c r="R6640">
        <v>6</v>
      </c>
      <c r="S6640">
        <v>0.2</v>
      </c>
      <c r="T6640">
        <v>36.299999999999997</v>
      </c>
    </row>
    <row r="6641" spans="1:20" x14ac:dyDescent="0.25">
      <c r="A6641" t="s">
        <v>9014</v>
      </c>
      <c r="B6641" s="1">
        <v>41943</v>
      </c>
      <c r="C6641" s="1">
        <v>41945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 s="2">
        <v>1421.7</v>
      </c>
      <c r="R6641">
        <v>8</v>
      </c>
      <c r="S6641">
        <v>0.4</v>
      </c>
      <c r="T6641">
        <v>-734.5</v>
      </c>
    </row>
    <row r="6642" spans="1:20" x14ac:dyDescent="0.25">
      <c r="A6642" t="s">
        <v>9015</v>
      </c>
      <c r="B6642" s="1">
        <v>42952</v>
      </c>
      <c r="C6642" s="1">
        <v>42956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125.9</v>
      </c>
      <c r="R6642">
        <v>6</v>
      </c>
      <c r="S6642">
        <v>0</v>
      </c>
      <c r="T6642">
        <v>60.4</v>
      </c>
    </row>
    <row r="6643" spans="1:20" x14ac:dyDescent="0.25">
      <c r="A6643" t="s">
        <v>9015</v>
      </c>
      <c r="B6643" s="1">
        <v>42952</v>
      </c>
      <c r="C6643" s="1">
        <v>42956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79.8</v>
      </c>
      <c r="R6643">
        <v>2</v>
      </c>
      <c r="S6643">
        <v>0</v>
      </c>
      <c r="T6643">
        <v>29.5</v>
      </c>
    </row>
    <row r="6644" spans="1:20" x14ac:dyDescent="0.25">
      <c r="A6644" t="s">
        <v>9015</v>
      </c>
      <c r="B6644" s="1">
        <v>42952</v>
      </c>
      <c r="C6644" s="1">
        <v>42956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25">
      <c r="A6645" t="s">
        <v>9016</v>
      </c>
      <c r="B6645" s="1">
        <v>42226</v>
      </c>
      <c r="C6645" s="1">
        <v>42232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438.4</v>
      </c>
      <c r="R6645">
        <v>4</v>
      </c>
      <c r="S6645">
        <v>0.2</v>
      </c>
      <c r="T6645">
        <v>38.4</v>
      </c>
    </row>
    <row r="6646" spans="1:20" x14ac:dyDescent="0.25">
      <c r="A6646" t="s">
        <v>9016</v>
      </c>
      <c r="B6646" s="1">
        <v>42226</v>
      </c>
      <c r="C6646" s="1">
        <v>42232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</v>
      </c>
      <c r="R6646">
        <v>7</v>
      </c>
      <c r="S6646">
        <v>0.2</v>
      </c>
      <c r="T6646">
        <v>-31.5</v>
      </c>
    </row>
    <row r="6647" spans="1:20" x14ac:dyDescent="0.25">
      <c r="A6647" t="s">
        <v>9016</v>
      </c>
      <c r="B6647" s="1">
        <v>42226</v>
      </c>
      <c r="C6647" s="1">
        <v>42232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133.5</v>
      </c>
      <c r="R6647">
        <v>4</v>
      </c>
      <c r="S6647">
        <v>0.2</v>
      </c>
      <c r="T6647">
        <v>15</v>
      </c>
    </row>
    <row r="6648" spans="1:20" x14ac:dyDescent="0.25">
      <c r="A6648" t="s">
        <v>9017</v>
      </c>
      <c r="B6648" s="1">
        <v>42719</v>
      </c>
      <c r="C6648" s="1">
        <v>42725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564.20000000000005</v>
      </c>
      <c r="R6648">
        <v>3</v>
      </c>
      <c r="S6648">
        <v>0.5</v>
      </c>
      <c r="T6648">
        <v>-304.7</v>
      </c>
    </row>
    <row r="6649" spans="1:20" x14ac:dyDescent="0.25">
      <c r="A6649" t="s">
        <v>9017</v>
      </c>
      <c r="B6649" s="1">
        <v>42719</v>
      </c>
      <c r="C6649" s="1">
        <v>42725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87.2</v>
      </c>
      <c r="R6649">
        <v>2</v>
      </c>
      <c r="S6649">
        <v>0.2</v>
      </c>
      <c r="T6649">
        <v>8.6999999999999993</v>
      </c>
    </row>
    <row r="6650" spans="1:20" x14ac:dyDescent="0.25">
      <c r="A6650" t="s">
        <v>9018</v>
      </c>
      <c r="B6650" s="1">
        <v>42986</v>
      </c>
      <c r="C6650" s="1">
        <v>42989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</v>
      </c>
      <c r="R6650">
        <v>7</v>
      </c>
      <c r="S6650">
        <v>0.8</v>
      </c>
      <c r="T6650">
        <v>-68.2</v>
      </c>
    </row>
    <row r="6651" spans="1:20" x14ac:dyDescent="0.25">
      <c r="A6651" t="s">
        <v>9018</v>
      </c>
      <c r="B6651" s="1">
        <v>42986</v>
      </c>
      <c r="C6651" s="1">
        <v>42989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320</v>
      </c>
      <c r="R6651">
        <v>2</v>
      </c>
      <c r="S6651">
        <v>0.2</v>
      </c>
      <c r="T6651">
        <v>108</v>
      </c>
    </row>
    <row r="6652" spans="1:20" x14ac:dyDescent="0.25">
      <c r="A6652" t="s">
        <v>9018</v>
      </c>
      <c r="B6652" s="1">
        <v>42986</v>
      </c>
      <c r="C6652" s="1">
        <v>42989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</v>
      </c>
      <c r="R6652">
        <v>5</v>
      </c>
      <c r="S6652">
        <v>0.2</v>
      </c>
      <c r="T6652">
        <v>15.5</v>
      </c>
    </row>
    <row r="6653" spans="1:20" x14ac:dyDescent="0.25">
      <c r="A6653" t="s">
        <v>9018</v>
      </c>
      <c r="B6653" s="1">
        <v>42986</v>
      </c>
      <c r="C6653" s="1">
        <v>42989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21.2</v>
      </c>
      <c r="R6653">
        <v>2</v>
      </c>
      <c r="S6653">
        <v>0.6</v>
      </c>
      <c r="T6653">
        <v>-11.7</v>
      </c>
    </row>
    <row r="6654" spans="1:20" x14ac:dyDescent="0.25">
      <c r="A6654" t="s">
        <v>9018</v>
      </c>
      <c r="B6654" s="1">
        <v>42986</v>
      </c>
      <c r="C6654" s="1">
        <v>42989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</v>
      </c>
      <c r="R6654">
        <v>4</v>
      </c>
      <c r="S6654">
        <v>0.2</v>
      </c>
      <c r="T6654">
        <v>7.3</v>
      </c>
    </row>
    <row r="6655" spans="1:20" x14ac:dyDescent="0.25">
      <c r="A6655" t="s">
        <v>9018</v>
      </c>
      <c r="B6655" s="1">
        <v>42986</v>
      </c>
      <c r="C6655" s="1">
        <v>42989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</v>
      </c>
      <c r="R6655">
        <v>5</v>
      </c>
      <c r="S6655">
        <v>0.3</v>
      </c>
      <c r="T6655">
        <v>-39.6</v>
      </c>
    </row>
    <row r="6656" spans="1:20" x14ac:dyDescent="0.25">
      <c r="A6656" t="s">
        <v>9019</v>
      </c>
      <c r="B6656" s="1">
        <v>42786</v>
      </c>
      <c r="C6656" s="1">
        <v>42793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333.6</v>
      </c>
      <c r="R6656">
        <v>3</v>
      </c>
      <c r="S6656">
        <v>0.2</v>
      </c>
      <c r="T6656">
        <v>25</v>
      </c>
    </row>
    <row r="6657" spans="1:20" x14ac:dyDescent="0.25">
      <c r="A6657" t="s">
        <v>9019</v>
      </c>
      <c r="B6657" s="1">
        <v>42786</v>
      </c>
      <c r="C6657" s="1">
        <v>42793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32</v>
      </c>
      <c r="R6657">
        <v>1</v>
      </c>
      <c r="S6657">
        <v>0.2</v>
      </c>
      <c r="T6657">
        <v>4.8</v>
      </c>
    </row>
    <row r="6658" spans="1:20" x14ac:dyDescent="0.25">
      <c r="A6658" t="s">
        <v>9019</v>
      </c>
      <c r="B6658" s="1">
        <v>42786</v>
      </c>
      <c r="C6658" s="1">
        <v>42793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51.2</v>
      </c>
      <c r="R6658">
        <v>2</v>
      </c>
      <c r="S6658">
        <v>0.2</v>
      </c>
      <c r="T6658">
        <v>-6.4</v>
      </c>
    </row>
    <row r="6659" spans="1:20" x14ac:dyDescent="0.25">
      <c r="A6659" t="s">
        <v>9019</v>
      </c>
      <c r="B6659" s="1">
        <v>42786</v>
      </c>
      <c r="C6659" s="1">
        <v>42793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</v>
      </c>
      <c r="R6659">
        <v>5</v>
      </c>
      <c r="S6659">
        <v>0.2</v>
      </c>
      <c r="T6659">
        <v>3.9</v>
      </c>
    </row>
    <row r="6660" spans="1:20" x14ac:dyDescent="0.25">
      <c r="A6660" t="s">
        <v>9019</v>
      </c>
      <c r="B6660" s="1">
        <v>42786</v>
      </c>
      <c r="C6660" s="1">
        <v>42793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</v>
      </c>
      <c r="R6660">
        <v>2</v>
      </c>
      <c r="S6660">
        <v>0.2</v>
      </c>
      <c r="T6660">
        <v>16.3</v>
      </c>
    </row>
    <row r="6661" spans="1:20" x14ac:dyDescent="0.25">
      <c r="A6661" t="s">
        <v>9019</v>
      </c>
      <c r="B6661" s="1">
        <v>42786</v>
      </c>
      <c r="C6661" s="1">
        <v>42793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</v>
      </c>
      <c r="R6661">
        <v>9</v>
      </c>
      <c r="S6661">
        <v>0.5</v>
      </c>
      <c r="T6661">
        <v>-185.7</v>
      </c>
    </row>
    <row r="6662" spans="1:20" x14ac:dyDescent="0.25">
      <c r="A6662" t="s">
        <v>9020</v>
      </c>
      <c r="B6662" s="1">
        <v>42224</v>
      </c>
      <c r="C6662" s="1">
        <v>42226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39.700000000000003</v>
      </c>
      <c r="R6662">
        <v>2</v>
      </c>
      <c r="S6662">
        <v>0</v>
      </c>
      <c r="T6662">
        <v>11.9</v>
      </c>
    </row>
    <row r="6663" spans="1:20" x14ac:dyDescent="0.25">
      <c r="A6663" t="s">
        <v>9020</v>
      </c>
      <c r="B6663" s="1">
        <v>42224</v>
      </c>
      <c r="C6663" s="1">
        <v>42226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</v>
      </c>
      <c r="R6663">
        <v>2</v>
      </c>
      <c r="S6663">
        <v>0</v>
      </c>
      <c r="T6663">
        <v>33</v>
      </c>
    </row>
    <row r="6664" spans="1:20" x14ac:dyDescent="0.25">
      <c r="A6664" t="s">
        <v>9020</v>
      </c>
      <c r="B6664" s="1">
        <v>42224</v>
      </c>
      <c r="C6664" s="1">
        <v>42226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447.9</v>
      </c>
      <c r="R6664">
        <v>7</v>
      </c>
      <c r="S6664">
        <v>0</v>
      </c>
      <c r="T6664">
        <v>210.5</v>
      </c>
    </row>
    <row r="6665" spans="1:20" x14ac:dyDescent="0.25">
      <c r="A6665" t="s">
        <v>9021</v>
      </c>
      <c r="B6665" s="1">
        <v>43034</v>
      </c>
      <c r="C6665" s="1">
        <v>43040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356.9</v>
      </c>
      <c r="R6665">
        <v>5</v>
      </c>
      <c r="S6665">
        <v>0</v>
      </c>
      <c r="T6665">
        <v>60.7</v>
      </c>
    </row>
    <row r="6666" spans="1:20" x14ac:dyDescent="0.25">
      <c r="A6666" t="s">
        <v>9021</v>
      </c>
      <c r="B6666" s="1">
        <v>43034</v>
      </c>
      <c r="C6666" s="1">
        <v>43040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251.6</v>
      </c>
      <c r="R6666">
        <v>7</v>
      </c>
      <c r="S6666">
        <v>0</v>
      </c>
      <c r="T6666">
        <v>113.2</v>
      </c>
    </row>
    <row r="6667" spans="1:20" x14ac:dyDescent="0.25">
      <c r="A6667" t="s">
        <v>9022</v>
      </c>
      <c r="B6667" s="1">
        <v>42565</v>
      </c>
      <c r="C6667" s="1">
        <v>42569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</v>
      </c>
      <c r="R6667">
        <v>5</v>
      </c>
      <c r="S6667">
        <v>0.2</v>
      </c>
      <c r="T6667">
        <v>79.7</v>
      </c>
    </row>
    <row r="6668" spans="1:20" x14ac:dyDescent="0.25">
      <c r="A6668" t="s">
        <v>9023</v>
      </c>
      <c r="B6668" s="1">
        <v>42867</v>
      </c>
      <c r="C6668" s="1">
        <v>42869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42.9</v>
      </c>
      <c r="R6668">
        <v>5</v>
      </c>
      <c r="S6668">
        <v>0</v>
      </c>
      <c r="T6668">
        <v>15.4</v>
      </c>
    </row>
    <row r="6669" spans="1:20" x14ac:dyDescent="0.25">
      <c r="A6669" t="s">
        <v>9023</v>
      </c>
      <c r="B6669" s="1">
        <v>42867</v>
      </c>
      <c r="C6669" s="1">
        <v>42869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6.2</v>
      </c>
      <c r="R6669">
        <v>2</v>
      </c>
      <c r="S6669">
        <v>0</v>
      </c>
      <c r="T6669">
        <v>3</v>
      </c>
    </row>
    <row r="6670" spans="1:20" x14ac:dyDescent="0.25">
      <c r="A6670" t="s">
        <v>9023</v>
      </c>
      <c r="B6670" s="1">
        <v>42867</v>
      </c>
      <c r="C6670" s="1">
        <v>42869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4.4000000000000004</v>
      </c>
    </row>
    <row r="6671" spans="1:20" x14ac:dyDescent="0.25">
      <c r="A6671" t="s">
        <v>9023</v>
      </c>
      <c r="B6671" s="1">
        <v>42867</v>
      </c>
      <c r="C6671" s="1">
        <v>42869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35</v>
      </c>
    </row>
    <row r="6672" spans="1:20" x14ac:dyDescent="0.25">
      <c r="A6672" t="s">
        <v>9024</v>
      </c>
      <c r="B6672" s="1">
        <v>42880</v>
      </c>
      <c r="C6672" s="1">
        <v>42884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</v>
      </c>
      <c r="R6672">
        <v>2</v>
      </c>
      <c r="S6672">
        <v>0</v>
      </c>
      <c r="T6672">
        <v>13.4</v>
      </c>
    </row>
    <row r="6673" spans="1:20" x14ac:dyDescent="0.25">
      <c r="A6673" t="s">
        <v>9025</v>
      </c>
      <c r="B6673" s="1">
        <v>41874</v>
      </c>
      <c r="C6673" s="1">
        <v>41878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49.6</v>
      </c>
      <c r="R6673">
        <v>2</v>
      </c>
      <c r="S6673">
        <v>0.2</v>
      </c>
      <c r="T6673">
        <v>17.3</v>
      </c>
    </row>
    <row r="6674" spans="1:20" x14ac:dyDescent="0.25">
      <c r="A6674" t="s">
        <v>9026</v>
      </c>
      <c r="B6674" s="1">
        <v>42258</v>
      </c>
      <c r="C6674" s="1">
        <v>42263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265.89999999999998</v>
      </c>
      <c r="R6674">
        <v>7</v>
      </c>
      <c r="S6674">
        <v>0</v>
      </c>
      <c r="T6674">
        <v>79.8</v>
      </c>
    </row>
    <row r="6675" spans="1:20" x14ac:dyDescent="0.25">
      <c r="A6675" t="s">
        <v>9027</v>
      </c>
      <c r="B6675" s="1">
        <v>42252</v>
      </c>
      <c r="C6675" s="1">
        <v>42259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68</v>
      </c>
      <c r="R6675">
        <v>4</v>
      </c>
      <c r="S6675">
        <v>0</v>
      </c>
      <c r="T6675">
        <v>12.2</v>
      </c>
    </row>
    <row r="6676" spans="1:20" x14ac:dyDescent="0.25">
      <c r="A6676" t="s">
        <v>9030</v>
      </c>
      <c r="B6676" s="1">
        <v>42329</v>
      </c>
      <c r="C6676" s="1">
        <v>42331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</v>
      </c>
      <c r="R6676">
        <v>6</v>
      </c>
      <c r="S6676">
        <v>0</v>
      </c>
      <c r="T6676">
        <v>4.9000000000000004</v>
      </c>
    </row>
    <row r="6677" spans="1:20" x14ac:dyDescent="0.25">
      <c r="A6677" t="s">
        <v>9030</v>
      </c>
      <c r="B6677" s="1">
        <v>42329</v>
      </c>
      <c r="C6677" s="1">
        <v>42331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22.7</v>
      </c>
    </row>
    <row r="6678" spans="1:20" x14ac:dyDescent="0.25">
      <c r="A6678" t="s">
        <v>9030</v>
      </c>
      <c r="B6678" s="1">
        <v>42329</v>
      </c>
      <c r="C6678" s="1">
        <v>42331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19.8</v>
      </c>
      <c r="R6678">
        <v>5</v>
      </c>
      <c r="S6678">
        <v>0</v>
      </c>
      <c r="T6678">
        <v>5.0999999999999996</v>
      </c>
    </row>
    <row r="6679" spans="1:20" x14ac:dyDescent="0.25">
      <c r="A6679" t="s">
        <v>9030</v>
      </c>
      <c r="B6679" s="1">
        <v>42329</v>
      </c>
      <c r="C6679" s="1">
        <v>42331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</v>
      </c>
      <c r="R6679">
        <v>3</v>
      </c>
      <c r="S6679">
        <v>0</v>
      </c>
      <c r="T6679">
        <v>165.3</v>
      </c>
    </row>
    <row r="6680" spans="1:20" x14ac:dyDescent="0.25">
      <c r="A6680" t="s">
        <v>9033</v>
      </c>
      <c r="B6680" s="1">
        <v>41922</v>
      </c>
      <c r="C6680" s="1">
        <v>41926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46.9</v>
      </c>
      <c r="R6680">
        <v>7</v>
      </c>
      <c r="S6680">
        <v>0.2</v>
      </c>
      <c r="T6680">
        <v>3.5</v>
      </c>
    </row>
    <row r="6681" spans="1:20" x14ac:dyDescent="0.25">
      <c r="A6681" t="s">
        <v>9034</v>
      </c>
      <c r="B6681" s="1">
        <v>42980</v>
      </c>
      <c r="C6681" s="1">
        <v>42985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</v>
      </c>
    </row>
    <row r="6682" spans="1:20" x14ac:dyDescent="0.25">
      <c r="A6682" t="s">
        <v>9034</v>
      </c>
      <c r="B6682" s="1">
        <v>42980</v>
      </c>
      <c r="C6682" s="1">
        <v>42985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79.900000000000006</v>
      </c>
      <c r="R6682">
        <v>4</v>
      </c>
      <c r="S6682">
        <v>0</v>
      </c>
      <c r="T6682">
        <v>37.6</v>
      </c>
    </row>
    <row r="6683" spans="1:20" x14ac:dyDescent="0.25">
      <c r="A6683" t="s">
        <v>9034</v>
      </c>
      <c r="B6683" s="1">
        <v>42980</v>
      </c>
      <c r="C6683" s="1">
        <v>42985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146.80000000000001</v>
      </c>
      <c r="R6683">
        <v>3</v>
      </c>
      <c r="S6683">
        <v>0</v>
      </c>
      <c r="T6683">
        <v>73.400000000000006</v>
      </c>
    </row>
    <row r="6684" spans="1:20" x14ac:dyDescent="0.25">
      <c r="A6684" t="s">
        <v>9035</v>
      </c>
      <c r="B6684" s="1">
        <v>42736</v>
      </c>
      <c r="C6684" s="1">
        <v>42737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</v>
      </c>
    </row>
    <row r="6685" spans="1:20" x14ac:dyDescent="0.25">
      <c r="A6685" t="s">
        <v>9036</v>
      </c>
      <c r="B6685" s="1">
        <v>41948</v>
      </c>
      <c r="C6685" s="1">
        <v>41953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</v>
      </c>
      <c r="R6685">
        <v>6</v>
      </c>
      <c r="S6685">
        <v>0</v>
      </c>
      <c r="T6685">
        <v>8.8000000000000007</v>
      </c>
    </row>
    <row r="6686" spans="1:20" x14ac:dyDescent="0.25">
      <c r="A6686" t="s">
        <v>9037</v>
      </c>
      <c r="B6686" s="1">
        <v>42355</v>
      </c>
      <c r="C6686" s="1">
        <v>42360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</v>
      </c>
      <c r="R6686">
        <v>1</v>
      </c>
      <c r="S6686">
        <v>0.2</v>
      </c>
      <c r="T6686">
        <v>-15.8</v>
      </c>
    </row>
    <row r="6687" spans="1:20" x14ac:dyDescent="0.25">
      <c r="A6687" t="s">
        <v>9037</v>
      </c>
      <c r="B6687" s="1">
        <v>42355</v>
      </c>
      <c r="C6687" s="1">
        <v>42360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41.6</v>
      </c>
      <c r="R6687">
        <v>2</v>
      </c>
      <c r="S6687">
        <v>0.6</v>
      </c>
      <c r="T6687">
        <v>-19.7</v>
      </c>
    </row>
    <row r="6688" spans="1:20" x14ac:dyDescent="0.25">
      <c r="A6688" t="s">
        <v>9037</v>
      </c>
      <c r="B6688" s="1">
        <v>42355</v>
      </c>
      <c r="C6688" s="1">
        <v>42360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</v>
      </c>
      <c r="R6688">
        <v>5</v>
      </c>
      <c r="S6688">
        <v>0.2</v>
      </c>
      <c r="T6688">
        <v>1.5</v>
      </c>
    </row>
    <row r="6689" spans="1:20" x14ac:dyDescent="0.25">
      <c r="A6689" t="s">
        <v>9038</v>
      </c>
      <c r="B6689" s="1">
        <v>42138</v>
      </c>
      <c r="C6689" s="1">
        <v>42145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 s="2">
        <v>1117.9000000000001</v>
      </c>
      <c r="R6689">
        <v>4</v>
      </c>
      <c r="S6689">
        <v>0</v>
      </c>
      <c r="T6689">
        <v>55.9</v>
      </c>
    </row>
    <row r="6690" spans="1:20" x14ac:dyDescent="0.25">
      <c r="A6690" t="s">
        <v>9039</v>
      </c>
      <c r="B6690" s="1">
        <v>42804</v>
      </c>
      <c r="C6690" s="1">
        <v>42809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112</v>
      </c>
      <c r="R6690">
        <v>4</v>
      </c>
      <c r="S6690">
        <v>0</v>
      </c>
      <c r="T6690">
        <v>21.3</v>
      </c>
    </row>
    <row r="6691" spans="1:20" x14ac:dyDescent="0.25">
      <c r="A6691" t="s">
        <v>9040</v>
      </c>
      <c r="B6691" s="1">
        <v>43071</v>
      </c>
      <c r="C6691" s="1">
        <v>43078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12.2</v>
      </c>
      <c r="R6691">
        <v>5</v>
      </c>
      <c r="S6691">
        <v>0.2</v>
      </c>
      <c r="T6691">
        <v>2.1</v>
      </c>
    </row>
    <row r="6692" spans="1:20" x14ac:dyDescent="0.25">
      <c r="A6692" t="s">
        <v>9041</v>
      </c>
      <c r="B6692" s="1">
        <v>42947</v>
      </c>
      <c r="C6692" s="1">
        <v>42952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</v>
      </c>
      <c r="R6692">
        <v>4</v>
      </c>
      <c r="S6692">
        <v>0</v>
      </c>
      <c r="T6692">
        <v>8.4</v>
      </c>
    </row>
    <row r="6693" spans="1:20" x14ac:dyDescent="0.25">
      <c r="A6693" t="s">
        <v>9041</v>
      </c>
      <c r="B6693" s="1">
        <v>42947</v>
      </c>
      <c r="C6693" s="1">
        <v>42952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155.9</v>
      </c>
      <c r="R6693">
        <v>6</v>
      </c>
      <c r="S6693">
        <v>0</v>
      </c>
      <c r="T6693">
        <v>54.6</v>
      </c>
    </row>
    <row r="6694" spans="1:20" x14ac:dyDescent="0.25">
      <c r="A6694" t="s">
        <v>9042</v>
      </c>
      <c r="B6694" s="1">
        <v>42958</v>
      </c>
      <c r="C6694" s="1">
        <v>42960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</v>
      </c>
      <c r="R6694">
        <v>11</v>
      </c>
      <c r="S6694">
        <v>0</v>
      </c>
      <c r="T6694">
        <v>219.7</v>
      </c>
    </row>
    <row r="6695" spans="1:20" x14ac:dyDescent="0.25">
      <c r="A6695" t="s">
        <v>9043</v>
      </c>
      <c r="B6695" s="1">
        <v>43008</v>
      </c>
      <c r="C6695" s="1">
        <v>43010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164.9</v>
      </c>
      <c r="R6695">
        <v>3</v>
      </c>
      <c r="S6695">
        <v>0</v>
      </c>
      <c r="T6695">
        <v>80.8</v>
      </c>
    </row>
    <row r="6696" spans="1:20" x14ac:dyDescent="0.25">
      <c r="A6696" t="s">
        <v>9044</v>
      </c>
      <c r="B6696" s="1">
        <v>42608</v>
      </c>
      <c r="C6696" s="1">
        <v>42612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48</v>
      </c>
      <c r="R6696">
        <v>3</v>
      </c>
      <c r="S6696">
        <v>0</v>
      </c>
      <c r="T6696">
        <v>14.9</v>
      </c>
    </row>
    <row r="6697" spans="1:20" x14ac:dyDescent="0.25">
      <c r="A6697" t="s">
        <v>9045</v>
      </c>
      <c r="B6697" s="1">
        <v>42706</v>
      </c>
      <c r="C6697" s="1">
        <v>42711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415.2</v>
      </c>
      <c r="R6697">
        <v>3</v>
      </c>
      <c r="S6697">
        <v>0.2</v>
      </c>
      <c r="T6697">
        <v>134.9</v>
      </c>
    </row>
    <row r="6698" spans="1:20" x14ac:dyDescent="0.25">
      <c r="A6698" t="s">
        <v>9045</v>
      </c>
      <c r="B6698" s="1">
        <v>42706</v>
      </c>
      <c r="C6698" s="1">
        <v>42711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35.200000000000003</v>
      </c>
      <c r="R6698">
        <v>3</v>
      </c>
      <c r="S6698">
        <v>0.2</v>
      </c>
      <c r="T6698">
        <v>11.5</v>
      </c>
    </row>
    <row r="6699" spans="1:20" x14ac:dyDescent="0.25">
      <c r="A6699" t="s">
        <v>9045</v>
      </c>
      <c r="B6699" s="1">
        <v>42706</v>
      </c>
      <c r="C6699" s="1">
        <v>42711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55</v>
      </c>
      <c r="R6699">
        <v>1</v>
      </c>
      <c r="S6699">
        <v>0</v>
      </c>
      <c r="T6699">
        <v>26.9</v>
      </c>
    </row>
    <row r="6700" spans="1:20" x14ac:dyDescent="0.25">
      <c r="A6700" t="s">
        <v>9046</v>
      </c>
      <c r="B6700" s="1">
        <v>42937</v>
      </c>
      <c r="C6700" s="1">
        <v>42941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</v>
      </c>
      <c r="R6700">
        <v>2</v>
      </c>
      <c r="S6700">
        <v>0</v>
      </c>
      <c r="T6700">
        <v>7.7</v>
      </c>
    </row>
    <row r="6701" spans="1:20" x14ac:dyDescent="0.25">
      <c r="A6701" t="s">
        <v>9046</v>
      </c>
      <c r="B6701" s="1">
        <v>42937</v>
      </c>
      <c r="C6701" s="1">
        <v>42941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225.3</v>
      </c>
      <c r="R6701">
        <v>2</v>
      </c>
      <c r="S6701">
        <v>0.2</v>
      </c>
      <c r="T6701">
        <v>22.5</v>
      </c>
    </row>
    <row r="6702" spans="1:20" x14ac:dyDescent="0.25">
      <c r="A6702" t="s">
        <v>9046</v>
      </c>
      <c r="B6702" s="1">
        <v>42937</v>
      </c>
      <c r="C6702" s="1">
        <v>42941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50.4</v>
      </c>
      <c r="R6702">
        <v>3</v>
      </c>
      <c r="S6702">
        <v>0.2</v>
      </c>
      <c r="T6702">
        <v>17.600000000000001</v>
      </c>
    </row>
    <row r="6703" spans="1:20" x14ac:dyDescent="0.25">
      <c r="A6703" t="s">
        <v>9049</v>
      </c>
      <c r="B6703" s="1">
        <v>42144</v>
      </c>
      <c r="C6703" s="1">
        <v>42148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</v>
      </c>
      <c r="R6703">
        <v>4</v>
      </c>
      <c r="S6703">
        <v>0.2</v>
      </c>
      <c r="T6703">
        <v>20.399999999999999</v>
      </c>
    </row>
    <row r="6704" spans="1:20" x14ac:dyDescent="0.25">
      <c r="A6704" t="s">
        <v>9049</v>
      </c>
      <c r="B6704" s="1">
        <v>42144</v>
      </c>
      <c r="C6704" s="1">
        <v>42148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</v>
      </c>
      <c r="R6704">
        <v>4</v>
      </c>
      <c r="S6704">
        <v>0.7</v>
      </c>
      <c r="T6704">
        <v>-4.9000000000000004</v>
      </c>
    </row>
    <row r="6705" spans="1:20" x14ac:dyDescent="0.25">
      <c r="A6705" t="s">
        <v>9050</v>
      </c>
      <c r="B6705" s="1">
        <v>42178</v>
      </c>
      <c r="C6705" s="1">
        <v>42183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217.6</v>
      </c>
      <c r="R6705">
        <v>2</v>
      </c>
      <c r="S6705">
        <v>0.2</v>
      </c>
      <c r="T6705">
        <v>19</v>
      </c>
    </row>
    <row r="6706" spans="1:20" x14ac:dyDescent="0.25">
      <c r="A6706" t="s">
        <v>9050</v>
      </c>
      <c r="B6706" s="1">
        <v>42178</v>
      </c>
      <c r="C6706" s="1">
        <v>42183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</v>
      </c>
      <c r="R6706">
        <v>3</v>
      </c>
      <c r="S6706">
        <v>0</v>
      </c>
      <c r="T6706">
        <v>1.8</v>
      </c>
    </row>
    <row r="6707" spans="1:20" x14ac:dyDescent="0.25">
      <c r="A6707" t="s">
        <v>9050</v>
      </c>
      <c r="B6707" s="1">
        <v>42178</v>
      </c>
      <c r="C6707" s="1">
        <v>42183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144</v>
      </c>
      <c r="R6707">
        <v>3</v>
      </c>
      <c r="S6707">
        <v>0.2</v>
      </c>
      <c r="T6707">
        <v>9</v>
      </c>
    </row>
    <row r="6708" spans="1:20" x14ac:dyDescent="0.25">
      <c r="A6708" t="s">
        <v>9051</v>
      </c>
      <c r="B6708" s="1">
        <v>42623</v>
      </c>
      <c r="C6708" s="1">
        <v>42628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519.70000000000005</v>
      </c>
      <c r="R6708">
        <v>7</v>
      </c>
      <c r="S6708">
        <v>0.2</v>
      </c>
      <c r="T6708">
        <v>58.5</v>
      </c>
    </row>
    <row r="6709" spans="1:20" x14ac:dyDescent="0.25">
      <c r="A6709" t="s">
        <v>9052</v>
      </c>
      <c r="B6709" s="1">
        <v>41742</v>
      </c>
      <c r="C6709" s="1">
        <v>41747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</v>
      </c>
      <c r="R6709">
        <v>3</v>
      </c>
      <c r="S6709">
        <v>0</v>
      </c>
      <c r="T6709">
        <v>3.6</v>
      </c>
    </row>
    <row r="6710" spans="1:20" x14ac:dyDescent="0.25">
      <c r="A6710" t="s">
        <v>9055</v>
      </c>
      <c r="B6710" s="1">
        <v>42322</v>
      </c>
      <c r="C6710" s="1">
        <v>42327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</v>
      </c>
      <c r="R6710">
        <v>4</v>
      </c>
      <c r="S6710">
        <v>0.2</v>
      </c>
      <c r="T6710">
        <v>99.4</v>
      </c>
    </row>
    <row r="6711" spans="1:20" x14ac:dyDescent="0.25">
      <c r="A6711" t="s">
        <v>9055</v>
      </c>
      <c r="B6711" s="1">
        <v>42322</v>
      </c>
      <c r="C6711" s="1">
        <v>42327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230.4</v>
      </c>
      <c r="R6711">
        <v>3</v>
      </c>
      <c r="S6711">
        <v>0.2</v>
      </c>
      <c r="T6711">
        <v>20.2</v>
      </c>
    </row>
    <row r="6712" spans="1:20" x14ac:dyDescent="0.25">
      <c r="A6712" t="s">
        <v>9057</v>
      </c>
      <c r="B6712" s="1">
        <v>42713</v>
      </c>
      <c r="C6712" s="1">
        <v>42716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273.89999999999998</v>
      </c>
      <c r="R6712">
        <v>8</v>
      </c>
      <c r="S6712">
        <v>0.2</v>
      </c>
      <c r="T6712">
        <v>99.3</v>
      </c>
    </row>
    <row r="6713" spans="1:20" x14ac:dyDescent="0.25">
      <c r="A6713" t="s">
        <v>9058</v>
      </c>
      <c r="B6713" s="1">
        <v>42965</v>
      </c>
      <c r="C6713" s="1">
        <v>42968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</v>
      </c>
      <c r="R6713">
        <v>3</v>
      </c>
      <c r="S6713">
        <v>0.2</v>
      </c>
      <c r="T6713">
        <v>1.2</v>
      </c>
    </row>
    <row r="6714" spans="1:20" x14ac:dyDescent="0.25">
      <c r="A6714" t="s">
        <v>9059</v>
      </c>
      <c r="B6714" s="1">
        <v>43083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266.39999999999998</v>
      </c>
      <c r="R6714">
        <v>6</v>
      </c>
      <c r="S6714">
        <v>0.6</v>
      </c>
      <c r="T6714">
        <v>-293</v>
      </c>
    </row>
    <row r="6715" spans="1:20" x14ac:dyDescent="0.25">
      <c r="A6715" t="s">
        <v>9059</v>
      </c>
      <c r="B6715" s="1">
        <v>43083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</v>
      </c>
      <c r="R6715">
        <v>3</v>
      </c>
      <c r="S6715">
        <v>0.6</v>
      </c>
      <c r="T6715">
        <v>-26.8</v>
      </c>
    </row>
    <row r="6716" spans="1:20" x14ac:dyDescent="0.25">
      <c r="A6716" t="s">
        <v>9059</v>
      </c>
      <c r="B6716" s="1">
        <v>43083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39.299999999999997</v>
      </c>
      <c r="R6716">
        <v>3</v>
      </c>
      <c r="S6716">
        <v>0.2</v>
      </c>
      <c r="T6716">
        <v>-4.9000000000000004</v>
      </c>
    </row>
    <row r="6717" spans="1:20" x14ac:dyDescent="0.25">
      <c r="A6717" t="s">
        <v>9059</v>
      </c>
      <c r="B6717" s="1">
        <v>43083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</v>
      </c>
      <c r="R6717">
        <v>6</v>
      </c>
      <c r="S6717">
        <v>0.2</v>
      </c>
      <c r="T6717">
        <v>25</v>
      </c>
    </row>
    <row r="6718" spans="1:20" x14ac:dyDescent="0.25">
      <c r="A6718" t="s">
        <v>9060</v>
      </c>
      <c r="B6718" s="1">
        <v>42468</v>
      </c>
      <c r="C6718" s="1">
        <v>42475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25">
      <c r="A6719" t="s">
        <v>9060</v>
      </c>
      <c r="B6719" s="1">
        <v>42468</v>
      </c>
      <c r="C6719" s="1">
        <v>42475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</v>
      </c>
      <c r="R6719">
        <v>4</v>
      </c>
      <c r="S6719">
        <v>0</v>
      </c>
      <c r="T6719">
        <v>12.7</v>
      </c>
    </row>
    <row r="6720" spans="1:20" x14ac:dyDescent="0.25">
      <c r="A6720" t="s">
        <v>9060</v>
      </c>
      <c r="B6720" s="1">
        <v>42468</v>
      </c>
      <c r="C6720" s="1">
        <v>42475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</v>
      </c>
      <c r="R6720">
        <v>4</v>
      </c>
      <c r="S6720">
        <v>0</v>
      </c>
      <c r="T6720">
        <v>32</v>
      </c>
    </row>
    <row r="6721" spans="1:20" x14ac:dyDescent="0.25">
      <c r="A6721" t="s">
        <v>9061</v>
      </c>
      <c r="B6721" s="1">
        <v>42720</v>
      </c>
      <c r="C6721" s="1">
        <v>42723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</v>
      </c>
      <c r="R6721">
        <v>3</v>
      </c>
      <c r="S6721">
        <v>0.2</v>
      </c>
      <c r="T6721">
        <v>3.1</v>
      </c>
    </row>
    <row r="6722" spans="1:20" x14ac:dyDescent="0.25">
      <c r="A6722" t="s">
        <v>9063</v>
      </c>
      <c r="B6722" s="1">
        <v>42997</v>
      </c>
      <c r="C6722" s="1">
        <v>43002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150</v>
      </c>
      <c r="R6722">
        <v>5</v>
      </c>
      <c r="S6722">
        <v>0</v>
      </c>
      <c r="T6722">
        <v>31.5</v>
      </c>
    </row>
    <row r="6723" spans="1:20" x14ac:dyDescent="0.25">
      <c r="A6723" t="s">
        <v>9063</v>
      </c>
      <c r="B6723" s="1">
        <v>42997</v>
      </c>
      <c r="C6723" s="1">
        <v>43002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</v>
      </c>
      <c r="R6723">
        <v>2</v>
      </c>
      <c r="S6723">
        <v>0</v>
      </c>
      <c r="T6723">
        <v>6.1</v>
      </c>
    </row>
    <row r="6724" spans="1:20" x14ac:dyDescent="0.25">
      <c r="A6724" t="s">
        <v>9063</v>
      </c>
      <c r="B6724" s="1">
        <v>42997</v>
      </c>
      <c r="C6724" s="1">
        <v>43002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</v>
      </c>
      <c r="R6724">
        <v>3</v>
      </c>
      <c r="S6724">
        <v>0</v>
      </c>
      <c r="T6724">
        <v>4.9000000000000004</v>
      </c>
    </row>
    <row r="6725" spans="1:20" x14ac:dyDescent="0.25">
      <c r="A6725" t="s">
        <v>9064</v>
      </c>
      <c r="B6725" s="1">
        <v>42982</v>
      </c>
      <c r="C6725" s="1">
        <v>42984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</v>
      </c>
      <c r="R6725">
        <v>6</v>
      </c>
      <c r="S6725">
        <v>0</v>
      </c>
      <c r="T6725">
        <v>7</v>
      </c>
    </row>
    <row r="6726" spans="1:20" x14ac:dyDescent="0.25">
      <c r="A6726" t="s">
        <v>9065</v>
      </c>
      <c r="B6726" s="1">
        <v>42625</v>
      </c>
      <c r="C6726" s="1">
        <v>42629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10.5</v>
      </c>
      <c r="R6726">
        <v>3</v>
      </c>
      <c r="S6726">
        <v>0</v>
      </c>
      <c r="T6726">
        <v>4.8</v>
      </c>
    </row>
    <row r="6727" spans="1:20" x14ac:dyDescent="0.25">
      <c r="A6727" t="s">
        <v>9065</v>
      </c>
      <c r="B6727" s="1">
        <v>42625</v>
      </c>
      <c r="C6727" s="1">
        <v>42629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11.1</v>
      </c>
      <c r="R6727">
        <v>3</v>
      </c>
      <c r="S6727">
        <v>0</v>
      </c>
      <c r="T6727">
        <v>5.2</v>
      </c>
    </row>
    <row r="6728" spans="1:20" x14ac:dyDescent="0.25">
      <c r="A6728" t="s">
        <v>9065</v>
      </c>
      <c r="B6728" s="1">
        <v>42625</v>
      </c>
      <c r="C6728" s="1">
        <v>42629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</v>
      </c>
      <c r="R6728">
        <v>4</v>
      </c>
      <c r="S6728">
        <v>0.2</v>
      </c>
      <c r="T6728">
        <v>7.8</v>
      </c>
    </row>
    <row r="6729" spans="1:20" x14ac:dyDescent="0.25">
      <c r="A6729" t="s">
        <v>9066</v>
      </c>
      <c r="B6729" s="1">
        <v>42957</v>
      </c>
      <c r="C6729" s="1">
        <v>42962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83.3</v>
      </c>
    </row>
    <row r="6730" spans="1:20" x14ac:dyDescent="0.25">
      <c r="A6730" t="s">
        <v>9067</v>
      </c>
      <c r="B6730" s="1">
        <v>42678</v>
      </c>
      <c r="C6730" s="1">
        <v>42683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50.5</v>
      </c>
      <c r="R6730">
        <v>6</v>
      </c>
      <c r="S6730">
        <v>0.2</v>
      </c>
      <c r="T6730">
        <v>8.1999999999999993</v>
      </c>
    </row>
    <row r="6731" spans="1:20" x14ac:dyDescent="0.25">
      <c r="A6731" t="s">
        <v>9068</v>
      </c>
      <c r="B6731" s="1">
        <v>42173</v>
      </c>
      <c r="C6731" s="1">
        <v>42175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</v>
      </c>
      <c r="R6731">
        <v>3</v>
      </c>
      <c r="S6731">
        <v>0.7</v>
      </c>
      <c r="T6731">
        <v>-4.5</v>
      </c>
    </row>
    <row r="6732" spans="1:20" x14ac:dyDescent="0.25">
      <c r="A6732" t="s">
        <v>9068</v>
      </c>
      <c r="B6732" s="1">
        <v>42173</v>
      </c>
      <c r="C6732" s="1">
        <v>42175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</v>
      </c>
      <c r="R6732">
        <v>4</v>
      </c>
      <c r="S6732">
        <v>0.2</v>
      </c>
      <c r="T6732">
        <v>56.3</v>
      </c>
    </row>
    <row r="6733" spans="1:20" x14ac:dyDescent="0.25">
      <c r="A6733" t="s">
        <v>9068</v>
      </c>
      <c r="B6733" s="1">
        <v>42173</v>
      </c>
      <c r="C6733" s="1">
        <v>42175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</v>
      </c>
      <c r="R6733">
        <v>4</v>
      </c>
      <c r="S6733">
        <v>0.2</v>
      </c>
      <c r="T6733">
        <v>7.3</v>
      </c>
    </row>
    <row r="6734" spans="1:20" x14ac:dyDescent="0.25">
      <c r="A6734" t="s">
        <v>9069</v>
      </c>
      <c r="B6734" s="1">
        <v>41824</v>
      </c>
      <c r="C6734" s="1">
        <v>41827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</v>
      </c>
      <c r="R6734">
        <v>4</v>
      </c>
      <c r="S6734">
        <v>0.2</v>
      </c>
      <c r="T6734">
        <v>62.1</v>
      </c>
    </row>
    <row r="6735" spans="1:20" x14ac:dyDescent="0.25">
      <c r="A6735" t="s">
        <v>9069</v>
      </c>
      <c r="B6735" s="1">
        <v>41824</v>
      </c>
      <c r="C6735" s="1">
        <v>41827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</v>
      </c>
      <c r="R6735">
        <v>2</v>
      </c>
      <c r="S6735">
        <v>0.2</v>
      </c>
      <c r="T6735">
        <v>3.2</v>
      </c>
    </row>
    <row r="6736" spans="1:20" x14ac:dyDescent="0.25">
      <c r="A6736" t="s">
        <v>9070</v>
      </c>
      <c r="B6736" s="1">
        <v>42358</v>
      </c>
      <c r="C6736" s="1">
        <v>42363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11.7</v>
      </c>
      <c r="R6736">
        <v>2</v>
      </c>
      <c r="S6736">
        <v>0.2</v>
      </c>
      <c r="T6736">
        <v>3.9</v>
      </c>
    </row>
    <row r="6737" spans="1:20" x14ac:dyDescent="0.25">
      <c r="A6737" t="s">
        <v>9071</v>
      </c>
      <c r="B6737" s="1">
        <v>42470</v>
      </c>
      <c r="C6737" s="1">
        <v>42477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113.8</v>
      </c>
      <c r="R6737">
        <v>3</v>
      </c>
      <c r="S6737">
        <v>0</v>
      </c>
      <c r="T6737">
        <v>44.4</v>
      </c>
    </row>
    <row r="6738" spans="1:20" x14ac:dyDescent="0.25">
      <c r="A6738" t="s">
        <v>9071</v>
      </c>
      <c r="B6738" s="1">
        <v>42470</v>
      </c>
      <c r="C6738" s="1">
        <v>42477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</v>
      </c>
      <c r="R6738">
        <v>3</v>
      </c>
      <c r="S6738">
        <v>0</v>
      </c>
      <c r="T6738">
        <v>81.099999999999994</v>
      </c>
    </row>
    <row r="6739" spans="1:20" x14ac:dyDescent="0.25">
      <c r="A6739" t="s">
        <v>9071</v>
      </c>
      <c r="B6739" s="1">
        <v>42470</v>
      </c>
      <c r="C6739" s="1">
        <v>42477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150.69999999999999</v>
      </c>
      <c r="R6739">
        <v>9</v>
      </c>
      <c r="S6739">
        <v>0</v>
      </c>
      <c r="T6739">
        <v>6</v>
      </c>
    </row>
    <row r="6740" spans="1:20" x14ac:dyDescent="0.25">
      <c r="A6740" t="s">
        <v>9071</v>
      </c>
      <c r="B6740" s="1">
        <v>42470</v>
      </c>
      <c r="C6740" s="1">
        <v>42477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</v>
      </c>
      <c r="R6740">
        <v>4</v>
      </c>
      <c r="S6740">
        <v>0.2</v>
      </c>
      <c r="T6740">
        <v>15.6</v>
      </c>
    </row>
    <row r="6741" spans="1:20" x14ac:dyDescent="0.25">
      <c r="A6741" t="s">
        <v>9072</v>
      </c>
      <c r="B6741" s="1">
        <v>41785</v>
      </c>
      <c r="C6741" s="1">
        <v>41790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</v>
      </c>
      <c r="R6741">
        <v>3</v>
      </c>
      <c r="S6741">
        <v>0.2</v>
      </c>
      <c r="T6741">
        <v>7.7</v>
      </c>
    </row>
    <row r="6742" spans="1:20" x14ac:dyDescent="0.25">
      <c r="A6742" t="s">
        <v>9072</v>
      </c>
      <c r="B6742" s="1">
        <v>41785</v>
      </c>
      <c r="C6742" s="1">
        <v>41790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359.8</v>
      </c>
      <c r="R6742">
        <v>2</v>
      </c>
      <c r="S6742">
        <v>0.3</v>
      </c>
      <c r="T6742">
        <v>-5.0999999999999996</v>
      </c>
    </row>
    <row r="6743" spans="1:20" x14ac:dyDescent="0.25">
      <c r="A6743" t="s">
        <v>9072</v>
      </c>
      <c r="B6743" s="1">
        <v>41785</v>
      </c>
      <c r="C6743" s="1">
        <v>41790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13.4</v>
      </c>
      <c r="R6743">
        <v>3</v>
      </c>
      <c r="S6743">
        <v>0.2</v>
      </c>
      <c r="T6743">
        <v>3.2</v>
      </c>
    </row>
    <row r="6744" spans="1:20" x14ac:dyDescent="0.25">
      <c r="A6744" t="s">
        <v>9073</v>
      </c>
      <c r="B6744" s="1">
        <v>42922</v>
      </c>
      <c r="C6744" s="1">
        <v>42927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</v>
      </c>
      <c r="R6744">
        <v>3</v>
      </c>
      <c r="S6744">
        <v>0.2</v>
      </c>
      <c r="T6744">
        <v>-13.7</v>
      </c>
    </row>
    <row r="6745" spans="1:20" x14ac:dyDescent="0.25">
      <c r="A6745" t="s">
        <v>9074</v>
      </c>
      <c r="B6745" s="1">
        <v>42051</v>
      </c>
      <c r="C6745" s="1">
        <v>42055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35.9</v>
      </c>
      <c r="R6745">
        <v>6</v>
      </c>
      <c r="S6745">
        <v>0</v>
      </c>
      <c r="T6745">
        <v>16.100000000000001</v>
      </c>
    </row>
    <row r="6746" spans="1:20" x14ac:dyDescent="0.25">
      <c r="A6746" t="s">
        <v>9075</v>
      </c>
      <c r="B6746" s="1">
        <v>42902</v>
      </c>
      <c r="C6746" s="1">
        <v>42904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480</v>
      </c>
      <c r="R6746">
        <v>6</v>
      </c>
      <c r="S6746">
        <v>0.2</v>
      </c>
      <c r="T6746">
        <v>108</v>
      </c>
    </row>
    <row r="6747" spans="1:20" x14ac:dyDescent="0.25">
      <c r="A6747" t="s">
        <v>9075</v>
      </c>
      <c r="B6747" s="1">
        <v>42902</v>
      </c>
      <c r="C6747" s="1">
        <v>42904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</v>
      </c>
      <c r="R6747">
        <v>5</v>
      </c>
      <c r="S6747">
        <v>0.2</v>
      </c>
      <c r="T6747">
        <v>1.8</v>
      </c>
    </row>
    <row r="6748" spans="1:20" x14ac:dyDescent="0.25">
      <c r="A6748" t="s">
        <v>9076</v>
      </c>
      <c r="B6748" s="1">
        <v>43052</v>
      </c>
      <c r="C6748" s="1">
        <v>43055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630</v>
      </c>
      <c r="R6748">
        <v>5</v>
      </c>
      <c r="S6748">
        <v>0</v>
      </c>
      <c r="T6748">
        <v>163.80000000000001</v>
      </c>
    </row>
    <row r="6749" spans="1:20" x14ac:dyDescent="0.25">
      <c r="A6749" t="s">
        <v>9077</v>
      </c>
      <c r="B6749" s="1">
        <v>43080</v>
      </c>
      <c r="C6749" s="1">
        <v>43084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15</v>
      </c>
      <c r="R6749">
        <v>1</v>
      </c>
      <c r="S6749">
        <v>0.2</v>
      </c>
      <c r="T6749">
        <v>5</v>
      </c>
    </row>
    <row r="6750" spans="1:20" x14ac:dyDescent="0.25">
      <c r="A6750" t="s">
        <v>9077</v>
      </c>
      <c r="B6750" s="1">
        <v>43080</v>
      </c>
      <c r="C6750" s="1">
        <v>43084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17.899999999999999</v>
      </c>
      <c r="R6750">
        <v>3</v>
      </c>
      <c r="S6750">
        <v>0</v>
      </c>
      <c r="T6750">
        <v>8.1</v>
      </c>
    </row>
    <row r="6751" spans="1:20" x14ac:dyDescent="0.25">
      <c r="A6751" t="s">
        <v>9077</v>
      </c>
      <c r="B6751" s="1">
        <v>43080</v>
      </c>
      <c r="C6751" s="1">
        <v>43084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117</v>
      </c>
      <c r="R6751">
        <v>2</v>
      </c>
      <c r="S6751">
        <v>0</v>
      </c>
      <c r="T6751">
        <v>29.2</v>
      </c>
    </row>
    <row r="6752" spans="1:20" x14ac:dyDescent="0.25">
      <c r="A6752" t="s">
        <v>9078</v>
      </c>
      <c r="B6752" s="1">
        <v>42549</v>
      </c>
      <c r="C6752" s="1">
        <v>42551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122</v>
      </c>
      <c r="R6752">
        <v>2</v>
      </c>
      <c r="S6752">
        <v>0</v>
      </c>
      <c r="T6752">
        <v>20.7</v>
      </c>
    </row>
    <row r="6753" spans="1:20" x14ac:dyDescent="0.25">
      <c r="A6753" t="s">
        <v>9078</v>
      </c>
      <c r="B6753" s="1">
        <v>42549</v>
      </c>
      <c r="C6753" s="1">
        <v>42551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8.6999999999999993</v>
      </c>
      <c r="R6753">
        <v>2</v>
      </c>
      <c r="S6753">
        <v>0</v>
      </c>
      <c r="T6753">
        <v>2.2999999999999998</v>
      </c>
    </row>
    <row r="6754" spans="1:20" x14ac:dyDescent="0.25">
      <c r="A6754" t="s">
        <v>9078</v>
      </c>
      <c r="B6754" s="1">
        <v>42549</v>
      </c>
      <c r="C6754" s="1">
        <v>42551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62</v>
      </c>
      <c r="R6754">
        <v>2</v>
      </c>
      <c r="S6754">
        <v>0</v>
      </c>
      <c r="T6754">
        <v>27.9</v>
      </c>
    </row>
    <row r="6755" spans="1:20" x14ac:dyDescent="0.25">
      <c r="A6755" t="s">
        <v>9078</v>
      </c>
      <c r="B6755" s="1">
        <v>42549</v>
      </c>
      <c r="C6755" s="1">
        <v>42551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8</v>
      </c>
      <c r="R6755">
        <v>2</v>
      </c>
      <c r="S6755">
        <v>0</v>
      </c>
      <c r="T6755">
        <v>3.7</v>
      </c>
    </row>
    <row r="6756" spans="1:20" x14ac:dyDescent="0.25">
      <c r="A6756" t="s">
        <v>9078</v>
      </c>
      <c r="B6756" s="1">
        <v>42549</v>
      </c>
      <c r="C6756" s="1">
        <v>42551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</v>
      </c>
      <c r="R6756">
        <v>4</v>
      </c>
      <c r="S6756">
        <v>0</v>
      </c>
      <c r="T6756">
        <v>121.1</v>
      </c>
    </row>
    <row r="6757" spans="1:20" x14ac:dyDescent="0.25">
      <c r="A6757" t="s">
        <v>9079</v>
      </c>
      <c r="B6757" s="1">
        <v>42993</v>
      </c>
      <c r="C6757" s="1">
        <v>42997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19</v>
      </c>
    </row>
    <row r="6758" spans="1:20" x14ac:dyDescent="0.25">
      <c r="A6758" t="s">
        <v>9079</v>
      </c>
      <c r="B6758" s="1">
        <v>42993</v>
      </c>
      <c r="C6758" s="1">
        <v>42997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513</v>
      </c>
      <c r="R6758">
        <v>4</v>
      </c>
      <c r="S6758">
        <v>0</v>
      </c>
      <c r="T6758">
        <v>143.6</v>
      </c>
    </row>
    <row r="6759" spans="1:20" x14ac:dyDescent="0.25">
      <c r="A6759" t="s">
        <v>9079</v>
      </c>
      <c r="B6759" s="1">
        <v>42993</v>
      </c>
      <c r="C6759" s="1">
        <v>42997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</v>
      </c>
      <c r="R6759">
        <v>6</v>
      </c>
      <c r="S6759">
        <v>0</v>
      </c>
      <c r="T6759">
        <v>102.9</v>
      </c>
    </row>
    <row r="6760" spans="1:20" x14ac:dyDescent="0.25">
      <c r="A6760" t="s">
        <v>9079</v>
      </c>
      <c r="B6760" s="1">
        <v>42993</v>
      </c>
      <c r="C6760" s="1">
        <v>42997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82</v>
      </c>
      <c r="R6760">
        <v>2</v>
      </c>
      <c r="S6760">
        <v>0</v>
      </c>
      <c r="T6760">
        <v>0</v>
      </c>
    </row>
    <row r="6761" spans="1:20" x14ac:dyDescent="0.25">
      <c r="A6761" t="s">
        <v>9082</v>
      </c>
      <c r="B6761" s="1">
        <v>43071</v>
      </c>
      <c r="C6761" s="1">
        <v>43077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32.799999999999997</v>
      </c>
      <c r="R6761">
        <v>1</v>
      </c>
      <c r="S6761">
        <v>0.2</v>
      </c>
      <c r="T6761">
        <v>2.5</v>
      </c>
    </row>
    <row r="6762" spans="1:20" x14ac:dyDescent="0.25">
      <c r="A6762" t="s">
        <v>9083</v>
      </c>
      <c r="B6762" s="1">
        <v>42912</v>
      </c>
      <c r="C6762" s="1">
        <v>42916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272.89999999999998</v>
      </c>
      <c r="R6762">
        <v>3</v>
      </c>
      <c r="S6762">
        <v>0</v>
      </c>
      <c r="T6762">
        <v>0</v>
      </c>
    </row>
    <row r="6763" spans="1:20" x14ac:dyDescent="0.25">
      <c r="A6763" t="s">
        <v>9084</v>
      </c>
      <c r="B6763" s="1">
        <v>42575</v>
      </c>
      <c r="C6763" s="1">
        <v>42577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253.8</v>
      </c>
      <c r="R6763">
        <v>2</v>
      </c>
      <c r="S6763">
        <v>0.1</v>
      </c>
      <c r="T6763">
        <v>31</v>
      </c>
    </row>
    <row r="6764" spans="1:20" x14ac:dyDescent="0.25">
      <c r="A6764" t="s">
        <v>9085</v>
      </c>
      <c r="B6764" s="1">
        <v>42615</v>
      </c>
      <c r="C6764" s="1">
        <v>42621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</v>
      </c>
      <c r="R6764">
        <v>5</v>
      </c>
      <c r="S6764">
        <v>0.2</v>
      </c>
      <c r="T6764">
        <v>9.9</v>
      </c>
    </row>
    <row r="6765" spans="1:20" x14ac:dyDescent="0.25">
      <c r="A6765" t="s">
        <v>9085</v>
      </c>
      <c r="B6765" s="1">
        <v>42615</v>
      </c>
      <c r="C6765" s="1">
        <v>42621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35.200000000000003</v>
      </c>
      <c r="R6765">
        <v>2</v>
      </c>
      <c r="S6765">
        <v>0.2</v>
      </c>
      <c r="T6765">
        <v>-8.4</v>
      </c>
    </row>
    <row r="6766" spans="1:20" x14ac:dyDescent="0.25">
      <c r="A6766" t="s">
        <v>9085</v>
      </c>
      <c r="B6766" s="1">
        <v>42615</v>
      </c>
      <c r="C6766" s="1">
        <v>42621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 s="2">
        <v>1362.9</v>
      </c>
      <c r="R6766">
        <v>3</v>
      </c>
      <c r="S6766">
        <v>0.3</v>
      </c>
      <c r="T6766">
        <v>-19.5</v>
      </c>
    </row>
    <row r="6767" spans="1:20" x14ac:dyDescent="0.25">
      <c r="A6767" t="s">
        <v>9088</v>
      </c>
      <c r="B6767" s="1">
        <v>42845</v>
      </c>
      <c r="C6767" s="1">
        <v>42849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317.10000000000002</v>
      </c>
      <c r="R6767">
        <v>3</v>
      </c>
      <c r="S6767">
        <v>0.3</v>
      </c>
      <c r="T6767">
        <v>-18.100000000000001</v>
      </c>
    </row>
    <row r="6768" spans="1:20" x14ac:dyDescent="0.25">
      <c r="A6768" t="s">
        <v>9088</v>
      </c>
      <c r="B6768" s="1">
        <v>42845</v>
      </c>
      <c r="C6768" s="1">
        <v>42849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15.8</v>
      </c>
      <c r="R6768">
        <v>2</v>
      </c>
      <c r="S6768">
        <v>0.2</v>
      </c>
      <c r="T6768">
        <v>3.5</v>
      </c>
    </row>
    <row r="6769" spans="1:20" x14ac:dyDescent="0.25">
      <c r="A6769" t="s">
        <v>9088</v>
      </c>
      <c r="B6769" s="1">
        <v>42845</v>
      </c>
      <c r="C6769" s="1">
        <v>42849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14.6</v>
      </c>
      <c r="R6769">
        <v>5</v>
      </c>
      <c r="S6769">
        <v>0.6</v>
      </c>
      <c r="T6769">
        <v>-6.2</v>
      </c>
    </row>
    <row r="6770" spans="1:20" x14ac:dyDescent="0.25">
      <c r="A6770" t="s">
        <v>9089</v>
      </c>
      <c r="B6770" s="1">
        <v>41863</v>
      </c>
      <c r="C6770" s="1">
        <v>41867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</v>
      </c>
      <c r="R6770">
        <v>7</v>
      </c>
      <c r="S6770">
        <v>0</v>
      </c>
      <c r="T6770">
        <v>98.1</v>
      </c>
    </row>
    <row r="6771" spans="1:20" x14ac:dyDescent="0.25">
      <c r="A6771" t="s">
        <v>9090</v>
      </c>
      <c r="B6771" s="1">
        <v>42997</v>
      </c>
      <c r="C6771" s="1">
        <v>43001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13.5</v>
      </c>
    </row>
    <row r="6772" spans="1:20" x14ac:dyDescent="0.25">
      <c r="A6772" t="s">
        <v>9091</v>
      </c>
      <c r="B6772" s="1">
        <v>43078</v>
      </c>
      <c r="C6772" s="1">
        <v>43082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146.80000000000001</v>
      </c>
    </row>
    <row r="6773" spans="1:20" x14ac:dyDescent="0.25">
      <c r="A6773" t="s">
        <v>9091</v>
      </c>
      <c r="B6773" s="1">
        <v>43078</v>
      </c>
      <c r="C6773" s="1">
        <v>43082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</v>
      </c>
      <c r="R6773">
        <v>3</v>
      </c>
      <c r="S6773">
        <v>0.7</v>
      </c>
      <c r="T6773">
        <v>-10</v>
      </c>
    </row>
    <row r="6774" spans="1:20" x14ac:dyDescent="0.25">
      <c r="A6774" t="s">
        <v>9092</v>
      </c>
      <c r="B6774" s="1">
        <v>42678</v>
      </c>
      <c r="C6774" s="1">
        <v>42682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</v>
      </c>
      <c r="R6774">
        <v>2</v>
      </c>
      <c r="S6774">
        <v>0.2</v>
      </c>
      <c r="T6774">
        <v>2.8</v>
      </c>
    </row>
    <row r="6775" spans="1:20" x14ac:dyDescent="0.25">
      <c r="A6775" t="s">
        <v>9092</v>
      </c>
      <c r="B6775" s="1">
        <v>42678</v>
      </c>
      <c r="C6775" s="1">
        <v>42682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4.2</v>
      </c>
      <c r="R6775">
        <v>1</v>
      </c>
      <c r="S6775">
        <v>0.2</v>
      </c>
      <c r="T6775">
        <v>1.3</v>
      </c>
    </row>
    <row r="6776" spans="1:20" x14ac:dyDescent="0.25">
      <c r="A6776" t="s">
        <v>9092</v>
      </c>
      <c r="B6776" s="1">
        <v>42678</v>
      </c>
      <c r="C6776" s="1">
        <v>42682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38.9</v>
      </c>
      <c r="R6776">
        <v>6</v>
      </c>
      <c r="S6776">
        <v>0</v>
      </c>
      <c r="T6776">
        <v>18.7</v>
      </c>
    </row>
    <row r="6777" spans="1:20" x14ac:dyDescent="0.25">
      <c r="A6777" t="s">
        <v>9095</v>
      </c>
      <c r="B6777" s="1">
        <v>42092</v>
      </c>
      <c r="C6777" s="1">
        <v>42098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17.600000000000001</v>
      </c>
      <c r="R6777">
        <v>4</v>
      </c>
      <c r="S6777">
        <v>0</v>
      </c>
      <c r="T6777">
        <v>8.1</v>
      </c>
    </row>
    <row r="6778" spans="1:20" x14ac:dyDescent="0.25">
      <c r="A6778" t="s">
        <v>9096</v>
      </c>
      <c r="B6778" s="1">
        <v>42618</v>
      </c>
      <c r="C6778" s="1">
        <v>42624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93.5</v>
      </c>
      <c r="R6778">
        <v>3</v>
      </c>
      <c r="S6778">
        <v>0.2</v>
      </c>
      <c r="T6778">
        <v>-17.5</v>
      </c>
    </row>
    <row r="6779" spans="1:20" x14ac:dyDescent="0.25">
      <c r="A6779" t="s">
        <v>9097</v>
      </c>
      <c r="B6779" s="1">
        <v>42763</v>
      </c>
      <c r="C6779" s="1">
        <v>42767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</v>
      </c>
      <c r="R6779">
        <v>9</v>
      </c>
      <c r="S6779">
        <v>0</v>
      </c>
      <c r="T6779">
        <v>157.5</v>
      </c>
    </row>
    <row r="6780" spans="1:20" x14ac:dyDescent="0.25">
      <c r="A6780" t="s">
        <v>9098</v>
      </c>
      <c r="B6780" s="1">
        <v>42616</v>
      </c>
      <c r="C6780" s="1">
        <v>42621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</v>
      </c>
      <c r="R6780">
        <v>3</v>
      </c>
      <c r="S6780">
        <v>0</v>
      </c>
      <c r="T6780">
        <v>31</v>
      </c>
    </row>
    <row r="6781" spans="1:20" x14ac:dyDescent="0.25">
      <c r="A6781" t="s">
        <v>9098</v>
      </c>
      <c r="B6781" s="1">
        <v>42616</v>
      </c>
      <c r="C6781" s="1">
        <v>42621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14.8</v>
      </c>
      <c r="R6781">
        <v>2</v>
      </c>
      <c r="S6781">
        <v>0</v>
      </c>
      <c r="T6781">
        <v>4.3</v>
      </c>
    </row>
    <row r="6782" spans="1:20" x14ac:dyDescent="0.25">
      <c r="A6782" t="s">
        <v>9098</v>
      </c>
      <c r="B6782" s="1">
        <v>42616</v>
      </c>
      <c r="C6782" s="1">
        <v>42621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12.8</v>
      </c>
      <c r="R6782">
        <v>2</v>
      </c>
      <c r="S6782">
        <v>0</v>
      </c>
      <c r="T6782">
        <v>5.9</v>
      </c>
    </row>
    <row r="6783" spans="1:20" x14ac:dyDescent="0.25">
      <c r="A6783" t="s">
        <v>9098</v>
      </c>
      <c r="B6783" s="1">
        <v>42616</v>
      </c>
      <c r="C6783" s="1">
        <v>42621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58.5</v>
      </c>
      <c r="R6783">
        <v>8</v>
      </c>
      <c r="S6783">
        <v>0</v>
      </c>
      <c r="T6783">
        <v>27.5</v>
      </c>
    </row>
    <row r="6784" spans="1:20" x14ac:dyDescent="0.25">
      <c r="A6784" t="s">
        <v>9099</v>
      </c>
      <c r="B6784" s="1">
        <v>42941</v>
      </c>
      <c r="C6784" s="1">
        <v>42944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20.100000000000001</v>
      </c>
      <c r="R6784">
        <v>4</v>
      </c>
      <c r="S6784">
        <v>0.2</v>
      </c>
      <c r="T6784">
        <v>3</v>
      </c>
    </row>
    <row r="6785" spans="1:20" x14ac:dyDescent="0.25">
      <c r="A6785" t="s">
        <v>9099</v>
      </c>
      <c r="B6785" s="1">
        <v>42941</v>
      </c>
      <c r="C6785" s="1">
        <v>42944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37.799999999999997</v>
      </c>
      <c r="R6785">
        <v>3</v>
      </c>
      <c r="S6785">
        <v>0.2</v>
      </c>
      <c r="T6785">
        <v>4.2</v>
      </c>
    </row>
    <row r="6786" spans="1:20" x14ac:dyDescent="0.25">
      <c r="A6786" t="s">
        <v>9099</v>
      </c>
      <c r="B6786" s="1">
        <v>42941</v>
      </c>
      <c r="C6786" s="1">
        <v>42944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138.6</v>
      </c>
      <c r="R6786">
        <v>1</v>
      </c>
      <c r="S6786">
        <v>0.4</v>
      </c>
      <c r="T6786">
        <v>-34.6</v>
      </c>
    </row>
    <row r="6787" spans="1:20" x14ac:dyDescent="0.25">
      <c r="A6787" t="s">
        <v>9099</v>
      </c>
      <c r="B6787" s="1">
        <v>42941</v>
      </c>
      <c r="C6787" s="1">
        <v>42944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259.89999999999998</v>
      </c>
      <c r="R6787">
        <v>5</v>
      </c>
      <c r="S6787">
        <v>0.2</v>
      </c>
      <c r="T6787">
        <v>-26</v>
      </c>
    </row>
    <row r="6788" spans="1:20" x14ac:dyDescent="0.25">
      <c r="A6788" t="s">
        <v>9099</v>
      </c>
      <c r="B6788" s="1">
        <v>42941</v>
      </c>
      <c r="C6788" s="1">
        <v>42944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</v>
      </c>
      <c r="R6788">
        <v>4</v>
      </c>
      <c r="S6788">
        <v>0.2</v>
      </c>
      <c r="T6788">
        <v>7.3</v>
      </c>
    </row>
    <row r="6789" spans="1:20" x14ac:dyDescent="0.25">
      <c r="A6789" t="s">
        <v>9102</v>
      </c>
      <c r="B6789" s="1">
        <v>42260</v>
      </c>
      <c r="C6789" s="1">
        <v>42267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</v>
      </c>
      <c r="R6789">
        <v>3</v>
      </c>
      <c r="S6789">
        <v>0</v>
      </c>
      <c r="T6789">
        <v>13</v>
      </c>
    </row>
    <row r="6790" spans="1:20" x14ac:dyDescent="0.25">
      <c r="A6790" t="s">
        <v>9102</v>
      </c>
      <c r="B6790" s="1">
        <v>42260</v>
      </c>
      <c r="C6790" s="1">
        <v>42267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69.900000000000006</v>
      </c>
      <c r="R6790">
        <v>7</v>
      </c>
      <c r="S6790">
        <v>0</v>
      </c>
      <c r="T6790">
        <v>31.5</v>
      </c>
    </row>
    <row r="6791" spans="1:20" x14ac:dyDescent="0.25">
      <c r="A6791" t="s">
        <v>9103</v>
      </c>
      <c r="B6791" s="1">
        <v>42254</v>
      </c>
      <c r="C6791" s="1">
        <v>42256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140.69999999999999</v>
      </c>
      <c r="R6791">
        <v>4</v>
      </c>
      <c r="S6791">
        <v>0.2</v>
      </c>
      <c r="T6791">
        <v>12.3</v>
      </c>
    </row>
    <row r="6792" spans="1:20" x14ac:dyDescent="0.25">
      <c r="A6792" t="s">
        <v>9104</v>
      </c>
      <c r="B6792" s="1">
        <v>42690</v>
      </c>
      <c r="C6792" s="1">
        <v>42691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8.3000000000000007</v>
      </c>
      <c r="R6792">
        <v>5</v>
      </c>
      <c r="S6792">
        <v>0.2</v>
      </c>
      <c r="T6792">
        <v>2.8</v>
      </c>
    </row>
    <row r="6793" spans="1:20" x14ac:dyDescent="0.25">
      <c r="A6793" t="s">
        <v>9107</v>
      </c>
      <c r="B6793" s="1">
        <v>42684</v>
      </c>
      <c r="C6793" s="1">
        <v>42689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10</v>
      </c>
      <c r="R6793">
        <v>1</v>
      </c>
      <c r="S6793">
        <v>0</v>
      </c>
      <c r="T6793">
        <v>2.8</v>
      </c>
    </row>
    <row r="6794" spans="1:20" x14ac:dyDescent="0.25">
      <c r="A6794" t="s">
        <v>9108</v>
      </c>
      <c r="B6794" s="1">
        <v>41866</v>
      </c>
      <c r="C6794" s="1">
        <v>41869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</v>
      </c>
      <c r="R6794">
        <v>3</v>
      </c>
      <c r="S6794">
        <v>0</v>
      </c>
      <c r="T6794">
        <v>30.2</v>
      </c>
    </row>
    <row r="6795" spans="1:20" x14ac:dyDescent="0.25">
      <c r="A6795" t="s">
        <v>9109</v>
      </c>
      <c r="B6795" s="1">
        <v>42324</v>
      </c>
      <c r="C6795" s="1">
        <v>42328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21.5</v>
      </c>
      <c r="R6795">
        <v>2</v>
      </c>
      <c r="S6795">
        <v>0.2</v>
      </c>
      <c r="T6795">
        <v>1.6</v>
      </c>
    </row>
    <row r="6796" spans="1:20" x14ac:dyDescent="0.25">
      <c r="A6796" t="s">
        <v>9109</v>
      </c>
      <c r="B6796" s="1">
        <v>42324</v>
      </c>
      <c r="C6796" s="1">
        <v>42328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240</v>
      </c>
      <c r="R6796">
        <v>3</v>
      </c>
      <c r="S6796">
        <v>0.2</v>
      </c>
      <c r="T6796">
        <v>27</v>
      </c>
    </row>
    <row r="6797" spans="1:20" x14ac:dyDescent="0.25">
      <c r="A6797" t="s">
        <v>9109</v>
      </c>
      <c r="B6797" s="1">
        <v>42324</v>
      </c>
      <c r="C6797" s="1">
        <v>42328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</v>
      </c>
      <c r="R6797">
        <v>2</v>
      </c>
      <c r="S6797">
        <v>0.6</v>
      </c>
      <c r="T6797">
        <v>-15.5</v>
      </c>
    </row>
    <row r="6798" spans="1:20" x14ac:dyDescent="0.25">
      <c r="A6798" t="s">
        <v>9110</v>
      </c>
      <c r="B6798" s="1">
        <v>42241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20.100000000000001</v>
      </c>
      <c r="R6798">
        <v>2</v>
      </c>
      <c r="S6798">
        <v>0.6</v>
      </c>
      <c r="T6798">
        <v>-16.600000000000001</v>
      </c>
    </row>
    <row r="6799" spans="1:20" x14ac:dyDescent="0.25">
      <c r="A6799" t="s">
        <v>9110</v>
      </c>
      <c r="B6799" s="1">
        <v>42241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3.8</v>
      </c>
      <c r="R6799">
        <v>1</v>
      </c>
      <c r="S6799">
        <v>0.8</v>
      </c>
      <c r="T6799">
        <v>-6.1</v>
      </c>
    </row>
    <row r="6800" spans="1:20" x14ac:dyDescent="0.25">
      <c r="A6800" t="s">
        <v>9110</v>
      </c>
      <c r="B6800" s="1">
        <v>42241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7.9</v>
      </c>
      <c r="R6800">
        <v>5</v>
      </c>
      <c r="S6800">
        <v>0.6</v>
      </c>
      <c r="T6800">
        <v>-3.9</v>
      </c>
    </row>
    <row r="6801" spans="1:20" x14ac:dyDescent="0.25">
      <c r="A6801" t="s">
        <v>9113</v>
      </c>
      <c r="B6801" s="1">
        <v>42729</v>
      </c>
      <c r="C6801" s="1">
        <v>42736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35.5</v>
      </c>
      <c r="R6801">
        <v>1</v>
      </c>
      <c r="S6801">
        <v>0.5</v>
      </c>
      <c r="T6801">
        <v>-24.1</v>
      </c>
    </row>
    <row r="6802" spans="1:20" x14ac:dyDescent="0.25">
      <c r="A6802" t="s">
        <v>9113</v>
      </c>
      <c r="B6802" s="1">
        <v>42729</v>
      </c>
      <c r="C6802" s="1">
        <v>42736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270</v>
      </c>
      <c r="R6802">
        <v>2</v>
      </c>
      <c r="S6802">
        <v>0.7</v>
      </c>
      <c r="T6802">
        <v>-387</v>
      </c>
    </row>
    <row r="6803" spans="1:20" x14ac:dyDescent="0.25">
      <c r="A6803" t="s">
        <v>9113</v>
      </c>
      <c r="B6803" s="1">
        <v>42729</v>
      </c>
      <c r="C6803" s="1">
        <v>42736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</v>
      </c>
      <c r="R6803">
        <v>3</v>
      </c>
      <c r="S6803">
        <v>0.2</v>
      </c>
      <c r="T6803">
        <v>-7.9</v>
      </c>
    </row>
    <row r="6804" spans="1:20" x14ac:dyDescent="0.25">
      <c r="A6804" t="s">
        <v>9113</v>
      </c>
      <c r="B6804" s="1">
        <v>42729</v>
      </c>
      <c r="C6804" s="1">
        <v>42736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</v>
      </c>
    </row>
    <row r="6805" spans="1:20" x14ac:dyDescent="0.25">
      <c r="A6805" t="s">
        <v>9113</v>
      </c>
      <c r="B6805" s="1">
        <v>42729</v>
      </c>
      <c r="C6805" s="1">
        <v>42736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48</v>
      </c>
      <c r="R6805">
        <v>2</v>
      </c>
      <c r="S6805">
        <v>0.2</v>
      </c>
      <c r="T6805">
        <v>4.2</v>
      </c>
    </row>
    <row r="6806" spans="1:20" x14ac:dyDescent="0.25">
      <c r="A6806" t="s">
        <v>9114</v>
      </c>
      <c r="B6806" s="1">
        <v>41917</v>
      </c>
      <c r="C6806" s="1">
        <v>41918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100</v>
      </c>
      <c r="R6806">
        <v>2</v>
      </c>
      <c r="S6806">
        <v>0</v>
      </c>
      <c r="T6806">
        <v>35</v>
      </c>
    </row>
    <row r="6807" spans="1:20" x14ac:dyDescent="0.25">
      <c r="A6807" t="s">
        <v>9115</v>
      </c>
      <c r="B6807" s="1">
        <v>41965</v>
      </c>
      <c r="C6807" s="1">
        <v>41968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10</v>
      </c>
      <c r="R6807">
        <v>2</v>
      </c>
      <c r="S6807">
        <v>0</v>
      </c>
      <c r="T6807">
        <v>4.9000000000000004</v>
      </c>
    </row>
    <row r="6808" spans="1:20" x14ac:dyDescent="0.25">
      <c r="A6808" t="s">
        <v>9116</v>
      </c>
      <c r="B6808" s="1">
        <v>43094</v>
      </c>
      <c r="C6808" s="1">
        <v>43098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3.9</v>
      </c>
      <c r="R6808">
        <v>1</v>
      </c>
      <c r="S6808">
        <v>0.2</v>
      </c>
      <c r="T6808">
        <v>1.4</v>
      </c>
    </row>
    <row r="6809" spans="1:20" x14ac:dyDescent="0.25">
      <c r="A6809" t="s">
        <v>9117</v>
      </c>
      <c r="B6809" s="1">
        <v>42094</v>
      </c>
      <c r="C6809" s="1">
        <v>42099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98.4</v>
      </c>
      <c r="R6809">
        <v>3</v>
      </c>
      <c r="S6809">
        <v>0.2</v>
      </c>
      <c r="T6809">
        <v>35.700000000000003</v>
      </c>
    </row>
    <row r="6810" spans="1:20" x14ac:dyDescent="0.25">
      <c r="A6810" t="s">
        <v>9117</v>
      </c>
      <c r="B6810" s="1">
        <v>42094</v>
      </c>
      <c r="C6810" s="1">
        <v>42099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22.4</v>
      </c>
      <c r="R6810">
        <v>3</v>
      </c>
      <c r="S6810">
        <v>0.6</v>
      </c>
      <c r="T6810">
        <v>-7.8</v>
      </c>
    </row>
    <row r="6811" spans="1:20" x14ac:dyDescent="0.25">
      <c r="A6811" t="s">
        <v>9118</v>
      </c>
      <c r="B6811" s="1">
        <v>42992</v>
      </c>
      <c r="C6811" s="1">
        <v>42993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3.9</v>
      </c>
      <c r="R6811">
        <v>2</v>
      </c>
      <c r="S6811">
        <v>0.7</v>
      </c>
      <c r="T6811">
        <v>-2.6</v>
      </c>
    </row>
    <row r="6812" spans="1:20" x14ac:dyDescent="0.25">
      <c r="A6812" t="s">
        <v>9118</v>
      </c>
      <c r="B6812" s="1">
        <v>42992</v>
      </c>
      <c r="C6812" s="1">
        <v>42993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12.6</v>
      </c>
      <c r="R6812">
        <v>1</v>
      </c>
      <c r="S6812">
        <v>0.7</v>
      </c>
      <c r="T6812">
        <v>-18</v>
      </c>
    </row>
    <row r="6813" spans="1:20" x14ac:dyDescent="0.25">
      <c r="A6813" t="s">
        <v>9118</v>
      </c>
      <c r="B6813" s="1">
        <v>42992</v>
      </c>
      <c r="C6813" s="1">
        <v>42993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113.4</v>
      </c>
      <c r="R6813">
        <v>2</v>
      </c>
      <c r="S6813">
        <v>0.3</v>
      </c>
      <c r="T6813">
        <v>-29.2</v>
      </c>
    </row>
    <row r="6814" spans="1:20" x14ac:dyDescent="0.25">
      <c r="A6814" t="s">
        <v>9118</v>
      </c>
      <c r="B6814" s="1">
        <v>42992</v>
      </c>
      <c r="C6814" s="1">
        <v>42993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</v>
      </c>
      <c r="R6814">
        <v>4</v>
      </c>
      <c r="S6814">
        <v>0.7</v>
      </c>
      <c r="T6814">
        <v>-12.2</v>
      </c>
    </row>
    <row r="6815" spans="1:20" x14ac:dyDescent="0.25">
      <c r="A6815" t="s">
        <v>9118</v>
      </c>
      <c r="B6815" s="1">
        <v>42992</v>
      </c>
      <c r="C6815" s="1">
        <v>42993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</v>
      </c>
      <c r="R6815">
        <v>8</v>
      </c>
      <c r="S6815">
        <v>0.2</v>
      </c>
      <c r="T6815">
        <v>4.8</v>
      </c>
    </row>
    <row r="6816" spans="1:20" x14ac:dyDescent="0.25">
      <c r="A6816" t="s">
        <v>9118</v>
      </c>
      <c r="B6816" s="1">
        <v>42992</v>
      </c>
      <c r="C6816" s="1">
        <v>42993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241.2</v>
      </c>
      <c r="R6816">
        <v>2</v>
      </c>
      <c r="S6816">
        <v>0.7</v>
      </c>
      <c r="T6816">
        <v>-168.8</v>
      </c>
    </row>
    <row r="6817" spans="1:20" x14ac:dyDescent="0.25">
      <c r="A6817" t="s">
        <v>9121</v>
      </c>
      <c r="B6817" s="1">
        <v>41807</v>
      </c>
      <c r="C6817" s="1">
        <v>41811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</v>
      </c>
      <c r="R6817">
        <v>3</v>
      </c>
      <c r="S6817">
        <v>0</v>
      </c>
      <c r="T6817">
        <v>2.6</v>
      </c>
    </row>
    <row r="6818" spans="1:20" x14ac:dyDescent="0.25">
      <c r="A6818" t="s">
        <v>9121</v>
      </c>
      <c r="B6818" s="1">
        <v>41807</v>
      </c>
      <c r="C6818" s="1">
        <v>41811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9</v>
      </c>
    </row>
    <row r="6819" spans="1:20" x14ac:dyDescent="0.25">
      <c r="A6819" t="s">
        <v>9121</v>
      </c>
      <c r="B6819" s="1">
        <v>41807</v>
      </c>
      <c r="C6819" s="1">
        <v>41811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 s="2">
        <v>3266.4</v>
      </c>
      <c r="R6819">
        <v>3</v>
      </c>
      <c r="S6819">
        <v>0.2</v>
      </c>
      <c r="T6819" s="2">
        <v>1061.5999999999999</v>
      </c>
    </row>
    <row r="6820" spans="1:20" x14ac:dyDescent="0.25">
      <c r="A6820" t="s">
        <v>9122</v>
      </c>
      <c r="B6820" s="1">
        <v>43097</v>
      </c>
      <c r="C6820" s="1">
        <v>43101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1.7</v>
      </c>
      <c r="R6820">
        <v>5</v>
      </c>
      <c r="S6820">
        <v>0.8</v>
      </c>
      <c r="T6820">
        <v>-2.7</v>
      </c>
    </row>
    <row r="6821" spans="1:20" x14ac:dyDescent="0.25">
      <c r="A6821" t="s">
        <v>9122</v>
      </c>
      <c r="B6821" s="1">
        <v>43097</v>
      </c>
      <c r="C6821" s="1">
        <v>43101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8</v>
      </c>
      <c r="R6821">
        <v>3</v>
      </c>
      <c r="S6821">
        <v>0.6</v>
      </c>
      <c r="T6821">
        <v>-2.4</v>
      </c>
    </row>
    <row r="6822" spans="1:20" x14ac:dyDescent="0.25">
      <c r="A6822" t="s">
        <v>9122</v>
      </c>
      <c r="B6822" s="1">
        <v>43097</v>
      </c>
      <c r="C6822" s="1">
        <v>43101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113.4</v>
      </c>
      <c r="R6822">
        <v>2</v>
      </c>
      <c r="S6822">
        <v>0.3</v>
      </c>
      <c r="T6822">
        <v>-3.2</v>
      </c>
    </row>
    <row r="6823" spans="1:20" x14ac:dyDescent="0.25">
      <c r="A6823" t="s">
        <v>9122</v>
      </c>
      <c r="B6823" s="1">
        <v>43097</v>
      </c>
      <c r="C6823" s="1">
        <v>43101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3</v>
      </c>
      <c r="R6823">
        <v>2</v>
      </c>
      <c r="S6823">
        <v>0.6</v>
      </c>
      <c r="T6823">
        <v>-1.4</v>
      </c>
    </row>
    <row r="6824" spans="1:20" x14ac:dyDescent="0.25">
      <c r="A6824" t="s">
        <v>9123</v>
      </c>
      <c r="B6824" s="1">
        <v>43041</v>
      </c>
      <c r="C6824" s="1">
        <v>43046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</v>
      </c>
    </row>
    <row r="6825" spans="1:20" x14ac:dyDescent="0.25">
      <c r="A6825" t="s">
        <v>9124</v>
      </c>
      <c r="B6825" s="1">
        <v>42210</v>
      </c>
      <c r="C6825" s="1">
        <v>42214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98.5</v>
      </c>
      <c r="R6825">
        <v>9</v>
      </c>
      <c r="S6825">
        <v>0</v>
      </c>
      <c r="T6825">
        <v>49.2</v>
      </c>
    </row>
    <row r="6826" spans="1:20" x14ac:dyDescent="0.25">
      <c r="A6826" t="s">
        <v>9124</v>
      </c>
      <c r="B6826" s="1">
        <v>42210</v>
      </c>
      <c r="C6826" s="1">
        <v>42214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358.6</v>
      </c>
      <c r="R6826">
        <v>2</v>
      </c>
      <c r="S6826">
        <v>0</v>
      </c>
      <c r="T6826">
        <v>39.4</v>
      </c>
    </row>
    <row r="6827" spans="1:20" x14ac:dyDescent="0.25">
      <c r="A6827" t="s">
        <v>9125</v>
      </c>
      <c r="B6827" s="1">
        <v>42645</v>
      </c>
      <c r="C6827" s="1">
        <v>42652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32.5</v>
      </c>
      <c r="R6827">
        <v>2</v>
      </c>
      <c r="S6827">
        <v>0</v>
      </c>
      <c r="T6827">
        <v>4.9000000000000004</v>
      </c>
    </row>
    <row r="6828" spans="1:20" x14ac:dyDescent="0.25">
      <c r="A6828" t="s">
        <v>9125</v>
      </c>
      <c r="B6828" s="1">
        <v>42645</v>
      </c>
      <c r="C6828" s="1">
        <v>42652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 s="2">
        <v>17500</v>
      </c>
      <c r="R6828">
        <v>5</v>
      </c>
      <c r="S6828">
        <v>0</v>
      </c>
      <c r="T6828" s="2">
        <v>8400</v>
      </c>
    </row>
    <row r="6829" spans="1:20" x14ac:dyDescent="0.25">
      <c r="A6829" t="s">
        <v>9125</v>
      </c>
      <c r="B6829" s="1">
        <v>42645</v>
      </c>
      <c r="C6829" s="1">
        <v>42652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736</v>
      </c>
      <c r="R6829">
        <v>2</v>
      </c>
      <c r="S6829">
        <v>0</v>
      </c>
      <c r="T6829">
        <v>331.2</v>
      </c>
    </row>
    <row r="6830" spans="1:20" x14ac:dyDescent="0.25">
      <c r="A6830" t="s">
        <v>9125</v>
      </c>
      <c r="B6830" s="1">
        <v>42645</v>
      </c>
      <c r="C6830" s="1">
        <v>42652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34.4</v>
      </c>
      <c r="R6830">
        <v>7</v>
      </c>
      <c r="S6830">
        <v>0</v>
      </c>
      <c r="T6830">
        <v>16.8</v>
      </c>
    </row>
    <row r="6831" spans="1:20" x14ac:dyDescent="0.25">
      <c r="A6831" t="s">
        <v>9125</v>
      </c>
      <c r="B6831" s="1">
        <v>42645</v>
      </c>
      <c r="C6831" s="1">
        <v>42652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34</v>
      </c>
      <c r="R6831">
        <v>2</v>
      </c>
      <c r="S6831">
        <v>0</v>
      </c>
      <c r="T6831">
        <v>9.5</v>
      </c>
    </row>
    <row r="6832" spans="1:20" x14ac:dyDescent="0.25">
      <c r="A6832" t="s">
        <v>9126</v>
      </c>
      <c r="B6832" s="1">
        <v>42728</v>
      </c>
      <c r="C6832" s="1">
        <v>42731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198</v>
      </c>
      <c r="R6832">
        <v>3</v>
      </c>
      <c r="S6832">
        <v>0</v>
      </c>
      <c r="T6832">
        <v>53.5</v>
      </c>
    </row>
    <row r="6833" spans="1:20" x14ac:dyDescent="0.25">
      <c r="A6833" t="s">
        <v>9127</v>
      </c>
      <c r="B6833" s="1">
        <v>42937</v>
      </c>
      <c r="C6833" s="1">
        <v>42943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17.5</v>
      </c>
      <c r="R6833">
        <v>4</v>
      </c>
      <c r="S6833">
        <v>0</v>
      </c>
      <c r="T6833">
        <v>4.5</v>
      </c>
    </row>
    <row r="6834" spans="1:20" x14ac:dyDescent="0.25">
      <c r="A6834" t="s">
        <v>9128</v>
      </c>
      <c r="B6834" s="1">
        <v>42287</v>
      </c>
      <c r="C6834" s="1">
        <v>42294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</v>
      </c>
      <c r="R6834">
        <v>3</v>
      </c>
      <c r="S6834">
        <v>0.2</v>
      </c>
      <c r="T6834">
        <v>1</v>
      </c>
    </row>
    <row r="6835" spans="1:20" x14ac:dyDescent="0.25">
      <c r="A6835" t="s">
        <v>9129</v>
      </c>
      <c r="B6835" s="1">
        <v>42621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</v>
      </c>
      <c r="R6835">
        <v>1</v>
      </c>
      <c r="S6835">
        <v>0.2</v>
      </c>
      <c r="T6835">
        <v>-12.8</v>
      </c>
    </row>
    <row r="6836" spans="1:20" x14ac:dyDescent="0.25">
      <c r="A6836" t="s">
        <v>9130</v>
      </c>
      <c r="B6836" s="1">
        <v>42694</v>
      </c>
      <c r="C6836" s="1">
        <v>42698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27.9</v>
      </c>
      <c r="R6836">
        <v>2</v>
      </c>
      <c r="S6836">
        <v>0</v>
      </c>
      <c r="T6836">
        <v>3.9</v>
      </c>
    </row>
    <row r="6837" spans="1:20" x14ac:dyDescent="0.25">
      <c r="A6837" t="s">
        <v>9132</v>
      </c>
      <c r="B6837" s="1">
        <v>43023</v>
      </c>
      <c r="C6837" s="1">
        <v>43028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152.69999999999999</v>
      </c>
      <c r="R6837">
        <v>5</v>
      </c>
      <c r="S6837">
        <v>0</v>
      </c>
      <c r="T6837">
        <v>70.2</v>
      </c>
    </row>
    <row r="6838" spans="1:20" x14ac:dyDescent="0.25">
      <c r="A6838" t="s">
        <v>9132</v>
      </c>
      <c r="B6838" s="1">
        <v>43023</v>
      </c>
      <c r="C6838" s="1">
        <v>43028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</v>
      </c>
      <c r="R6838">
        <v>1</v>
      </c>
      <c r="S6838">
        <v>0</v>
      </c>
      <c r="T6838">
        <v>9.3000000000000007</v>
      </c>
    </row>
    <row r="6839" spans="1:20" x14ac:dyDescent="0.25">
      <c r="A6839" t="s">
        <v>9133</v>
      </c>
      <c r="B6839" s="1">
        <v>42191</v>
      </c>
      <c r="C6839" s="1">
        <v>42197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</v>
      </c>
      <c r="R6839">
        <v>4</v>
      </c>
      <c r="S6839">
        <v>0</v>
      </c>
      <c r="T6839">
        <v>2.9</v>
      </c>
    </row>
    <row r="6840" spans="1:20" x14ac:dyDescent="0.25">
      <c r="A6840" t="s">
        <v>9134</v>
      </c>
      <c r="B6840" s="1">
        <v>42771</v>
      </c>
      <c r="C6840" s="1">
        <v>42775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 s="2">
        <v>1640.7</v>
      </c>
      <c r="R6840">
        <v>5</v>
      </c>
      <c r="S6840">
        <v>0</v>
      </c>
      <c r="T6840">
        <v>459.4</v>
      </c>
    </row>
    <row r="6841" spans="1:20" x14ac:dyDescent="0.25">
      <c r="A6841" t="s">
        <v>9134</v>
      </c>
      <c r="B6841" s="1">
        <v>42771</v>
      </c>
      <c r="C6841" s="1">
        <v>42775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41.8</v>
      </c>
    </row>
    <row r="6842" spans="1:20" x14ac:dyDescent="0.25">
      <c r="A6842" t="s">
        <v>9135</v>
      </c>
      <c r="B6842" s="1">
        <v>42344</v>
      </c>
      <c r="C6842" s="1">
        <v>42345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</v>
      </c>
      <c r="R6842">
        <v>3</v>
      </c>
      <c r="S6842">
        <v>0.7</v>
      </c>
      <c r="T6842">
        <v>-10.4</v>
      </c>
    </row>
    <row r="6843" spans="1:20" x14ac:dyDescent="0.25">
      <c r="A6843" t="s">
        <v>9136</v>
      </c>
      <c r="B6843" s="1">
        <v>42625</v>
      </c>
      <c r="C6843" s="1">
        <v>42630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1.7</v>
      </c>
    </row>
    <row r="6844" spans="1:20" x14ac:dyDescent="0.25">
      <c r="A6844" t="s">
        <v>9136</v>
      </c>
      <c r="B6844" s="1">
        <v>42625</v>
      </c>
      <c r="C6844" s="1">
        <v>42630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</v>
      </c>
      <c r="R6844">
        <v>3</v>
      </c>
      <c r="S6844">
        <v>0</v>
      </c>
      <c r="T6844">
        <v>5.2</v>
      </c>
    </row>
    <row r="6845" spans="1:20" x14ac:dyDescent="0.25">
      <c r="A6845" t="s">
        <v>9136</v>
      </c>
      <c r="B6845" s="1">
        <v>42625</v>
      </c>
      <c r="C6845" s="1">
        <v>42630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0.7</v>
      </c>
    </row>
    <row r="6846" spans="1:20" x14ac:dyDescent="0.25">
      <c r="A6846" t="s">
        <v>9136</v>
      </c>
      <c r="B6846" s="1">
        <v>42625</v>
      </c>
      <c r="C6846" s="1">
        <v>42630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 s="2">
        <v>1059.0999999999999</v>
      </c>
      <c r="R6846">
        <v>4</v>
      </c>
      <c r="S6846">
        <v>0</v>
      </c>
      <c r="T6846">
        <v>307.10000000000002</v>
      </c>
    </row>
    <row r="6847" spans="1:20" x14ac:dyDescent="0.25">
      <c r="A6847" t="s">
        <v>9139</v>
      </c>
      <c r="B6847" s="1">
        <v>41826</v>
      </c>
      <c r="C6847" s="1">
        <v>41832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478.5</v>
      </c>
      <c r="R6847">
        <v>2</v>
      </c>
      <c r="S6847">
        <v>0.2</v>
      </c>
      <c r="T6847">
        <v>47.8</v>
      </c>
    </row>
    <row r="6848" spans="1:20" x14ac:dyDescent="0.25">
      <c r="A6848" t="s">
        <v>9141</v>
      </c>
      <c r="B6848" s="1">
        <v>42499</v>
      </c>
      <c r="C6848" s="1">
        <v>42504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</v>
      </c>
      <c r="R6848">
        <v>4</v>
      </c>
      <c r="S6848">
        <v>0</v>
      </c>
      <c r="T6848">
        <v>14.4</v>
      </c>
    </row>
    <row r="6849" spans="1:20" x14ac:dyDescent="0.25">
      <c r="A6849" t="s">
        <v>9142</v>
      </c>
      <c r="B6849" s="1">
        <v>42569</v>
      </c>
      <c r="C6849" s="1">
        <v>42573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56</v>
      </c>
      <c r="R6849">
        <v>1</v>
      </c>
      <c r="S6849">
        <v>0.2</v>
      </c>
      <c r="T6849">
        <v>3.5</v>
      </c>
    </row>
    <row r="6850" spans="1:20" x14ac:dyDescent="0.25">
      <c r="A6850" t="s">
        <v>9143</v>
      </c>
      <c r="B6850" s="1">
        <v>42539</v>
      </c>
      <c r="C6850" s="1">
        <v>42542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76.900000000000006</v>
      </c>
      <c r="R6850">
        <v>2</v>
      </c>
      <c r="S6850">
        <v>0.2</v>
      </c>
      <c r="T6850">
        <v>26.9</v>
      </c>
    </row>
    <row r="6851" spans="1:20" x14ac:dyDescent="0.25">
      <c r="A6851" t="s">
        <v>9144</v>
      </c>
      <c r="B6851" s="1">
        <v>41749</v>
      </c>
      <c r="C6851" s="1">
        <v>41754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</v>
      </c>
      <c r="R6851">
        <v>4</v>
      </c>
      <c r="S6851">
        <v>0</v>
      </c>
      <c r="T6851">
        <v>27.6</v>
      </c>
    </row>
    <row r="6852" spans="1:20" x14ac:dyDescent="0.25">
      <c r="A6852" t="s">
        <v>9145</v>
      </c>
      <c r="B6852" s="1">
        <v>42377</v>
      </c>
      <c r="C6852" s="1">
        <v>42381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 s="2">
        <v>1565.9</v>
      </c>
      <c r="R6852">
        <v>6</v>
      </c>
      <c r="S6852">
        <v>0</v>
      </c>
      <c r="T6852">
        <v>407.1</v>
      </c>
    </row>
    <row r="6853" spans="1:20" x14ac:dyDescent="0.25">
      <c r="A6853" t="s">
        <v>9145</v>
      </c>
      <c r="B6853" s="1">
        <v>42377</v>
      </c>
      <c r="C6853" s="1">
        <v>42381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106.1</v>
      </c>
      <c r="R6853">
        <v>7</v>
      </c>
      <c r="S6853">
        <v>0</v>
      </c>
      <c r="T6853">
        <v>49.8</v>
      </c>
    </row>
    <row r="6854" spans="1:20" x14ac:dyDescent="0.25">
      <c r="A6854" t="s">
        <v>9146</v>
      </c>
      <c r="B6854" s="1">
        <v>43092</v>
      </c>
      <c r="C6854" s="1">
        <v>43097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</v>
      </c>
      <c r="R6854">
        <v>4</v>
      </c>
      <c r="S6854">
        <v>0</v>
      </c>
      <c r="T6854">
        <v>17.399999999999999</v>
      </c>
    </row>
    <row r="6855" spans="1:20" x14ac:dyDescent="0.25">
      <c r="A6855" t="s">
        <v>9146</v>
      </c>
      <c r="B6855" s="1">
        <v>43092</v>
      </c>
      <c r="C6855" s="1">
        <v>43097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495</v>
      </c>
      <c r="R6855">
        <v>3</v>
      </c>
      <c r="S6855">
        <v>0</v>
      </c>
      <c r="T6855">
        <v>148.5</v>
      </c>
    </row>
    <row r="6856" spans="1:20" x14ac:dyDescent="0.25">
      <c r="A6856" t="s">
        <v>9146</v>
      </c>
      <c r="B6856" s="1">
        <v>43092</v>
      </c>
      <c r="C6856" s="1">
        <v>43097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368</v>
      </c>
      <c r="R6856">
        <v>4</v>
      </c>
      <c r="S6856">
        <v>0</v>
      </c>
      <c r="T6856">
        <v>14.7</v>
      </c>
    </row>
    <row r="6857" spans="1:20" x14ac:dyDescent="0.25">
      <c r="A6857" t="s">
        <v>9146</v>
      </c>
      <c r="B6857" s="1">
        <v>43092</v>
      </c>
      <c r="C6857" s="1">
        <v>43097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45</v>
      </c>
      <c r="R6857">
        <v>2</v>
      </c>
      <c r="S6857">
        <v>0</v>
      </c>
      <c r="T6857">
        <v>20.7</v>
      </c>
    </row>
    <row r="6858" spans="1:20" x14ac:dyDescent="0.25">
      <c r="A6858" t="s">
        <v>9146</v>
      </c>
      <c r="B6858" s="1">
        <v>43092</v>
      </c>
      <c r="C6858" s="1">
        <v>43097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</v>
      </c>
      <c r="R6858">
        <v>3</v>
      </c>
      <c r="S6858">
        <v>0</v>
      </c>
      <c r="T6858">
        <v>86</v>
      </c>
    </row>
    <row r="6859" spans="1:20" x14ac:dyDescent="0.25">
      <c r="A6859" t="s">
        <v>9147</v>
      </c>
      <c r="B6859" s="1">
        <v>42842</v>
      </c>
      <c r="C6859" s="1">
        <v>42847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</v>
      </c>
      <c r="R6859">
        <v>3</v>
      </c>
      <c r="S6859">
        <v>0</v>
      </c>
      <c r="T6859">
        <v>13.5</v>
      </c>
    </row>
    <row r="6860" spans="1:20" x14ac:dyDescent="0.25">
      <c r="A6860" t="s">
        <v>9147</v>
      </c>
      <c r="B6860" s="1">
        <v>42842</v>
      </c>
      <c r="C6860" s="1">
        <v>42847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7.4</v>
      </c>
      <c r="R6860">
        <v>2</v>
      </c>
      <c r="S6860">
        <v>0</v>
      </c>
      <c r="T6860">
        <v>3.5</v>
      </c>
    </row>
    <row r="6861" spans="1:20" x14ac:dyDescent="0.25">
      <c r="A6861" t="s">
        <v>9147</v>
      </c>
      <c r="B6861" s="1">
        <v>42842</v>
      </c>
      <c r="C6861" s="1">
        <v>42847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3.6</v>
      </c>
    </row>
    <row r="6862" spans="1:20" x14ac:dyDescent="0.25">
      <c r="A6862" t="s">
        <v>9147</v>
      </c>
      <c r="B6862" s="1">
        <v>42842</v>
      </c>
      <c r="C6862" s="1">
        <v>42847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274.89999999999998</v>
      </c>
      <c r="R6862">
        <v>11</v>
      </c>
      <c r="S6862">
        <v>0</v>
      </c>
      <c r="T6862">
        <v>46.7</v>
      </c>
    </row>
    <row r="6863" spans="1:20" x14ac:dyDescent="0.25">
      <c r="A6863" t="s">
        <v>9147</v>
      </c>
      <c r="B6863" s="1">
        <v>42842</v>
      </c>
      <c r="C6863" s="1">
        <v>42847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</v>
      </c>
      <c r="R6863">
        <v>8</v>
      </c>
      <c r="S6863">
        <v>0</v>
      </c>
      <c r="T6863">
        <v>11.3</v>
      </c>
    </row>
    <row r="6864" spans="1:20" x14ac:dyDescent="0.25">
      <c r="A6864" t="s">
        <v>9147</v>
      </c>
      <c r="B6864" s="1">
        <v>42842</v>
      </c>
      <c r="C6864" s="1">
        <v>42847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218.4</v>
      </c>
      <c r="R6864">
        <v>3</v>
      </c>
      <c r="S6864">
        <v>0.2</v>
      </c>
      <c r="T6864">
        <v>-19.100000000000001</v>
      </c>
    </row>
    <row r="6865" spans="1:20" x14ac:dyDescent="0.25">
      <c r="A6865" t="s">
        <v>9148</v>
      </c>
      <c r="B6865" s="1">
        <v>43070</v>
      </c>
      <c r="C6865" s="1">
        <v>43077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10.4</v>
      </c>
      <c r="R6865">
        <v>2</v>
      </c>
      <c r="S6865">
        <v>0.2</v>
      </c>
      <c r="T6865">
        <v>3.6</v>
      </c>
    </row>
    <row r="6866" spans="1:20" x14ac:dyDescent="0.25">
      <c r="A6866" t="s">
        <v>9149</v>
      </c>
      <c r="B6866" s="1">
        <v>42603</v>
      </c>
      <c r="C6866" s="1">
        <v>42610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12.7</v>
      </c>
      <c r="R6866">
        <v>2</v>
      </c>
      <c r="S6866">
        <v>0.2</v>
      </c>
      <c r="T6866">
        <v>4.8</v>
      </c>
    </row>
    <row r="6867" spans="1:20" x14ac:dyDescent="0.25">
      <c r="A6867" t="s">
        <v>9149</v>
      </c>
      <c r="B6867" s="1">
        <v>42603</v>
      </c>
      <c r="C6867" s="1">
        <v>42610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92</v>
      </c>
      <c r="R6867">
        <v>5</v>
      </c>
      <c r="S6867">
        <v>0.2</v>
      </c>
      <c r="T6867">
        <v>-20.7</v>
      </c>
    </row>
    <row r="6868" spans="1:20" x14ac:dyDescent="0.25">
      <c r="A6868" t="s">
        <v>9149</v>
      </c>
      <c r="B6868" s="1">
        <v>42603</v>
      </c>
      <c r="C6868" s="1">
        <v>42610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255</v>
      </c>
      <c r="R6868">
        <v>3</v>
      </c>
      <c r="S6868">
        <v>0</v>
      </c>
      <c r="T6868">
        <v>91.8</v>
      </c>
    </row>
    <row r="6869" spans="1:20" x14ac:dyDescent="0.25">
      <c r="A6869" t="s">
        <v>9149</v>
      </c>
      <c r="B6869" s="1">
        <v>42603</v>
      </c>
      <c r="C6869" s="1">
        <v>42610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32</v>
      </c>
      <c r="R6869">
        <v>2</v>
      </c>
      <c r="S6869">
        <v>0.2</v>
      </c>
      <c r="T6869">
        <v>-8</v>
      </c>
    </row>
    <row r="6870" spans="1:20" x14ac:dyDescent="0.25">
      <c r="A6870" t="s">
        <v>9149</v>
      </c>
      <c r="B6870" s="1">
        <v>42603</v>
      </c>
      <c r="C6870" s="1">
        <v>42610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 s="2">
        <v>2887.1</v>
      </c>
      <c r="R6870">
        <v>9</v>
      </c>
      <c r="S6870">
        <v>0.2</v>
      </c>
      <c r="T6870">
        <v>180.4</v>
      </c>
    </row>
    <row r="6871" spans="1:20" x14ac:dyDescent="0.25">
      <c r="A6871" t="s">
        <v>9149</v>
      </c>
      <c r="B6871" s="1">
        <v>42603</v>
      </c>
      <c r="C6871" s="1">
        <v>42610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13</v>
      </c>
      <c r="R6871">
        <v>2</v>
      </c>
      <c r="S6871">
        <v>0</v>
      </c>
      <c r="T6871">
        <v>6.2</v>
      </c>
    </row>
    <row r="6872" spans="1:20" x14ac:dyDescent="0.25">
      <c r="A6872" t="s">
        <v>9149</v>
      </c>
      <c r="B6872" s="1">
        <v>42603</v>
      </c>
      <c r="C6872" s="1">
        <v>42610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</v>
      </c>
      <c r="R6872">
        <v>9</v>
      </c>
      <c r="S6872">
        <v>0</v>
      </c>
      <c r="T6872">
        <v>21.4</v>
      </c>
    </row>
    <row r="6873" spans="1:20" x14ac:dyDescent="0.25">
      <c r="A6873" t="s">
        <v>9150</v>
      </c>
      <c r="B6873" s="1">
        <v>42709</v>
      </c>
      <c r="C6873" s="1">
        <v>42712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12</v>
      </c>
      <c r="R6873">
        <v>3</v>
      </c>
      <c r="S6873">
        <v>0.2</v>
      </c>
      <c r="T6873">
        <v>3.9</v>
      </c>
    </row>
    <row r="6874" spans="1:20" x14ac:dyDescent="0.25">
      <c r="A6874" t="s">
        <v>9151</v>
      </c>
      <c r="B6874" s="1">
        <v>42354</v>
      </c>
      <c r="C6874" s="1">
        <v>42357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5</v>
      </c>
      <c r="R6874">
        <v>1</v>
      </c>
      <c r="S6874">
        <v>0</v>
      </c>
      <c r="T6874">
        <v>2.2999999999999998</v>
      </c>
    </row>
    <row r="6875" spans="1:20" x14ac:dyDescent="0.25">
      <c r="A6875" t="s">
        <v>9152</v>
      </c>
      <c r="B6875" s="1">
        <v>41929</v>
      </c>
      <c r="C6875" s="1">
        <v>41934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10.8</v>
      </c>
      <c r="R6875">
        <v>5</v>
      </c>
      <c r="S6875">
        <v>0.8</v>
      </c>
      <c r="T6875">
        <v>-17.2</v>
      </c>
    </row>
    <row r="6876" spans="1:20" x14ac:dyDescent="0.25">
      <c r="A6876" t="s">
        <v>9152</v>
      </c>
      <c r="B6876" s="1">
        <v>41929</v>
      </c>
      <c r="C6876" s="1">
        <v>41934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120</v>
      </c>
      <c r="R6876">
        <v>3</v>
      </c>
      <c r="S6876">
        <v>0.2</v>
      </c>
      <c r="T6876">
        <v>-18</v>
      </c>
    </row>
    <row r="6877" spans="1:20" x14ac:dyDescent="0.25">
      <c r="A6877" t="s">
        <v>9154</v>
      </c>
      <c r="B6877" s="1">
        <v>42618</v>
      </c>
      <c r="C6877" s="1">
        <v>42623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25.1</v>
      </c>
      <c r="R6877">
        <v>2</v>
      </c>
      <c r="S6877">
        <v>0</v>
      </c>
      <c r="T6877">
        <v>11.8</v>
      </c>
    </row>
    <row r="6878" spans="1:20" x14ac:dyDescent="0.25">
      <c r="A6878" t="s">
        <v>9154</v>
      </c>
      <c r="B6878" s="1">
        <v>42618</v>
      </c>
      <c r="C6878" s="1">
        <v>42623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 s="2">
        <v>1652.9</v>
      </c>
      <c r="R6878">
        <v>3</v>
      </c>
      <c r="S6878">
        <v>0</v>
      </c>
      <c r="T6878">
        <v>314.10000000000002</v>
      </c>
    </row>
    <row r="6879" spans="1:20" x14ac:dyDescent="0.25">
      <c r="A6879" t="s">
        <v>9155</v>
      </c>
      <c r="B6879" s="1">
        <v>42292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131.4</v>
      </c>
      <c r="R6879">
        <v>6</v>
      </c>
      <c r="S6879">
        <v>0.6</v>
      </c>
      <c r="T6879">
        <v>-95.2</v>
      </c>
    </row>
    <row r="6880" spans="1:20" x14ac:dyDescent="0.25">
      <c r="A6880" t="s">
        <v>9155</v>
      </c>
      <c r="B6880" s="1">
        <v>42292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</v>
      </c>
      <c r="R6880">
        <v>1</v>
      </c>
      <c r="S6880">
        <v>0.2</v>
      </c>
      <c r="T6880">
        <v>1.9</v>
      </c>
    </row>
    <row r="6881" spans="1:20" x14ac:dyDescent="0.25">
      <c r="A6881" t="s">
        <v>9156</v>
      </c>
      <c r="B6881" s="1">
        <v>42339</v>
      </c>
      <c r="C6881" s="1">
        <v>42343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 s="2">
        <v>2003.9</v>
      </c>
      <c r="R6881">
        <v>5</v>
      </c>
      <c r="S6881">
        <v>0.2</v>
      </c>
      <c r="T6881">
        <v>125.2</v>
      </c>
    </row>
    <row r="6882" spans="1:20" x14ac:dyDescent="0.25">
      <c r="A6882" t="s">
        <v>9156</v>
      </c>
      <c r="B6882" s="1">
        <v>42339</v>
      </c>
      <c r="C6882" s="1">
        <v>42343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15.6</v>
      </c>
    </row>
    <row r="6883" spans="1:20" x14ac:dyDescent="0.25">
      <c r="A6883" t="s">
        <v>9156</v>
      </c>
      <c r="B6883" s="1">
        <v>42339</v>
      </c>
      <c r="C6883" s="1">
        <v>42343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 s="2">
        <v>1913.4</v>
      </c>
      <c r="R6883">
        <v>9</v>
      </c>
      <c r="S6883">
        <v>0</v>
      </c>
      <c r="T6883">
        <v>401.8</v>
      </c>
    </row>
    <row r="6884" spans="1:20" x14ac:dyDescent="0.25">
      <c r="A6884" t="s">
        <v>9156</v>
      </c>
      <c r="B6884" s="1">
        <v>42339</v>
      </c>
      <c r="C6884" s="1">
        <v>42343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146.69999999999999</v>
      </c>
      <c r="R6884">
        <v>3</v>
      </c>
      <c r="S6884">
        <v>0</v>
      </c>
      <c r="T6884">
        <v>2.9</v>
      </c>
    </row>
    <row r="6885" spans="1:20" x14ac:dyDescent="0.25">
      <c r="A6885" t="s">
        <v>9156</v>
      </c>
      <c r="B6885" s="1">
        <v>42339</v>
      </c>
      <c r="C6885" s="1">
        <v>42343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</v>
      </c>
    </row>
    <row r="6886" spans="1:20" x14ac:dyDescent="0.25">
      <c r="A6886" t="s">
        <v>9157</v>
      </c>
      <c r="B6886" s="1">
        <v>42155</v>
      </c>
      <c r="C6886" s="1">
        <v>42159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 s="2">
        <v>2567.8000000000002</v>
      </c>
      <c r="R6886">
        <v>8</v>
      </c>
      <c r="S6886">
        <v>0</v>
      </c>
      <c r="T6886">
        <v>770.4</v>
      </c>
    </row>
    <row r="6887" spans="1:20" x14ac:dyDescent="0.25">
      <c r="A6887" t="s">
        <v>9158</v>
      </c>
      <c r="B6887" s="1">
        <v>42988</v>
      </c>
      <c r="C6887" s="1">
        <v>42995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37.1</v>
      </c>
      <c r="R6887">
        <v>4</v>
      </c>
      <c r="S6887">
        <v>0.2</v>
      </c>
      <c r="T6887">
        <v>8.8000000000000007</v>
      </c>
    </row>
    <row r="6888" spans="1:20" x14ac:dyDescent="0.25">
      <c r="A6888" t="s">
        <v>9158</v>
      </c>
      <c r="B6888" s="1">
        <v>42988</v>
      </c>
      <c r="C6888" s="1">
        <v>42995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259.89999999999998</v>
      </c>
      <c r="R6888">
        <v>2</v>
      </c>
      <c r="S6888">
        <v>0.4</v>
      </c>
      <c r="T6888">
        <v>-56.3</v>
      </c>
    </row>
    <row r="6889" spans="1:20" x14ac:dyDescent="0.25">
      <c r="A6889" t="s">
        <v>9159</v>
      </c>
      <c r="B6889" s="1">
        <v>42850</v>
      </c>
      <c r="C6889" s="1">
        <v>42857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19.100000000000001</v>
      </c>
      <c r="R6889">
        <v>3</v>
      </c>
      <c r="S6889">
        <v>0</v>
      </c>
      <c r="T6889">
        <v>8.8000000000000007</v>
      </c>
    </row>
    <row r="6890" spans="1:20" x14ac:dyDescent="0.25">
      <c r="A6890" t="s">
        <v>9159</v>
      </c>
      <c r="B6890" s="1">
        <v>42850</v>
      </c>
      <c r="C6890" s="1">
        <v>42857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</v>
      </c>
      <c r="R6890">
        <v>3</v>
      </c>
      <c r="S6890">
        <v>0.2</v>
      </c>
      <c r="T6890">
        <v>27.5</v>
      </c>
    </row>
    <row r="6891" spans="1:20" x14ac:dyDescent="0.25">
      <c r="A6891" t="s">
        <v>9160</v>
      </c>
      <c r="B6891" s="1">
        <v>42996</v>
      </c>
      <c r="C6891" s="1">
        <v>43000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95.7</v>
      </c>
      <c r="R6891">
        <v>8</v>
      </c>
      <c r="S6891">
        <v>0</v>
      </c>
      <c r="T6891">
        <v>26.8</v>
      </c>
    </row>
    <row r="6892" spans="1:20" x14ac:dyDescent="0.25">
      <c r="A6892" t="s">
        <v>9160</v>
      </c>
      <c r="B6892" s="1">
        <v>42996</v>
      </c>
      <c r="C6892" s="1">
        <v>43000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51</v>
      </c>
      <c r="R6892">
        <v>7</v>
      </c>
      <c r="S6892">
        <v>0</v>
      </c>
      <c r="T6892">
        <v>24.5</v>
      </c>
    </row>
    <row r="6893" spans="1:20" x14ac:dyDescent="0.25">
      <c r="A6893" t="s">
        <v>9160</v>
      </c>
      <c r="B6893" s="1">
        <v>42996</v>
      </c>
      <c r="C6893" s="1">
        <v>43000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</v>
      </c>
      <c r="R6893">
        <v>3</v>
      </c>
      <c r="S6893">
        <v>0</v>
      </c>
      <c r="T6893">
        <v>34.200000000000003</v>
      </c>
    </row>
    <row r="6894" spans="1:20" x14ac:dyDescent="0.25">
      <c r="A6894" t="s">
        <v>9160</v>
      </c>
      <c r="B6894" s="1">
        <v>42996</v>
      </c>
      <c r="C6894" s="1">
        <v>43000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</v>
      </c>
      <c r="R6894">
        <v>4</v>
      </c>
      <c r="S6894">
        <v>0</v>
      </c>
      <c r="T6894">
        <v>12.4</v>
      </c>
    </row>
    <row r="6895" spans="1:20" x14ac:dyDescent="0.25">
      <c r="A6895" t="s">
        <v>9160</v>
      </c>
      <c r="B6895" s="1">
        <v>42996</v>
      </c>
      <c r="C6895" s="1">
        <v>43000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</v>
      </c>
      <c r="R6895">
        <v>4</v>
      </c>
      <c r="S6895">
        <v>0</v>
      </c>
      <c r="T6895">
        <v>6.9</v>
      </c>
    </row>
    <row r="6896" spans="1:20" x14ac:dyDescent="0.25">
      <c r="A6896" t="s">
        <v>9160</v>
      </c>
      <c r="B6896" s="1">
        <v>42996</v>
      </c>
      <c r="C6896" s="1">
        <v>43000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412</v>
      </c>
      <c r="R6896">
        <v>2</v>
      </c>
      <c r="S6896">
        <v>0</v>
      </c>
      <c r="T6896">
        <v>119.5</v>
      </c>
    </row>
    <row r="6897" spans="1:20" x14ac:dyDescent="0.25">
      <c r="A6897" t="s">
        <v>9160</v>
      </c>
      <c r="B6897" s="1">
        <v>42996</v>
      </c>
      <c r="C6897" s="1">
        <v>43000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34.5</v>
      </c>
      <c r="R6897">
        <v>2</v>
      </c>
      <c r="S6897">
        <v>0</v>
      </c>
      <c r="T6897">
        <v>10</v>
      </c>
    </row>
    <row r="6898" spans="1:20" x14ac:dyDescent="0.25">
      <c r="A6898" t="s">
        <v>9160</v>
      </c>
      <c r="B6898" s="1">
        <v>42996</v>
      </c>
      <c r="C6898" s="1">
        <v>43000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244.6</v>
      </c>
      <c r="R6898">
        <v>5</v>
      </c>
      <c r="S6898">
        <v>0</v>
      </c>
      <c r="T6898">
        <v>114.9</v>
      </c>
    </row>
    <row r="6899" spans="1:20" x14ac:dyDescent="0.25">
      <c r="A6899" t="s">
        <v>9161</v>
      </c>
      <c r="B6899" s="1">
        <v>42965</v>
      </c>
      <c r="C6899" s="1">
        <v>42972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10.8</v>
      </c>
      <c r="R6899">
        <v>3</v>
      </c>
      <c r="S6899">
        <v>0.7</v>
      </c>
      <c r="T6899">
        <v>-7.9</v>
      </c>
    </row>
    <row r="6900" spans="1:20" x14ac:dyDescent="0.25">
      <c r="A6900" t="s">
        <v>9162</v>
      </c>
      <c r="B6900" s="1">
        <v>42148</v>
      </c>
      <c r="C6900" s="1">
        <v>42150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602.70000000000005</v>
      </c>
      <c r="R6900">
        <v>7</v>
      </c>
      <c r="S6900">
        <v>0.3</v>
      </c>
      <c r="T6900">
        <v>-163.6</v>
      </c>
    </row>
    <row r="6901" spans="1:20" x14ac:dyDescent="0.25">
      <c r="A6901" t="s">
        <v>9162</v>
      </c>
      <c r="B6901" s="1">
        <v>42148</v>
      </c>
      <c r="C6901" s="1">
        <v>42150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7.7</v>
      </c>
      <c r="R6901">
        <v>6</v>
      </c>
      <c r="S6901">
        <v>0.8</v>
      </c>
      <c r="T6901">
        <v>-13</v>
      </c>
    </row>
    <row r="6902" spans="1:20" x14ac:dyDescent="0.25">
      <c r="A6902" t="s">
        <v>9163</v>
      </c>
      <c r="B6902" s="1">
        <v>42254</v>
      </c>
      <c r="C6902" s="1">
        <v>42258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</v>
      </c>
      <c r="R6902">
        <v>7</v>
      </c>
      <c r="S6902">
        <v>0</v>
      </c>
      <c r="T6902">
        <v>168</v>
      </c>
    </row>
    <row r="6903" spans="1:20" x14ac:dyDescent="0.25">
      <c r="A6903" t="s">
        <v>9164</v>
      </c>
      <c r="B6903" s="1">
        <v>42940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 s="2">
        <v>2400</v>
      </c>
      <c r="R6903">
        <v>5</v>
      </c>
      <c r="S6903">
        <v>0.2</v>
      </c>
      <c r="T6903">
        <v>840</v>
      </c>
    </row>
    <row r="6904" spans="1:20" x14ac:dyDescent="0.25">
      <c r="A6904" t="s">
        <v>9165</v>
      </c>
      <c r="B6904" s="1">
        <v>42980</v>
      </c>
      <c r="C6904" s="1">
        <v>42986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 t="s">
        <v>9165</v>
      </c>
      <c r="B6905" s="1">
        <v>42980</v>
      </c>
      <c r="C6905" s="1">
        <v>42986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5.6</v>
      </c>
      <c r="R6905">
        <v>2</v>
      </c>
      <c r="S6905">
        <v>0.8</v>
      </c>
      <c r="T6905">
        <v>-15.1</v>
      </c>
    </row>
    <row r="6906" spans="1:20" x14ac:dyDescent="0.25">
      <c r="A6906" t="s">
        <v>9165</v>
      </c>
      <c r="B6906" s="1">
        <v>42980</v>
      </c>
      <c r="C6906" s="1">
        <v>42986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</v>
      </c>
      <c r="R6906">
        <v>5</v>
      </c>
      <c r="S6906">
        <v>0.2</v>
      </c>
      <c r="T6906">
        <v>-44.2</v>
      </c>
    </row>
    <row r="6907" spans="1:20" x14ac:dyDescent="0.25">
      <c r="A6907" t="s">
        <v>9168</v>
      </c>
      <c r="B6907" s="1">
        <v>43075</v>
      </c>
      <c r="C6907" s="1">
        <v>43077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10.7</v>
      </c>
      <c r="R6907">
        <v>1</v>
      </c>
      <c r="S6907">
        <v>0</v>
      </c>
      <c r="T6907">
        <v>2.9</v>
      </c>
    </row>
    <row r="6908" spans="1:20" x14ac:dyDescent="0.25">
      <c r="A6908" t="s">
        <v>9169</v>
      </c>
      <c r="B6908" s="1">
        <v>42875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41.3</v>
      </c>
      <c r="R6908">
        <v>2</v>
      </c>
      <c r="S6908">
        <v>0</v>
      </c>
      <c r="T6908">
        <v>19.8</v>
      </c>
    </row>
    <row r="6909" spans="1:20" x14ac:dyDescent="0.25">
      <c r="A6909" t="s">
        <v>9170</v>
      </c>
      <c r="B6909" s="1">
        <v>42640</v>
      </c>
      <c r="C6909" s="1">
        <v>42646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 s="2">
        <v>1001.6</v>
      </c>
      <c r="R6909">
        <v>2</v>
      </c>
      <c r="S6909">
        <v>0.2</v>
      </c>
      <c r="T6909">
        <v>125.2</v>
      </c>
    </row>
    <row r="6910" spans="1:20" x14ac:dyDescent="0.25">
      <c r="A6910" t="s">
        <v>9171</v>
      </c>
      <c r="B6910" s="1">
        <v>43079</v>
      </c>
      <c r="C6910" s="1">
        <v>43084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14.8</v>
      </c>
      <c r="R6910">
        <v>2</v>
      </c>
      <c r="S6910">
        <v>0</v>
      </c>
      <c r="T6910">
        <v>4.3</v>
      </c>
    </row>
    <row r="6911" spans="1:20" x14ac:dyDescent="0.25">
      <c r="A6911" t="s">
        <v>9172</v>
      </c>
      <c r="B6911" s="1">
        <v>41895</v>
      </c>
      <c r="C6911" s="1">
        <v>41900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</v>
      </c>
      <c r="R6911">
        <v>3</v>
      </c>
      <c r="S6911">
        <v>0.7</v>
      </c>
      <c r="T6911">
        <v>-2</v>
      </c>
    </row>
    <row r="6912" spans="1:20" x14ac:dyDescent="0.25">
      <c r="A6912" t="s">
        <v>9173</v>
      </c>
      <c r="B6912" s="1">
        <v>42945</v>
      </c>
      <c r="C6912" s="1">
        <v>42949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116</v>
      </c>
      <c r="R6912">
        <v>2</v>
      </c>
      <c r="S6912">
        <v>0</v>
      </c>
      <c r="T6912">
        <v>25.5</v>
      </c>
    </row>
    <row r="6913" spans="1:20" x14ac:dyDescent="0.25">
      <c r="A6913" t="s">
        <v>9174</v>
      </c>
      <c r="B6913" s="1">
        <v>42948</v>
      </c>
      <c r="C6913" s="1">
        <v>42952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</v>
      </c>
      <c r="R6913">
        <v>3</v>
      </c>
      <c r="S6913">
        <v>0</v>
      </c>
      <c r="T6913">
        <v>50.4</v>
      </c>
    </row>
    <row r="6914" spans="1:20" x14ac:dyDescent="0.25">
      <c r="A6914" t="s">
        <v>9175</v>
      </c>
      <c r="B6914" s="1">
        <v>42857</v>
      </c>
      <c r="C6914" s="1">
        <v>42860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159.6</v>
      </c>
      <c r="R6914">
        <v>4</v>
      </c>
      <c r="S6914">
        <v>0</v>
      </c>
      <c r="T6914">
        <v>59</v>
      </c>
    </row>
    <row r="6915" spans="1:20" x14ac:dyDescent="0.25">
      <c r="A6915" t="s">
        <v>9176</v>
      </c>
      <c r="B6915" s="1">
        <v>42167</v>
      </c>
      <c r="C6915" s="1">
        <v>42171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56</v>
      </c>
      <c r="R6915">
        <v>2</v>
      </c>
      <c r="S6915">
        <v>0.2</v>
      </c>
      <c r="T6915">
        <v>4.2</v>
      </c>
    </row>
    <row r="6916" spans="1:20" x14ac:dyDescent="0.25">
      <c r="A6916" t="s">
        <v>9178</v>
      </c>
      <c r="B6916" s="1">
        <v>41995</v>
      </c>
      <c r="C6916" s="1">
        <v>42002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132.19999999999999</v>
      </c>
      <c r="R6916">
        <v>1</v>
      </c>
      <c r="S6916">
        <v>0.2</v>
      </c>
      <c r="T6916">
        <v>9.9</v>
      </c>
    </row>
    <row r="6917" spans="1:20" x14ac:dyDescent="0.25">
      <c r="A6917" t="s">
        <v>9178</v>
      </c>
      <c r="B6917" s="1">
        <v>41995</v>
      </c>
      <c r="C6917" s="1">
        <v>42002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17.899999999999999</v>
      </c>
      <c r="R6917">
        <v>6</v>
      </c>
      <c r="S6917">
        <v>0.8</v>
      </c>
      <c r="T6917">
        <v>-31.3</v>
      </c>
    </row>
    <row r="6918" spans="1:20" x14ac:dyDescent="0.25">
      <c r="A6918" t="s">
        <v>9178</v>
      </c>
      <c r="B6918" s="1">
        <v>41995</v>
      </c>
      <c r="C6918" s="1">
        <v>42002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</v>
      </c>
      <c r="R6918">
        <v>4</v>
      </c>
      <c r="S6918">
        <v>0.2</v>
      </c>
      <c r="T6918">
        <v>45</v>
      </c>
    </row>
    <row r="6919" spans="1:20" x14ac:dyDescent="0.25">
      <c r="A6919" t="s">
        <v>9179</v>
      </c>
      <c r="B6919" s="1">
        <v>41989</v>
      </c>
      <c r="C6919" s="1">
        <v>41994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 s="2">
        <v>1403.9</v>
      </c>
      <c r="R6919">
        <v>5</v>
      </c>
      <c r="S6919">
        <v>0.2</v>
      </c>
      <c r="T6919">
        <v>70.2</v>
      </c>
    </row>
    <row r="6920" spans="1:20" x14ac:dyDescent="0.25">
      <c r="A6920" t="s">
        <v>9180</v>
      </c>
      <c r="B6920" s="1">
        <v>42476</v>
      </c>
      <c r="C6920" s="1">
        <v>42478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0.9</v>
      </c>
    </row>
    <row r="6921" spans="1:20" x14ac:dyDescent="0.25">
      <c r="A6921" t="s">
        <v>9181</v>
      </c>
      <c r="B6921" s="1">
        <v>42145</v>
      </c>
      <c r="C6921" s="1">
        <v>42152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24.6</v>
      </c>
      <c r="R6921">
        <v>2</v>
      </c>
      <c r="S6921">
        <v>0.7</v>
      </c>
      <c r="T6921">
        <v>-18</v>
      </c>
    </row>
    <row r="6922" spans="1:20" x14ac:dyDescent="0.25">
      <c r="A6922" t="s">
        <v>9182</v>
      </c>
      <c r="B6922" s="1">
        <v>42792</v>
      </c>
      <c r="C6922" s="1">
        <v>42796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356.8</v>
      </c>
      <c r="R6922">
        <v>7</v>
      </c>
      <c r="S6922">
        <v>0</v>
      </c>
      <c r="T6922">
        <v>99.9</v>
      </c>
    </row>
    <row r="6923" spans="1:20" x14ac:dyDescent="0.25">
      <c r="A6923" t="s">
        <v>9183</v>
      </c>
      <c r="B6923" s="1">
        <v>42829</v>
      </c>
      <c r="C6923" s="1">
        <v>42835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17</v>
      </c>
      <c r="R6923">
        <v>1</v>
      </c>
      <c r="S6923">
        <v>0</v>
      </c>
      <c r="T6923">
        <v>8.5</v>
      </c>
    </row>
    <row r="6924" spans="1:20" x14ac:dyDescent="0.25">
      <c r="A6924" t="s">
        <v>9184</v>
      </c>
      <c r="B6924" s="1">
        <v>42079</v>
      </c>
      <c r="C6924" s="1">
        <v>42082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491.6</v>
      </c>
      <c r="R6924">
        <v>5</v>
      </c>
      <c r="S6924">
        <v>0</v>
      </c>
      <c r="T6924">
        <v>240.9</v>
      </c>
    </row>
    <row r="6925" spans="1:20" x14ac:dyDescent="0.25">
      <c r="A6925" t="s">
        <v>9184</v>
      </c>
      <c r="B6925" s="1">
        <v>42079</v>
      </c>
      <c r="C6925" s="1">
        <v>42082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7.4</v>
      </c>
      <c r="R6925">
        <v>2</v>
      </c>
      <c r="S6925">
        <v>0</v>
      </c>
      <c r="T6925">
        <v>3.4</v>
      </c>
    </row>
    <row r="6926" spans="1:20" x14ac:dyDescent="0.25">
      <c r="A6926" t="s">
        <v>9185</v>
      </c>
      <c r="B6926" s="1">
        <v>42338</v>
      </c>
      <c r="C6926" s="1">
        <v>42342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23.7</v>
      </c>
      <c r="R6926">
        <v>7</v>
      </c>
      <c r="S6926">
        <v>0</v>
      </c>
      <c r="T6926">
        <v>10.9</v>
      </c>
    </row>
    <row r="6927" spans="1:20" x14ac:dyDescent="0.25">
      <c r="A6927" t="s">
        <v>9185</v>
      </c>
      <c r="B6927" s="1">
        <v>42338</v>
      </c>
      <c r="C6927" s="1">
        <v>42342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</v>
      </c>
      <c r="R6927">
        <v>12</v>
      </c>
      <c r="S6927">
        <v>0.2</v>
      </c>
      <c r="T6927">
        <v>42.6</v>
      </c>
    </row>
    <row r="6928" spans="1:20" x14ac:dyDescent="0.25">
      <c r="A6928" t="s">
        <v>9186</v>
      </c>
      <c r="B6928" s="1">
        <v>42579</v>
      </c>
      <c r="C6928" s="1">
        <v>42585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8.6999999999999993</v>
      </c>
    </row>
    <row r="6929" spans="1:20" x14ac:dyDescent="0.25">
      <c r="A6929" t="s">
        <v>9187</v>
      </c>
      <c r="B6929" s="1">
        <v>42544</v>
      </c>
      <c r="C6929" s="1">
        <v>42546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93.7</v>
      </c>
      <c r="R6929">
        <v>4</v>
      </c>
      <c r="S6929">
        <v>0</v>
      </c>
      <c r="T6929">
        <v>25.3</v>
      </c>
    </row>
    <row r="6930" spans="1:20" x14ac:dyDescent="0.25">
      <c r="A6930" t="s">
        <v>9187</v>
      </c>
      <c r="B6930" s="1">
        <v>42544</v>
      </c>
      <c r="C6930" s="1">
        <v>42546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</v>
      </c>
      <c r="R6930">
        <v>3</v>
      </c>
      <c r="S6930">
        <v>0</v>
      </c>
      <c r="T6930">
        <v>10.3</v>
      </c>
    </row>
    <row r="6931" spans="1:20" x14ac:dyDescent="0.25">
      <c r="A6931" t="s">
        <v>9187</v>
      </c>
      <c r="B6931" s="1">
        <v>42544</v>
      </c>
      <c r="C6931" s="1">
        <v>42546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</v>
      </c>
      <c r="R6931">
        <v>7</v>
      </c>
      <c r="S6931">
        <v>0.2</v>
      </c>
      <c r="T6931">
        <v>97</v>
      </c>
    </row>
    <row r="6932" spans="1:20" x14ac:dyDescent="0.25">
      <c r="A6932" t="s">
        <v>9187</v>
      </c>
      <c r="B6932" s="1">
        <v>42544</v>
      </c>
      <c r="C6932" s="1">
        <v>42546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20</v>
      </c>
      <c r="R6932">
        <v>1</v>
      </c>
      <c r="S6932">
        <v>0</v>
      </c>
      <c r="T6932">
        <v>9.4</v>
      </c>
    </row>
    <row r="6933" spans="1:20" x14ac:dyDescent="0.25">
      <c r="A6933" t="s">
        <v>9188</v>
      </c>
      <c r="B6933" s="1">
        <v>41834</v>
      </c>
      <c r="C6933" s="1">
        <v>41838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13.5</v>
      </c>
      <c r="R6933">
        <v>1</v>
      </c>
      <c r="S6933">
        <v>0.4</v>
      </c>
      <c r="T6933">
        <v>-2.2000000000000002</v>
      </c>
    </row>
    <row r="6934" spans="1:20" x14ac:dyDescent="0.25">
      <c r="A6934" t="s">
        <v>9188</v>
      </c>
      <c r="B6934" s="1">
        <v>41834</v>
      </c>
      <c r="C6934" s="1">
        <v>41838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24</v>
      </c>
      <c r="R6934">
        <v>2</v>
      </c>
      <c r="S6934">
        <v>0.4</v>
      </c>
      <c r="T6934">
        <v>-14</v>
      </c>
    </row>
    <row r="6935" spans="1:20" x14ac:dyDescent="0.25">
      <c r="A6935" t="s">
        <v>9188</v>
      </c>
      <c r="B6935" s="1">
        <v>41834</v>
      </c>
      <c r="C6935" s="1">
        <v>41838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32</v>
      </c>
      <c r="R6935">
        <v>2</v>
      </c>
      <c r="S6935">
        <v>0.2</v>
      </c>
      <c r="T6935">
        <v>1.2</v>
      </c>
    </row>
    <row r="6936" spans="1:20" x14ac:dyDescent="0.25">
      <c r="A6936" t="s">
        <v>9188</v>
      </c>
      <c r="B6936" s="1">
        <v>41834</v>
      </c>
      <c r="C6936" s="1">
        <v>41838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41.6</v>
      </c>
      <c r="R6936">
        <v>2</v>
      </c>
      <c r="S6936">
        <v>0.2</v>
      </c>
      <c r="T6936">
        <v>4.7</v>
      </c>
    </row>
    <row r="6937" spans="1:20" x14ac:dyDescent="0.25">
      <c r="A6937" t="s">
        <v>9191</v>
      </c>
      <c r="B6937" s="1">
        <v>43069</v>
      </c>
      <c r="C6937" s="1">
        <v>43072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96</v>
      </c>
      <c r="R6937">
        <v>3</v>
      </c>
      <c r="S6937">
        <v>0.2</v>
      </c>
      <c r="T6937">
        <v>-10.8</v>
      </c>
    </row>
    <row r="6938" spans="1:20" x14ac:dyDescent="0.25">
      <c r="A6938" t="s">
        <v>9192</v>
      </c>
      <c r="B6938" s="1">
        <v>42615</v>
      </c>
      <c r="C6938" s="1">
        <v>42617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84.3</v>
      </c>
      <c r="R6938">
        <v>2</v>
      </c>
      <c r="S6938">
        <v>0.6</v>
      </c>
      <c r="T6938">
        <v>-75.8</v>
      </c>
    </row>
    <row r="6939" spans="1:20" x14ac:dyDescent="0.25">
      <c r="A6939" t="s">
        <v>9195</v>
      </c>
      <c r="B6939" s="1">
        <v>41805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</v>
      </c>
      <c r="R6939">
        <v>2</v>
      </c>
      <c r="S6939">
        <v>0.2</v>
      </c>
      <c r="T6939">
        <v>11.9</v>
      </c>
    </row>
    <row r="6940" spans="1:20" x14ac:dyDescent="0.25">
      <c r="A6940" t="s">
        <v>9196</v>
      </c>
      <c r="B6940" s="1">
        <v>42679</v>
      </c>
      <c r="C6940" s="1">
        <v>42683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</v>
      </c>
      <c r="R6940">
        <v>4</v>
      </c>
      <c r="S6940">
        <v>0</v>
      </c>
      <c r="T6940">
        <v>52.8</v>
      </c>
    </row>
    <row r="6941" spans="1:20" x14ac:dyDescent="0.25">
      <c r="A6941" t="s">
        <v>9199</v>
      </c>
      <c r="B6941" s="1">
        <v>42912</v>
      </c>
      <c r="C6941" s="1">
        <v>42916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102.4</v>
      </c>
      <c r="R6941">
        <v>2</v>
      </c>
      <c r="S6941">
        <v>0.2</v>
      </c>
      <c r="T6941">
        <v>37.1</v>
      </c>
    </row>
    <row r="6942" spans="1:20" x14ac:dyDescent="0.25">
      <c r="A6942" t="s">
        <v>9199</v>
      </c>
      <c r="B6942" s="1">
        <v>42912</v>
      </c>
      <c r="C6942" s="1">
        <v>42916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8.1999999999999993</v>
      </c>
    </row>
    <row r="6943" spans="1:20" x14ac:dyDescent="0.25">
      <c r="A6943" t="s">
        <v>9199</v>
      </c>
      <c r="B6943" s="1">
        <v>42912</v>
      </c>
      <c r="C6943" s="1">
        <v>42916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713.9</v>
      </c>
      <c r="R6943">
        <v>4</v>
      </c>
      <c r="S6943">
        <v>0</v>
      </c>
      <c r="T6943">
        <v>214.2</v>
      </c>
    </row>
    <row r="6944" spans="1:20" x14ac:dyDescent="0.25">
      <c r="A6944" t="s">
        <v>9199</v>
      </c>
      <c r="B6944" s="1">
        <v>42912</v>
      </c>
      <c r="C6944" s="1">
        <v>42916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</v>
      </c>
      <c r="R6944">
        <v>3</v>
      </c>
      <c r="S6944">
        <v>0</v>
      </c>
      <c r="T6944">
        <v>31.5</v>
      </c>
    </row>
    <row r="6945" spans="1:20" x14ac:dyDescent="0.25">
      <c r="A6945" t="s">
        <v>9200</v>
      </c>
      <c r="B6945" s="1">
        <v>42210</v>
      </c>
      <c r="C6945" s="1">
        <v>42215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624</v>
      </c>
      <c r="R6945">
        <v>5</v>
      </c>
      <c r="S6945">
        <v>0.2</v>
      </c>
      <c r="T6945">
        <v>39</v>
      </c>
    </row>
    <row r="6946" spans="1:20" x14ac:dyDescent="0.25">
      <c r="A6946" t="s">
        <v>9203</v>
      </c>
      <c r="B6946" s="1">
        <v>41905</v>
      </c>
      <c r="C6946" s="1">
        <v>41909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</v>
      </c>
      <c r="R6946">
        <v>4</v>
      </c>
      <c r="S6946">
        <v>0</v>
      </c>
      <c r="T6946">
        <v>5.4</v>
      </c>
    </row>
    <row r="6947" spans="1:20" x14ac:dyDescent="0.25">
      <c r="A6947" t="s">
        <v>9204</v>
      </c>
      <c r="B6947" s="1">
        <v>42643</v>
      </c>
      <c r="C6947" s="1">
        <v>42647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</v>
      </c>
      <c r="R6947">
        <v>5</v>
      </c>
      <c r="S6947">
        <v>0.2</v>
      </c>
      <c r="T6947">
        <v>-26.2</v>
      </c>
    </row>
    <row r="6948" spans="1:20" x14ac:dyDescent="0.25">
      <c r="A6948" t="s">
        <v>9205</v>
      </c>
      <c r="B6948" s="1">
        <v>42317</v>
      </c>
      <c r="C6948" s="1">
        <v>42321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2.5</v>
      </c>
      <c r="R6948">
        <v>2</v>
      </c>
      <c r="S6948">
        <v>0</v>
      </c>
      <c r="T6948">
        <v>1.2</v>
      </c>
    </row>
    <row r="6949" spans="1:20" x14ac:dyDescent="0.25">
      <c r="A6949" t="s">
        <v>9206</v>
      </c>
      <c r="B6949" s="1">
        <v>42119</v>
      </c>
      <c r="C6949" s="1">
        <v>42123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</v>
      </c>
      <c r="R6949">
        <v>2</v>
      </c>
      <c r="S6949">
        <v>0.2</v>
      </c>
      <c r="T6949">
        <v>-55.3</v>
      </c>
    </row>
    <row r="6950" spans="1:20" x14ac:dyDescent="0.25">
      <c r="A6950" t="s">
        <v>9206</v>
      </c>
      <c r="B6950" s="1">
        <v>42119</v>
      </c>
      <c r="C6950" s="1">
        <v>42123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128.1</v>
      </c>
      <c r="R6950">
        <v>3</v>
      </c>
      <c r="S6950">
        <v>0.3</v>
      </c>
      <c r="T6950">
        <v>-23.8</v>
      </c>
    </row>
    <row r="6951" spans="1:20" x14ac:dyDescent="0.25">
      <c r="A6951" t="s">
        <v>9207</v>
      </c>
      <c r="B6951" s="1">
        <v>43058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</v>
      </c>
      <c r="R6951">
        <v>7</v>
      </c>
      <c r="S6951">
        <v>0.2</v>
      </c>
      <c r="T6951">
        <v>18.3</v>
      </c>
    </row>
    <row r="6952" spans="1:20" x14ac:dyDescent="0.25">
      <c r="A6952" t="s">
        <v>9207</v>
      </c>
      <c r="B6952" s="1">
        <v>43058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80</v>
      </c>
      <c r="R6952">
        <v>3</v>
      </c>
      <c r="S6952">
        <v>0.4</v>
      </c>
      <c r="T6952">
        <v>-29.3</v>
      </c>
    </row>
    <row r="6953" spans="1:20" x14ac:dyDescent="0.25">
      <c r="A6953" t="s">
        <v>9208</v>
      </c>
      <c r="B6953" s="1">
        <v>42328</v>
      </c>
      <c r="C6953" s="1">
        <v>42332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480</v>
      </c>
      <c r="R6953">
        <v>2</v>
      </c>
      <c r="S6953">
        <v>0.4</v>
      </c>
      <c r="T6953">
        <v>56</v>
      </c>
    </row>
    <row r="6954" spans="1:20" x14ac:dyDescent="0.25">
      <c r="A6954" t="s">
        <v>9211</v>
      </c>
      <c r="B6954" s="1">
        <v>42279</v>
      </c>
      <c r="C6954" s="1">
        <v>42280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</v>
      </c>
      <c r="R6954">
        <v>3</v>
      </c>
      <c r="S6954">
        <v>0.2</v>
      </c>
      <c r="T6954">
        <v>4.0999999999999996</v>
      </c>
    </row>
    <row r="6955" spans="1:20" x14ac:dyDescent="0.25">
      <c r="A6955" t="s">
        <v>9211</v>
      </c>
      <c r="B6955" s="1">
        <v>42279</v>
      </c>
      <c r="C6955" s="1">
        <v>42280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53.6</v>
      </c>
      <c r="R6955">
        <v>4</v>
      </c>
      <c r="S6955">
        <v>0.2</v>
      </c>
      <c r="T6955">
        <v>19.399999999999999</v>
      </c>
    </row>
    <row r="6956" spans="1:20" x14ac:dyDescent="0.25">
      <c r="A6956" t="s">
        <v>9211</v>
      </c>
      <c r="B6956" s="1">
        <v>42279</v>
      </c>
      <c r="C6956" s="1">
        <v>42280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504</v>
      </c>
      <c r="R6956">
        <v>5</v>
      </c>
      <c r="S6956">
        <v>0.2</v>
      </c>
      <c r="T6956">
        <v>50.4</v>
      </c>
    </row>
    <row r="6957" spans="1:20" x14ac:dyDescent="0.25">
      <c r="A6957" t="s">
        <v>9212</v>
      </c>
      <c r="B6957" s="1">
        <v>42119</v>
      </c>
      <c r="C6957" s="1">
        <v>42126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</v>
      </c>
      <c r="R6957">
        <v>2</v>
      </c>
      <c r="S6957">
        <v>0</v>
      </c>
      <c r="T6957">
        <v>9.8000000000000007</v>
      </c>
    </row>
    <row r="6958" spans="1:20" x14ac:dyDescent="0.25">
      <c r="A6958" t="s">
        <v>9213</v>
      </c>
      <c r="B6958" s="1">
        <v>42565</v>
      </c>
      <c r="C6958" s="1">
        <v>42570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17.100000000000001</v>
      </c>
    </row>
    <row r="6959" spans="1:20" x14ac:dyDescent="0.25">
      <c r="A6959" t="s">
        <v>9213</v>
      </c>
      <c r="B6959" s="1">
        <v>42565</v>
      </c>
      <c r="C6959" s="1">
        <v>42570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51.8</v>
      </c>
      <c r="R6959">
        <v>1</v>
      </c>
      <c r="S6959">
        <v>0</v>
      </c>
      <c r="T6959">
        <v>15.5</v>
      </c>
    </row>
    <row r="6960" spans="1:20" x14ac:dyDescent="0.25">
      <c r="A6960" t="s">
        <v>9216</v>
      </c>
      <c r="B6960" s="1">
        <v>42274</v>
      </c>
      <c r="C6960" s="1">
        <v>42276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</v>
      </c>
      <c r="R6960">
        <v>1</v>
      </c>
      <c r="S6960">
        <v>0</v>
      </c>
      <c r="T6960">
        <v>4.3</v>
      </c>
    </row>
    <row r="6961" spans="1:20" x14ac:dyDescent="0.25">
      <c r="A6961" t="s">
        <v>9216</v>
      </c>
      <c r="B6961" s="1">
        <v>42274</v>
      </c>
      <c r="C6961" s="1">
        <v>42276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146.80000000000001</v>
      </c>
      <c r="R6961">
        <v>3</v>
      </c>
      <c r="S6961">
        <v>0</v>
      </c>
      <c r="T6961">
        <v>73.400000000000006</v>
      </c>
    </row>
    <row r="6962" spans="1:20" x14ac:dyDescent="0.25">
      <c r="A6962" t="s">
        <v>9216</v>
      </c>
      <c r="B6962" s="1">
        <v>42274</v>
      </c>
      <c r="C6962" s="1">
        <v>42276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13</v>
      </c>
      <c r="R6962">
        <v>2</v>
      </c>
      <c r="S6962">
        <v>0</v>
      </c>
      <c r="T6962">
        <v>6.2</v>
      </c>
    </row>
    <row r="6963" spans="1:20" x14ac:dyDescent="0.25">
      <c r="A6963" t="s">
        <v>9217</v>
      </c>
      <c r="B6963" s="1">
        <v>43049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</v>
      </c>
    </row>
    <row r="6964" spans="1:20" x14ac:dyDescent="0.25">
      <c r="A6964" t="s">
        <v>9218</v>
      </c>
      <c r="B6964" s="1">
        <v>42567</v>
      </c>
      <c r="C6964" s="1">
        <v>42571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4.8</v>
      </c>
    </row>
    <row r="6965" spans="1:20" x14ac:dyDescent="0.25">
      <c r="A6965" t="s">
        <v>9218</v>
      </c>
      <c r="B6965" s="1">
        <v>42567</v>
      </c>
      <c r="C6965" s="1">
        <v>42571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</v>
      </c>
      <c r="R6965">
        <v>3</v>
      </c>
      <c r="S6965">
        <v>0</v>
      </c>
      <c r="T6965">
        <v>5.6</v>
      </c>
    </row>
    <row r="6966" spans="1:20" x14ac:dyDescent="0.25">
      <c r="A6966" t="s">
        <v>9218</v>
      </c>
      <c r="B6966" s="1">
        <v>42567</v>
      </c>
      <c r="C6966" s="1">
        <v>42571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11.1</v>
      </c>
    </row>
    <row r="6967" spans="1:20" x14ac:dyDescent="0.25">
      <c r="A6967" t="s">
        <v>9218</v>
      </c>
      <c r="B6967" s="1">
        <v>42567</v>
      </c>
      <c r="C6967" s="1">
        <v>42571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76</v>
      </c>
      <c r="R6967">
        <v>2</v>
      </c>
      <c r="S6967">
        <v>0</v>
      </c>
      <c r="T6967">
        <v>18.2</v>
      </c>
    </row>
    <row r="6968" spans="1:20" x14ac:dyDescent="0.25">
      <c r="A6968" t="s">
        <v>9218</v>
      </c>
      <c r="B6968" s="1">
        <v>42567</v>
      </c>
      <c r="C6968" s="1">
        <v>42571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6.5</v>
      </c>
      <c r="R6968">
        <v>2</v>
      </c>
      <c r="S6968">
        <v>0</v>
      </c>
      <c r="T6968">
        <v>3.2</v>
      </c>
    </row>
    <row r="6969" spans="1:20" x14ac:dyDescent="0.25">
      <c r="A6969" t="s">
        <v>9218</v>
      </c>
      <c r="B6969" s="1">
        <v>42567</v>
      </c>
      <c r="C6969" s="1">
        <v>42571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</v>
      </c>
      <c r="R6969">
        <v>9</v>
      </c>
      <c r="S6969">
        <v>0</v>
      </c>
      <c r="T6969">
        <v>28.9</v>
      </c>
    </row>
    <row r="6970" spans="1:20" x14ac:dyDescent="0.25">
      <c r="A6970" t="s">
        <v>9219</v>
      </c>
      <c r="B6970" s="1">
        <v>42293</v>
      </c>
      <c r="C6970" s="1">
        <v>42297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825</v>
      </c>
      <c r="R6970">
        <v>3</v>
      </c>
      <c r="S6970">
        <v>0</v>
      </c>
      <c r="T6970">
        <v>214.5</v>
      </c>
    </row>
    <row r="6971" spans="1:20" x14ac:dyDescent="0.25">
      <c r="A6971" t="s">
        <v>9220</v>
      </c>
      <c r="B6971" s="1">
        <v>42379</v>
      </c>
      <c r="C6971" s="1">
        <v>42382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24.9</v>
      </c>
      <c r="R6971">
        <v>5</v>
      </c>
      <c r="S6971">
        <v>0</v>
      </c>
      <c r="T6971">
        <v>7.7</v>
      </c>
    </row>
    <row r="6972" spans="1:20" x14ac:dyDescent="0.25">
      <c r="A6972" t="s">
        <v>9221</v>
      </c>
      <c r="B6972" s="1">
        <v>42997</v>
      </c>
      <c r="C6972" s="1">
        <v>43003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</v>
      </c>
      <c r="R6972">
        <v>2</v>
      </c>
      <c r="S6972">
        <v>0.2</v>
      </c>
      <c r="T6972">
        <v>-2.5</v>
      </c>
    </row>
    <row r="6973" spans="1:20" x14ac:dyDescent="0.25">
      <c r="A6973" t="s">
        <v>9221</v>
      </c>
      <c r="B6973" s="1">
        <v>42997</v>
      </c>
      <c r="C6973" s="1">
        <v>43003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89.6</v>
      </c>
      <c r="R6973">
        <v>2</v>
      </c>
      <c r="S6973">
        <v>0.2</v>
      </c>
      <c r="T6973">
        <v>4.5</v>
      </c>
    </row>
    <row r="6974" spans="1:20" x14ac:dyDescent="0.25">
      <c r="A6974" t="s">
        <v>9221</v>
      </c>
      <c r="B6974" s="1">
        <v>42997</v>
      </c>
      <c r="C6974" s="1">
        <v>43003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</v>
      </c>
      <c r="R6974">
        <v>2</v>
      </c>
      <c r="S6974">
        <v>0.2</v>
      </c>
      <c r="T6974">
        <v>29.5</v>
      </c>
    </row>
    <row r="6975" spans="1:20" x14ac:dyDescent="0.25">
      <c r="A6975" t="s">
        <v>9221</v>
      </c>
      <c r="B6975" s="1">
        <v>42997</v>
      </c>
      <c r="C6975" s="1">
        <v>43003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18.2</v>
      </c>
      <c r="R6975">
        <v>4</v>
      </c>
      <c r="S6975">
        <v>0.7</v>
      </c>
      <c r="T6975">
        <v>-13.9</v>
      </c>
    </row>
    <row r="6976" spans="1:20" x14ac:dyDescent="0.25">
      <c r="A6976" t="s">
        <v>9222</v>
      </c>
      <c r="B6976" s="1">
        <v>42993</v>
      </c>
      <c r="C6976" s="1">
        <v>42997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</v>
      </c>
      <c r="R6976">
        <v>2</v>
      </c>
      <c r="S6976">
        <v>0.2</v>
      </c>
      <c r="T6976">
        <v>8.3000000000000007</v>
      </c>
    </row>
    <row r="6977" spans="1:20" x14ac:dyDescent="0.25">
      <c r="A6977" t="s">
        <v>9223</v>
      </c>
      <c r="B6977" s="1">
        <v>42183</v>
      </c>
      <c r="C6977" s="1">
        <v>42187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</v>
      </c>
      <c r="R6977">
        <v>2</v>
      </c>
      <c r="S6977">
        <v>0.2</v>
      </c>
      <c r="T6977">
        <v>2</v>
      </c>
    </row>
    <row r="6978" spans="1:20" x14ac:dyDescent="0.25">
      <c r="A6978" t="s">
        <v>9223</v>
      </c>
      <c r="B6978" s="1">
        <v>42183</v>
      </c>
      <c r="C6978" s="1">
        <v>42187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621.79999999999995</v>
      </c>
      <c r="R6978">
        <v>4</v>
      </c>
      <c r="S6978">
        <v>0.2</v>
      </c>
      <c r="T6978">
        <v>46.6</v>
      </c>
    </row>
    <row r="6979" spans="1:20" x14ac:dyDescent="0.25">
      <c r="A6979" t="s">
        <v>9224</v>
      </c>
      <c r="B6979" s="1">
        <v>42699</v>
      </c>
      <c r="C6979" s="1">
        <v>42702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60</v>
      </c>
      <c r="R6979">
        <v>2</v>
      </c>
      <c r="S6979">
        <v>0</v>
      </c>
      <c r="T6979">
        <v>18</v>
      </c>
    </row>
    <row r="6980" spans="1:20" x14ac:dyDescent="0.25">
      <c r="A6980" t="s">
        <v>9225</v>
      </c>
      <c r="B6980" s="1">
        <v>43064</v>
      </c>
      <c r="C6980" s="1">
        <v>43068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48.9</v>
      </c>
      <c r="R6980">
        <v>9</v>
      </c>
      <c r="S6980">
        <v>0</v>
      </c>
      <c r="T6980">
        <v>23.9</v>
      </c>
    </row>
    <row r="6981" spans="1:20" x14ac:dyDescent="0.25">
      <c r="A6981" t="s">
        <v>9226</v>
      </c>
      <c r="B6981" s="1">
        <v>42749</v>
      </c>
      <c r="C6981" s="1">
        <v>42754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</v>
      </c>
    </row>
    <row r="6982" spans="1:20" x14ac:dyDescent="0.25">
      <c r="A6982" t="s">
        <v>9227</v>
      </c>
      <c r="B6982" s="1">
        <v>41950</v>
      </c>
      <c r="C6982" s="1">
        <v>41951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</v>
      </c>
      <c r="R6982">
        <v>4</v>
      </c>
      <c r="S6982">
        <v>0</v>
      </c>
      <c r="T6982">
        <v>2.8</v>
      </c>
    </row>
    <row r="6983" spans="1:20" x14ac:dyDescent="0.25">
      <c r="A6983" t="s">
        <v>9227</v>
      </c>
      <c r="B6983" s="1">
        <v>41950</v>
      </c>
      <c r="C6983" s="1">
        <v>41951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30.2</v>
      </c>
      <c r="R6983">
        <v>3</v>
      </c>
      <c r="S6983">
        <v>0</v>
      </c>
      <c r="T6983">
        <v>13.9</v>
      </c>
    </row>
    <row r="6984" spans="1:20" x14ac:dyDescent="0.25">
      <c r="A6984" t="s">
        <v>9228</v>
      </c>
      <c r="B6984" s="1">
        <v>42614</v>
      </c>
      <c r="C6984" s="1">
        <v>42618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11.1</v>
      </c>
    </row>
    <row r="6985" spans="1:20" x14ac:dyDescent="0.25">
      <c r="A6985" t="s">
        <v>9228</v>
      </c>
      <c r="B6985" s="1">
        <v>42614</v>
      </c>
      <c r="C6985" s="1">
        <v>42618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8.8000000000000007</v>
      </c>
      <c r="R6985">
        <v>1</v>
      </c>
      <c r="S6985">
        <v>0</v>
      </c>
      <c r="T6985">
        <v>2.2999999999999998</v>
      </c>
    </row>
    <row r="6986" spans="1:20" x14ac:dyDescent="0.25">
      <c r="A6986" t="s">
        <v>9228</v>
      </c>
      <c r="B6986" s="1">
        <v>42614</v>
      </c>
      <c r="C6986" s="1">
        <v>42618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</v>
      </c>
      <c r="R6986">
        <v>4</v>
      </c>
      <c r="S6986">
        <v>0.1</v>
      </c>
      <c r="T6986">
        <v>71.2</v>
      </c>
    </row>
    <row r="6987" spans="1:20" x14ac:dyDescent="0.25">
      <c r="A6987" t="s">
        <v>9228</v>
      </c>
      <c r="B6987" s="1">
        <v>42614</v>
      </c>
      <c r="C6987" s="1">
        <v>42618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</v>
      </c>
      <c r="R6987">
        <v>4</v>
      </c>
      <c r="S6987">
        <v>0</v>
      </c>
      <c r="T6987">
        <v>14.5</v>
      </c>
    </row>
    <row r="6988" spans="1:20" x14ac:dyDescent="0.25">
      <c r="A6988" t="s">
        <v>9228</v>
      </c>
      <c r="B6988" s="1">
        <v>42614</v>
      </c>
      <c r="C6988" s="1">
        <v>42618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12</v>
      </c>
      <c r="R6988">
        <v>2</v>
      </c>
      <c r="S6988">
        <v>0</v>
      </c>
      <c r="T6988">
        <v>3</v>
      </c>
    </row>
    <row r="6989" spans="1:20" x14ac:dyDescent="0.25">
      <c r="A6989" t="s">
        <v>9228</v>
      </c>
      <c r="B6989" s="1">
        <v>42614</v>
      </c>
      <c r="C6989" s="1">
        <v>42618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12.7</v>
      </c>
    </row>
    <row r="6990" spans="1:20" x14ac:dyDescent="0.25">
      <c r="A6990" t="s">
        <v>9229</v>
      </c>
      <c r="B6990" s="1">
        <v>43050</v>
      </c>
      <c r="C6990" s="1">
        <v>43055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 s="2">
        <v>1158.0999999999999</v>
      </c>
      <c r="R6990">
        <v>5</v>
      </c>
      <c r="S6990">
        <v>0.2</v>
      </c>
      <c r="T6990">
        <v>130.30000000000001</v>
      </c>
    </row>
    <row r="6991" spans="1:20" x14ac:dyDescent="0.25">
      <c r="A6991" t="s">
        <v>9230</v>
      </c>
      <c r="B6991" s="1">
        <v>43080</v>
      </c>
      <c r="C6991" s="1">
        <v>43082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1.4</v>
      </c>
      <c r="R6991">
        <v>2</v>
      </c>
      <c r="S6991">
        <v>0.8</v>
      </c>
      <c r="T6991">
        <v>-3.8</v>
      </c>
    </row>
    <row r="6992" spans="1:20" x14ac:dyDescent="0.25">
      <c r="A6992" t="s">
        <v>9234</v>
      </c>
      <c r="B6992" s="1">
        <v>42316</v>
      </c>
      <c r="C6992" s="1">
        <v>42321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</v>
      </c>
      <c r="R6992">
        <v>3</v>
      </c>
      <c r="S6992">
        <v>0</v>
      </c>
      <c r="T6992">
        <v>18.7</v>
      </c>
    </row>
    <row r="6993" spans="1:20" x14ac:dyDescent="0.25">
      <c r="A6993" t="s">
        <v>9234</v>
      </c>
      <c r="B6993" s="1">
        <v>42316</v>
      </c>
      <c r="C6993" s="1">
        <v>42321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</v>
      </c>
    </row>
    <row r="6994" spans="1:20" x14ac:dyDescent="0.25">
      <c r="A6994" t="s">
        <v>9234</v>
      </c>
      <c r="B6994" s="1">
        <v>42316</v>
      </c>
      <c r="C6994" s="1">
        <v>42321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</v>
      </c>
      <c r="R6994">
        <v>3</v>
      </c>
      <c r="S6994">
        <v>0</v>
      </c>
      <c r="T6994">
        <v>41</v>
      </c>
    </row>
    <row r="6995" spans="1:20" x14ac:dyDescent="0.25">
      <c r="A6995" t="s">
        <v>9234</v>
      </c>
      <c r="B6995" s="1">
        <v>42316</v>
      </c>
      <c r="C6995" s="1">
        <v>42321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265.89999999999998</v>
      </c>
      <c r="R6995">
        <v>7</v>
      </c>
      <c r="S6995">
        <v>0</v>
      </c>
      <c r="T6995">
        <v>79.8</v>
      </c>
    </row>
    <row r="6996" spans="1:20" x14ac:dyDescent="0.25">
      <c r="A6996" t="s">
        <v>9234</v>
      </c>
      <c r="B6996" s="1">
        <v>42316</v>
      </c>
      <c r="C6996" s="1">
        <v>42321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7</v>
      </c>
    </row>
    <row r="6997" spans="1:20" x14ac:dyDescent="0.25">
      <c r="A6997" t="s">
        <v>9235</v>
      </c>
      <c r="B6997" s="1">
        <v>42327</v>
      </c>
      <c r="C6997" s="1">
        <v>42334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31.1</v>
      </c>
      <c r="R6997">
        <v>4</v>
      </c>
      <c r="S6997">
        <v>0</v>
      </c>
      <c r="T6997">
        <v>8.4</v>
      </c>
    </row>
    <row r="6998" spans="1:20" x14ac:dyDescent="0.25">
      <c r="A6998" t="s">
        <v>9236</v>
      </c>
      <c r="B6998" s="1">
        <v>43092</v>
      </c>
      <c r="C6998" s="1">
        <v>43094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</v>
      </c>
      <c r="R6998">
        <v>4</v>
      </c>
      <c r="S6998">
        <v>0.8</v>
      </c>
      <c r="T6998">
        <v>-22.1</v>
      </c>
    </row>
    <row r="6999" spans="1:20" x14ac:dyDescent="0.25">
      <c r="A6999" t="s">
        <v>9236</v>
      </c>
      <c r="B6999" s="1">
        <v>43092</v>
      </c>
      <c r="C6999" s="1">
        <v>43094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175.9</v>
      </c>
      <c r="R6999">
        <v>4</v>
      </c>
      <c r="S6999">
        <v>0.2</v>
      </c>
      <c r="T6999">
        <v>63.8</v>
      </c>
    </row>
    <row r="7000" spans="1:20" x14ac:dyDescent="0.25">
      <c r="A7000" t="s">
        <v>9237</v>
      </c>
      <c r="B7000" s="1">
        <v>42629</v>
      </c>
      <c r="C7000" s="1">
        <v>42635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13</v>
      </c>
      <c r="R7000">
        <v>2</v>
      </c>
      <c r="S7000">
        <v>0</v>
      </c>
      <c r="T7000">
        <v>6.4</v>
      </c>
    </row>
    <row r="7001" spans="1:20" x14ac:dyDescent="0.25">
      <c r="A7001" t="s">
        <v>9238</v>
      </c>
      <c r="B7001" s="1">
        <v>42881</v>
      </c>
      <c r="C7001" s="1">
        <v>42884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</v>
      </c>
      <c r="R7001">
        <v>3</v>
      </c>
      <c r="S7001">
        <v>0</v>
      </c>
      <c r="T7001">
        <v>62.5</v>
      </c>
    </row>
    <row r="7002" spans="1:20" x14ac:dyDescent="0.25">
      <c r="A7002" t="s">
        <v>9238</v>
      </c>
      <c r="B7002" s="1">
        <v>42881</v>
      </c>
      <c r="C7002" s="1">
        <v>42884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25.8</v>
      </c>
      <c r="R7002">
        <v>2</v>
      </c>
      <c r="S7002">
        <v>0</v>
      </c>
      <c r="T7002">
        <v>0.8</v>
      </c>
    </row>
    <row r="7003" spans="1:20" x14ac:dyDescent="0.25">
      <c r="A7003" t="s">
        <v>9239</v>
      </c>
      <c r="B7003" s="1">
        <v>42093</v>
      </c>
      <c r="C7003" s="1">
        <v>42097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</v>
      </c>
      <c r="R7003">
        <v>4</v>
      </c>
      <c r="S7003">
        <v>0.3</v>
      </c>
      <c r="T7003">
        <v>-110</v>
      </c>
    </row>
    <row r="7004" spans="1:20" x14ac:dyDescent="0.25">
      <c r="A7004" t="s">
        <v>9241</v>
      </c>
      <c r="B7004" s="1">
        <v>41870</v>
      </c>
      <c r="C7004" s="1">
        <v>41872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</v>
      </c>
      <c r="R7004">
        <v>7</v>
      </c>
      <c r="S7004">
        <v>0</v>
      </c>
      <c r="T7004">
        <v>26</v>
      </c>
    </row>
    <row r="7005" spans="1:20" x14ac:dyDescent="0.25">
      <c r="A7005" t="s">
        <v>9241</v>
      </c>
      <c r="B7005" s="1">
        <v>41870</v>
      </c>
      <c r="C7005" s="1">
        <v>41872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69.5</v>
      </c>
      <c r="R7005">
        <v>2</v>
      </c>
      <c r="S7005">
        <v>0.2</v>
      </c>
      <c r="T7005">
        <v>22.6</v>
      </c>
    </row>
    <row r="7006" spans="1:20" x14ac:dyDescent="0.25">
      <c r="A7006" t="s">
        <v>9242</v>
      </c>
      <c r="B7006" s="1">
        <v>41996</v>
      </c>
      <c r="C7006" s="1">
        <v>42001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5.2</v>
      </c>
      <c r="R7006">
        <v>1</v>
      </c>
      <c r="S7006">
        <v>0.2</v>
      </c>
      <c r="T7006">
        <v>1.8</v>
      </c>
    </row>
    <row r="7007" spans="1:20" x14ac:dyDescent="0.25">
      <c r="A7007" t="s">
        <v>9243</v>
      </c>
      <c r="B7007" s="1">
        <v>42309</v>
      </c>
      <c r="C7007" s="1">
        <v>42313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205.2</v>
      </c>
      <c r="R7007">
        <v>2</v>
      </c>
      <c r="S7007">
        <v>0.1</v>
      </c>
      <c r="T7007">
        <v>13.7</v>
      </c>
    </row>
    <row r="7008" spans="1:20" x14ac:dyDescent="0.25">
      <c r="A7008" t="s">
        <v>9244</v>
      </c>
      <c r="B7008" s="1">
        <v>41988</v>
      </c>
      <c r="C7008" s="1">
        <v>41994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</v>
      </c>
      <c r="R7008">
        <v>2</v>
      </c>
      <c r="S7008">
        <v>0.6</v>
      </c>
      <c r="T7008">
        <v>-7.5</v>
      </c>
    </row>
    <row r="7009" spans="1:20" x14ac:dyDescent="0.25">
      <c r="A7009" t="s">
        <v>9245</v>
      </c>
      <c r="B7009" s="1">
        <v>42237</v>
      </c>
      <c r="C7009" s="1">
        <v>42241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</v>
      </c>
      <c r="R7009">
        <v>2</v>
      </c>
      <c r="S7009">
        <v>0.7</v>
      </c>
      <c r="T7009">
        <v>-9</v>
      </c>
    </row>
    <row r="7010" spans="1:20" x14ac:dyDescent="0.25">
      <c r="A7010" t="s">
        <v>9245</v>
      </c>
      <c r="B7010" s="1">
        <v>42237</v>
      </c>
      <c r="C7010" s="1">
        <v>42241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598.5</v>
      </c>
      <c r="R7010">
        <v>3</v>
      </c>
      <c r="S7010">
        <v>0.3</v>
      </c>
      <c r="T7010">
        <v>-42.7</v>
      </c>
    </row>
    <row r="7011" spans="1:20" x14ac:dyDescent="0.25">
      <c r="A7011" t="s">
        <v>9245</v>
      </c>
      <c r="B7011" s="1">
        <v>42237</v>
      </c>
      <c r="C7011" s="1">
        <v>42241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26</v>
      </c>
      <c r="R7011">
        <v>1</v>
      </c>
      <c r="S7011">
        <v>0.2</v>
      </c>
      <c r="T7011">
        <v>-3.9</v>
      </c>
    </row>
    <row r="7012" spans="1:20" x14ac:dyDescent="0.25">
      <c r="A7012" t="s">
        <v>9246</v>
      </c>
      <c r="B7012" s="1">
        <v>41782</v>
      </c>
      <c r="C7012" s="1">
        <v>41786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18</v>
      </c>
      <c r="R7012">
        <v>5</v>
      </c>
      <c r="S7012">
        <v>0.2</v>
      </c>
      <c r="T7012">
        <v>5.8</v>
      </c>
    </row>
    <row r="7013" spans="1:20" x14ac:dyDescent="0.25">
      <c r="A7013" t="s">
        <v>9246</v>
      </c>
      <c r="B7013" s="1">
        <v>41782</v>
      </c>
      <c r="C7013" s="1">
        <v>41786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</v>
      </c>
      <c r="R7013">
        <v>2</v>
      </c>
      <c r="S7013">
        <v>0</v>
      </c>
      <c r="T7013">
        <v>0.2</v>
      </c>
    </row>
    <row r="7014" spans="1:20" x14ac:dyDescent="0.25">
      <c r="A7014" t="s">
        <v>9246</v>
      </c>
      <c r="B7014" s="1">
        <v>41782</v>
      </c>
      <c r="C7014" s="1">
        <v>41786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208.2</v>
      </c>
      <c r="R7014">
        <v>1</v>
      </c>
      <c r="S7014">
        <v>0</v>
      </c>
      <c r="T7014">
        <v>56.2</v>
      </c>
    </row>
    <row r="7015" spans="1:20" x14ac:dyDescent="0.25">
      <c r="A7015" t="s">
        <v>9247</v>
      </c>
      <c r="B7015" s="1">
        <v>43078</v>
      </c>
      <c r="C7015" s="1">
        <v>43080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148.30000000000001</v>
      </c>
      <c r="R7015">
        <v>3</v>
      </c>
      <c r="S7015">
        <v>0.2</v>
      </c>
      <c r="T7015">
        <v>15.7</v>
      </c>
    </row>
    <row r="7016" spans="1:20" x14ac:dyDescent="0.25">
      <c r="A7016" t="s">
        <v>9248</v>
      </c>
      <c r="B7016" s="1">
        <v>41709</v>
      </c>
      <c r="C7016" s="1">
        <v>41711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146.80000000000001</v>
      </c>
      <c r="R7016">
        <v>3</v>
      </c>
      <c r="S7016">
        <v>0</v>
      </c>
      <c r="T7016">
        <v>38.200000000000003</v>
      </c>
    </row>
    <row r="7017" spans="1:20" x14ac:dyDescent="0.25">
      <c r="A7017" t="s">
        <v>9248</v>
      </c>
      <c r="B7017" s="1">
        <v>41709</v>
      </c>
      <c r="C7017" s="1">
        <v>41711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33</v>
      </c>
      <c r="R7017">
        <v>2</v>
      </c>
      <c r="S7017">
        <v>0</v>
      </c>
      <c r="T7017">
        <v>14.2</v>
      </c>
    </row>
    <row r="7018" spans="1:20" x14ac:dyDescent="0.25">
      <c r="A7018" t="s">
        <v>9248</v>
      </c>
      <c r="B7018" s="1">
        <v>41709</v>
      </c>
      <c r="C7018" s="1">
        <v>41711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588</v>
      </c>
      <c r="R7018">
        <v>3</v>
      </c>
      <c r="S7018">
        <v>0</v>
      </c>
      <c r="T7018">
        <v>164.6</v>
      </c>
    </row>
    <row r="7019" spans="1:20" x14ac:dyDescent="0.25">
      <c r="A7019" t="s">
        <v>9248</v>
      </c>
      <c r="B7019" s="1">
        <v>41709</v>
      </c>
      <c r="C7019" s="1">
        <v>41711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</v>
      </c>
      <c r="R7019">
        <v>3</v>
      </c>
      <c r="S7019">
        <v>0</v>
      </c>
      <c r="T7019">
        <v>7</v>
      </c>
    </row>
    <row r="7020" spans="1:20" x14ac:dyDescent="0.25">
      <c r="A7020" t="s">
        <v>9249</v>
      </c>
      <c r="B7020" s="1">
        <v>42544</v>
      </c>
      <c r="C7020" s="1">
        <v>42548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</v>
      </c>
      <c r="R7020">
        <v>7</v>
      </c>
      <c r="S7020">
        <v>0</v>
      </c>
      <c r="T7020">
        <v>12.1</v>
      </c>
    </row>
    <row r="7021" spans="1:20" x14ac:dyDescent="0.25">
      <c r="A7021" t="s">
        <v>9250</v>
      </c>
      <c r="B7021" s="1">
        <v>41874</v>
      </c>
      <c r="C7021" s="1">
        <v>41878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15.6</v>
      </c>
      <c r="R7021">
        <v>3</v>
      </c>
      <c r="S7021">
        <v>0.2</v>
      </c>
      <c r="T7021">
        <v>5.4</v>
      </c>
    </row>
    <row r="7022" spans="1:20" x14ac:dyDescent="0.25">
      <c r="A7022" t="s">
        <v>9250</v>
      </c>
      <c r="B7022" s="1">
        <v>41874</v>
      </c>
      <c r="C7022" s="1">
        <v>41878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</v>
      </c>
    </row>
    <row r="7023" spans="1:20" x14ac:dyDescent="0.25">
      <c r="A7023" t="s">
        <v>9250</v>
      </c>
      <c r="B7023" s="1">
        <v>41874</v>
      </c>
      <c r="C7023" s="1">
        <v>41878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</v>
      </c>
      <c r="R7023">
        <v>3</v>
      </c>
      <c r="S7023">
        <v>0.2</v>
      </c>
      <c r="T7023">
        <v>1.3</v>
      </c>
    </row>
    <row r="7024" spans="1:20" x14ac:dyDescent="0.25">
      <c r="A7024" t="s">
        <v>9250</v>
      </c>
      <c r="B7024" s="1">
        <v>41874</v>
      </c>
      <c r="C7024" s="1">
        <v>41878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</v>
      </c>
      <c r="R7024">
        <v>9</v>
      </c>
      <c r="S7024">
        <v>0.2</v>
      </c>
      <c r="T7024">
        <v>10.8</v>
      </c>
    </row>
    <row r="7025" spans="1:20" x14ac:dyDescent="0.25">
      <c r="A7025" t="s">
        <v>9250</v>
      </c>
      <c r="B7025" s="1">
        <v>41874</v>
      </c>
      <c r="C7025" s="1">
        <v>41878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</v>
      </c>
      <c r="R7025">
        <v>6</v>
      </c>
      <c r="S7025">
        <v>0.2</v>
      </c>
      <c r="T7025">
        <v>10.9</v>
      </c>
    </row>
    <row r="7026" spans="1:20" x14ac:dyDescent="0.25">
      <c r="A7026" t="s">
        <v>9250</v>
      </c>
      <c r="B7026" s="1">
        <v>41874</v>
      </c>
      <c r="C7026" s="1">
        <v>41878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223.1</v>
      </c>
      <c r="R7026">
        <v>9</v>
      </c>
      <c r="S7026">
        <v>0.2</v>
      </c>
      <c r="T7026">
        <v>69.7</v>
      </c>
    </row>
    <row r="7027" spans="1:20" x14ac:dyDescent="0.25">
      <c r="A7027" t="s">
        <v>9253</v>
      </c>
      <c r="B7027" s="1">
        <v>42772</v>
      </c>
      <c r="C7027" s="1">
        <v>42778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227.5</v>
      </c>
      <c r="R7027">
        <v>6</v>
      </c>
      <c r="S7027">
        <v>0</v>
      </c>
      <c r="T7027">
        <v>66</v>
      </c>
    </row>
    <row r="7028" spans="1:20" x14ac:dyDescent="0.25">
      <c r="A7028" t="s">
        <v>9253</v>
      </c>
      <c r="B7028" s="1">
        <v>42772</v>
      </c>
      <c r="C7028" s="1">
        <v>42778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</v>
      </c>
      <c r="R7028">
        <v>4</v>
      </c>
      <c r="S7028">
        <v>0.2</v>
      </c>
      <c r="T7028">
        <v>15.6</v>
      </c>
    </row>
    <row r="7029" spans="1:20" x14ac:dyDescent="0.25">
      <c r="A7029" t="s">
        <v>9254</v>
      </c>
      <c r="B7029" s="1">
        <v>42764</v>
      </c>
      <c r="C7029" s="1">
        <v>42771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</v>
      </c>
      <c r="R7029">
        <v>2</v>
      </c>
      <c r="S7029">
        <v>0</v>
      </c>
      <c r="T7029">
        <v>2.4</v>
      </c>
    </row>
    <row r="7030" spans="1:20" x14ac:dyDescent="0.25">
      <c r="A7030" t="s">
        <v>9255</v>
      </c>
      <c r="B7030" s="1">
        <v>42724</v>
      </c>
      <c r="C7030" s="1">
        <v>42727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15.6</v>
      </c>
    </row>
    <row r="7031" spans="1:20" x14ac:dyDescent="0.25">
      <c r="A7031" t="s">
        <v>9256</v>
      </c>
      <c r="B7031" s="1">
        <v>42685</v>
      </c>
      <c r="C7031" s="1">
        <v>42690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</v>
      </c>
      <c r="R7031">
        <v>3</v>
      </c>
      <c r="S7031">
        <v>0</v>
      </c>
      <c r="T7031">
        <v>7.9</v>
      </c>
    </row>
    <row r="7032" spans="1:20" x14ac:dyDescent="0.25">
      <c r="A7032" t="s">
        <v>9256</v>
      </c>
      <c r="B7032" s="1">
        <v>42685</v>
      </c>
      <c r="C7032" s="1">
        <v>42690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6.5</v>
      </c>
    </row>
    <row r="7033" spans="1:20" x14ac:dyDescent="0.25">
      <c r="A7033" t="s">
        <v>9256</v>
      </c>
      <c r="B7033" s="1">
        <v>42685</v>
      </c>
      <c r="C7033" s="1">
        <v>42690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</v>
      </c>
      <c r="R7033">
        <v>3</v>
      </c>
      <c r="S7033">
        <v>0</v>
      </c>
      <c r="T7033">
        <v>25.1</v>
      </c>
    </row>
    <row r="7034" spans="1:20" x14ac:dyDescent="0.25">
      <c r="A7034" t="s">
        <v>9256</v>
      </c>
      <c r="B7034" s="1">
        <v>42685</v>
      </c>
      <c r="C7034" s="1">
        <v>42690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245.7</v>
      </c>
      <c r="R7034">
        <v>3</v>
      </c>
      <c r="S7034">
        <v>0.1</v>
      </c>
      <c r="T7034">
        <v>8.1999999999999993</v>
      </c>
    </row>
    <row r="7035" spans="1:20" x14ac:dyDescent="0.25">
      <c r="A7035" t="s">
        <v>9256</v>
      </c>
      <c r="B7035" s="1">
        <v>42685</v>
      </c>
      <c r="C7035" s="1">
        <v>42690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</v>
      </c>
      <c r="R7035">
        <v>3</v>
      </c>
      <c r="S7035">
        <v>0.2</v>
      </c>
      <c r="T7035">
        <v>17.2</v>
      </c>
    </row>
    <row r="7036" spans="1:20" x14ac:dyDescent="0.25">
      <c r="A7036" t="s">
        <v>9256</v>
      </c>
      <c r="B7036" s="1">
        <v>42685</v>
      </c>
      <c r="C7036" s="1">
        <v>42690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35.200000000000003</v>
      </c>
      <c r="R7036">
        <v>3</v>
      </c>
      <c r="S7036">
        <v>0.2</v>
      </c>
      <c r="T7036">
        <v>11.5</v>
      </c>
    </row>
    <row r="7037" spans="1:20" x14ac:dyDescent="0.25">
      <c r="A7037" t="s">
        <v>9257</v>
      </c>
      <c r="B7037" s="1">
        <v>43048</v>
      </c>
      <c r="C7037" s="1">
        <v>43052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523.4</v>
      </c>
      <c r="R7037">
        <v>3</v>
      </c>
      <c r="S7037">
        <v>0.2</v>
      </c>
      <c r="T7037">
        <v>52.3</v>
      </c>
    </row>
    <row r="7038" spans="1:20" x14ac:dyDescent="0.25">
      <c r="A7038" t="s">
        <v>9258</v>
      </c>
      <c r="B7038" s="1">
        <v>41761</v>
      </c>
      <c r="C7038" s="1">
        <v>41763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480</v>
      </c>
      <c r="R7038">
        <v>2</v>
      </c>
      <c r="S7038">
        <v>0.2</v>
      </c>
      <c r="T7038">
        <v>90</v>
      </c>
    </row>
    <row r="7039" spans="1:20" x14ac:dyDescent="0.25">
      <c r="A7039" t="s">
        <v>9259</v>
      </c>
      <c r="B7039" s="1">
        <v>43000</v>
      </c>
      <c r="C7039" s="1">
        <v>43005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13</v>
      </c>
      <c r="R7039">
        <v>2</v>
      </c>
      <c r="S7039">
        <v>0</v>
      </c>
      <c r="T7039">
        <v>6.2</v>
      </c>
    </row>
    <row r="7040" spans="1:20" x14ac:dyDescent="0.25">
      <c r="A7040" t="s">
        <v>9259</v>
      </c>
      <c r="B7040" s="1">
        <v>43000</v>
      </c>
      <c r="C7040" s="1">
        <v>43005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17.899999999999999</v>
      </c>
      <c r="R7040">
        <v>3</v>
      </c>
      <c r="S7040">
        <v>0</v>
      </c>
      <c r="T7040">
        <v>6.5</v>
      </c>
    </row>
    <row r="7041" spans="1:20" x14ac:dyDescent="0.25">
      <c r="A7041" t="s">
        <v>9262</v>
      </c>
      <c r="B7041" s="1">
        <v>43086</v>
      </c>
      <c r="C7041" s="1">
        <v>43092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</v>
      </c>
      <c r="R7041">
        <v>2</v>
      </c>
      <c r="S7041">
        <v>0</v>
      </c>
      <c r="T7041">
        <v>41.7</v>
      </c>
    </row>
    <row r="7042" spans="1:20" x14ac:dyDescent="0.25">
      <c r="A7042" t="s">
        <v>9262</v>
      </c>
      <c r="B7042" s="1">
        <v>43086</v>
      </c>
      <c r="C7042" s="1">
        <v>43092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</v>
      </c>
      <c r="R7042">
        <v>3</v>
      </c>
      <c r="S7042">
        <v>0.2</v>
      </c>
      <c r="T7042">
        <v>8.4</v>
      </c>
    </row>
    <row r="7043" spans="1:20" x14ac:dyDescent="0.25">
      <c r="A7043" t="s">
        <v>9262</v>
      </c>
      <c r="B7043" s="1">
        <v>43086</v>
      </c>
      <c r="C7043" s="1">
        <v>43092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124.4</v>
      </c>
      <c r="R7043">
        <v>2</v>
      </c>
      <c r="S7043">
        <v>0</v>
      </c>
      <c r="T7043">
        <v>27.4</v>
      </c>
    </row>
    <row r="7044" spans="1:20" x14ac:dyDescent="0.25">
      <c r="A7044" t="s">
        <v>9263</v>
      </c>
      <c r="B7044" s="1">
        <v>42934</v>
      </c>
      <c r="C7044" s="1">
        <v>42939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600</v>
      </c>
      <c r="R7044">
        <v>5</v>
      </c>
      <c r="S7044">
        <v>0.4</v>
      </c>
      <c r="T7044">
        <v>70</v>
      </c>
    </row>
    <row r="7045" spans="1:20" x14ac:dyDescent="0.25">
      <c r="A7045" t="s">
        <v>9263</v>
      </c>
      <c r="B7045" s="1">
        <v>42934</v>
      </c>
      <c r="C7045" s="1">
        <v>42939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</v>
      </c>
      <c r="R7045">
        <v>4</v>
      </c>
      <c r="S7045">
        <v>0.3</v>
      </c>
      <c r="T7045">
        <v>-14.2</v>
      </c>
    </row>
    <row r="7046" spans="1:20" x14ac:dyDescent="0.25">
      <c r="A7046" t="s">
        <v>9263</v>
      </c>
      <c r="B7046" s="1">
        <v>42934</v>
      </c>
      <c r="C7046" s="1">
        <v>42939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9.1999999999999993</v>
      </c>
      <c r="R7046">
        <v>2</v>
      </c>
      <c r="S7046">
        <v>0.2</v>
      </c>
      <c r="T7046">
        <v>1.1000000000000001</v>
      </c>
    </row>
    <row r="7047" spans="1:20" x14ac:dyDescent="0.25">
      <c r="A7047" t="s">
        <v>9264</v>
      </c>
      <c r="B7047" s="1">
        <v>42677</v>
      </c>
      <c r="C7047" s="1">
        <v>42683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9.3000000000000007</v>
      </c>
      <c r="R7047">
        <v>2</v>
      </c>
      <c r="S7047">
        <v>0.2</v>
      </c>
      <c r="T7047">
        <v>3.4</v>
      </c>
    </row>
    <row r="7048" spans="1:20" x14ac:dyDescent="0.25">
      <c r="A7048" t="s">
        <v>9265</v>
      </c>
      <c r="B7048" s="1">
        <v>41737</v>
      </c>
      <c r="C7048" s="1">
        <v>41741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99.6</v>
      </c>
      <c r="R7048">
        <v>1</v>
      </c>
      <c r="S7048">
        <v>0.2</v>
      </c>
      <c r="T7048">
        <v>2.5</v>
      </c>
    </row>
    <row r="7049" spans="1:20" x14ac:dyDescent="0.25">
      <c r="A7049" t="s">
        <v>9265</v>
      </c>
      <c r="B7049" s="1">
        <v>41737</v>
      </c>
      <c r="C7049" s="1">
        <v>41741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400</v>
      </c>
      <c r="R7049">
        <v>4</v>
      </c>
      <c r="S7049">
        <v>0</v>
      </c>
      <c r="T7049">
        <v>140</v>
      </c>
    </row>
    <row r="7050" spans="1:20" x14ac:dyDescent="0.25">
      <c r="A7050" t="s">
        <v>9266</v>
      </c>
      <c r="B7050" s="1">
        <v>42596</v>
      </c>
      <c r="C7050" s="1">
        <v>42598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15.6</v>
      </c>
      <c r="R7050">
        <v>3</v>
      </c>
      <c r="S7050">
        <v>0.2</v>
      </c>
      <c r="T7050">
        <v>5.4</v>
      </c>
    </row>
    <row r="7051" spans="1:20" x14ac:dyDescent="0.25">
      <c r="A7051" t="s">
        <v>9267</v>
      </c>
      <c r="B7051" s="1">
        <v>41907</v>
      </c>
      <c r="C7051" s="1">
        <v>41912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14.6</v>
      </c>
      <c r="R7051">
        <v>2</v>
      </c>
      <c r="S7051">
        <v>0.2</v>
      </c>
      <c r="T7051">
        <v>2.4</v>
      </c>
    </row>
    <row r="7052" spans="1:20" x14ac:dyDescent="0.25">
      <c r="A7052" t="s">
        <v>9268</v>
      </c>
      <c r="B7052" s="1">
        <v>42715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68.099999999999994</v>
      </c>
    </row>
    <row r="7053" spans="1:20" x14ac:dyDescent="0.25">
      <c r="A7053" t="s">
        <v>9268</v>
      </c>
      <c r="B7053" s="1">
        <v>42715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</v>
      </c>
      <c r="R7053">
        <v>2</v>
      </c>
      <c r="S7053">
        <v>0</v>
      </c>
      <c r="T7053">
        <v>6.1</v>
      </c>
    </row>
    <row r="7054" spans="1:20" x14ac:dyDescent="0.25">
      <c r="A7054" t="s">
        <v>9268</v>
      </c>
      <c r="B7054" s="1">
        <v>42715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31</v>
      </c>
      <c r="R7054">
        <v>1</v>
      </c>
      <c r="S7054">
        <v>0</v>
      </c>
      <c r="T7054">
        <v>13.9</v>
      </c>
    </row>
    <row r="7055" spans="1:20" x14ac:dyDescent="0.25">
      <c r="A7055" t="s">
        <v>9268</v>
      </c>
      <c r="B7055" s="1">
        <v>42715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120</v>
      </c>
      <c r="R7055">
        <v>4</v>
      </c>
      <c r="S7055">
        <v>0</v>
      </c>
      <c r="T7055">
        <v>25.2</v>
      </c>
    </row>
    <row r="7056" spans="1:20" x14ac:dyDescent="0.25">
      <c r="A7056" t="s">
        <v>9268</v>
      </c>
      <c r="B7056" s="1">
        <v>42715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</v>
      </c>
      <c r="R7056">
        <v>5</v>
      </c>
      <c r="S7056">
        <v>0.2</v>
      </c>
      <c r="T7056">
        <v>-31.8</v>
      </c>
    </row>
    <row r="7057" spans="1:20" x14ac:dyDescent="0.25">
      <c r="A7057" t="s">
        <v>9268</v>
      </c>
      <c r="B7057" s="1">
        <v>42715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35.799999999999997</v>
      </c>
      <c r="R7057">
        <v>3</v>
      </c>
      <c r="S7057">
        <v>0.2</v>
      </c>
      <c r="T7057">
        <v>11.2</v>
      </c>
    </row>
    <row r="7058" spans="1:20" x14ac:dyDescent="0.25">
      <c r="A7058" t="s">
        <v>9268</v>
      </c>
      <c r="B7058" s="1">
        <v>42715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122.7</v>
      </c>
      <c r="R7058">
        <v>9</v>
      </c>
      <c r="S7058">
        <v>0.2</v>
      </c>
      <c r="T7058">
        <v>39.9</v>
      </c>
    </row>
    <row r="7059" spans="1:20" x14ac:dyDescent="0.25">
      <c r="A7059" t="s">
        <v>9268</v>
      </c>
      <c r="B7059" s="1">
        <v>42715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</v>
      </c>
      <c r="R7059">
        <v>7</v>
      </c>
      <c r="S7059">
        <v>0.2</v>
      </c>
      <c r="T7059">
        <v>111.5</v>
      </c>
    </row>
    <row r="7060" spans="1:20" x14ac:dyDescent="0.25">
      <c r="A7060" t="s">
        <v>9268</v>
      </c>
      <c r="B7060" s="1">
        <v>42715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</v>
      </c>
      <c r="R7060">
        <v>3</v>
      </c>
      <c r="S7060">
        <v>0</v>
      </c>
      <c r="T7060">
        <v>2</v>
      </c>
    </row>
    <row r="7061" spans="1:20" x14ac:dyDescent="0.25">
      <c r="A7061" t="s">
        <v>9268</v>
      </c>
      <c r="B7061" s="1">
        <v>42715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</v>
      </c>
      <c r="R7061">
        <v>2</v>
      </c>
      <c r="S7061">
        <v>0</v>
      </c>
      <c r="T7061">
        <v>24.2</v>
      </c>
    </row>
    <row r="7062" spans="1:20" x14ac:dyDescent="0.25">
      <c r="A7062" t="s">
        <v>9268</v>
      </c>
      <c r="B7062" s="1">
        <v>42715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5.9</v>
      </c>
      <c r="R7062">
        <v>2</v>
      </c>
      <c r="S7062">
        <v>0.2</v>
      </c>
      <c r="T7062">
        <v>2.1</v>
      </c>
    </row>
    <row r="7063" spans="1:20" x14ac:dyDescent="0.25">
      <c r="A7063" t="s">
        <v>9271</v>
      </c>
      <c r="B7063" s="1">
        <v>42038</v>
      </c>
      <c r="C7063" s="1">
        <v>42040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</v>
      </c>
      <c r="R7063">
        <v>3</v>
      </c>
      <c r="S7063">
        <v>0.2</v>
      </c>
      <c r="T7063">
        <v>4.0999999999999996</v>
      </c>
    </row>
    <row r="7064" spans="1:20" x14ac:dyDescent="0.25">
      <c r="A7064" t="s">
        <v>9272</v>
      </c>
      <c r="B7064" s="1">
        <v>42733</v>
      </c>
      <c r="C7064" s="1">
        <v>42735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27.8</v>
      </c>
      <c r="R7064">
        <v>3</v>
      </c>
      <c r="S7064">
        <v>0.2</v>
      </c>
      <c r="T7064">
        <v>10.4</v>
      </c>
    </row>
    <row r="7065" spans="1:20" x14ac:dyDescent="0.25">
      <c r="A7065" t="s">
        <v>9273</v>
      </c>
      <c r="B7065" s="1">
        <v>42978</v>
      </c>
      <c r="C7065" s="1">
        <v>42983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</v>
      </c>
      <c r="R7065">
        <v>2</v>
      </c>
      <c r="S7065">
        <v>0.2</v>
      </c>
      <c r="T7065">
        <v>0.7</v>
      </c>
    </row>
    <row r="7066" spans="1:20" x14ac:dyDescent="0.25">
      <c r="A7066" t="s">
        <v>9274</v>
      </c>
      <c r="B7066" s="1">
        <v>42770</v>
      </c>
      <c r="C7066" s="1">
        <v>42775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32.700000000000003</v>
      </c>
      <c r="R7066">
        <v>3</v>
      </c>
      <c r="S7066">
        <v>0</v>
      </c>
      <c r="T7066">
        <v>8.5</v>
      </c>
    </row>
    <row r="7067" spans="1:20" x14ac:dyDescent="0.25">
      <c r="A7067" t="s">
        <v>9275</v>
      </c>
      <c r="B7067" s="1">
        <v>41979</v>
      </c>
      <c r="C7067" s="1">
        <v>41981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 s="2">
        <v>1261.3</v>
      </c>
      <c r="R7067">
        <v>7</v>
      </c>
      <c r="S7067">
        <v>0</v>
      </c>
      <c r="T7067">
        <v>327.9</v>
      </c>
    </row>
    <row r="7068" spans="1:20" x14ac:dyDescent="0.25">
      <c r="A7068" t="s">
        <v>9276</v>
      </c>
      <c r="B7068" s="1">
        <v>42520</v>
      </c>
      <c r="C7068" s="1">
        <v>42524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38.9</v>
      </c>
      <c r="R7068">
        <v>6</v>
      </c>
      <c r="S7068">
        <v>0</v>
      </c>
      <c r="T7068">
        <v>18.7</v>
      </c>
    </row>
    <row r="7069" spans="1:20" x14ac:dyDescent="0.25">
      <c r="A7069" t="s">
        <v>9277</v>
      </c>
      <c r="B7069" s="1">
        <v>42511</v>
      </c>
      <c r="C7069" s="1">
        <v>42516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2</v>
      </c>
      <c r="R7069">
        <v>2</v>
      </c>
      <c r="S7069">
        <v>0.8</v>
      </c>
      <c r="T7069">
        <v>-3.2</v>
      </c>
    </row>
    <row r="7070" spans="1:20" x14ac:dyDescent="0.25">
      <c r="A7070" t="s">
        <v>9277</v>
      </c>
      <c r="B7070" s="1">
        <v>42511</v>
      </c>
      <c r="C7070" s="1">
        <v>42516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82.7</v>
      </c>
      <c r="R7070">
        <v>9</v>
      </c>
      <c r="S7070">
        <v>0.2</v>
      </c>
      <c r="T7070">
        <v>31</v>
      </c>
    </row>
    <row r="7071" spans="1:20" x14ac:dyDescent="0.25">
      <c r="A7071" t="s">
        <v>9278</v>
      </c>
      <c r="B7071" s="1">
        <v>41860</v>
      </c>
      <c r="C7071" s="1">
        <v>41865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6</v>
      </c>
      <c r="R7071">
        <v>1</v>
      </c>
      <c r="S7071">
        <v>0</v>
      </c>
      <c r="T7071">
        <v>2.7</v>
      </c>
    </row>
    <row r="7072" spans="1:20" x14ac:dyDescent="0.25">
      <c r="A7072" t="s">
        <v>9279</v>
      </c>
      <c r="B7072" s="1">
        <v>42618</v>
      </c>
      <c r="C7072" s="1">
        <v>42623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9.3000000000000007</v>
      </c>
      <c r="R7072">
        <v>2</v>
      </c>
      <c r="S7072">
        <v>0.2</v>
      </c>
      <c r="T7072">
        <v>3.4</v>
      </c>
    </row>
    <row r="7073" spans="1:20" x14ac:dyDescent="0.25">
      <c r="A7073" t="s">
        <v>9280</v>
      </c>
      <c r="B7073" s="1">
        <v>42574</v>
      </c>
      <c r="C7073" s="1">
        <v>42579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4.5</v>
      </c>
      <c r="R7073">
        <v>2</v>
      </c>
      <c r="S7073">
        <v>0.2</v>
      </c>
      <c r="T7073">
        <v>0.3</v>
      </c>
    </row>
    <row r="7074" spans="1:20" x14ac:dyDescent="0.25">
      <c r="A7074" t="s">
        <v>9280</v>
      </c>
      <c r="B7074" s="1">
        <v>42574</v>
      </c>
      <c r="C7074" s="1">
        <v>42579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5.2</v>
      </c>
      <c r="R7074">
        <v>1</v>
      </c>
      <c r="S7074">
        <v>0.2</v>
      </c>
      <c r="T7074">
        <v>1.8</v>
      </c>
    </row>
    <row r="7075" spans="1:20" x14ac:dyDescent="0.25">
      <c r="A7075" t="s">
        <v>9280</v>
      </c>
      <c r="B7075" s="1">
        <v>42574</v>
      </c>
      <c r="C7075" s="1">
        <v>42579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</v>
      </c>
      <c r="R7075">
        <v>5</v>
      </c>
      <c r="S7075">
        <v>0.2</v>
      </c>
      <c r="T7075">
        <v>15.4</v>
      </c>
    </row>
    <row r="7076" spans="1:20" x14ac:dyDescent="0.25">
      <c r="A7076" t="s">
        <v>9280</v>
      </c>
      <c r="B7076" s="1">
        <v>42574</v>
      </c>
      <c r="C7076" s="1">
        <v>42579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4.8</v>
      </c>
      <c r="R7076">
        <v>4</v>
      </c>
      <c r="S7076">
        <v>0.8</v>
      </c>
      <c r="T7076">
        <v>-8.3000000000000007</v>
      </c>
    </row>
    <row r="7077" spans="1:20" x14ac:dyDescent="0.25">
      <c r="A7077" t="s">
        <v>9280</v>
      </c>
      <c r="B7077" s="1">
        <v>42574</v>
      </c>
      <c r="C7077" s="1">
        <v>42579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</v>
      </c>
      <c r="R7077">
        <v>2</v>
      </c>
      <c r="S7077">
        <v>0.2</v>
      </c>
      <c r="T7077">
        <v>1</v>
      </c>
    </row>
    <row r="7078" spans="1:20" x14ac:dyDescent="0.25">
      <c r="A7078" t="s">
        <v>9281</v>
      </c>
      <c r="B7078" s="1">
        <v>42502</v>
      </c>
      <c r="C7078" s="1">
        <v>42507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</v>
      </c>
    </row>
    <row r="7079" spans="1:20" x14ac:dyDescent="0.25">
      <c r="A7079" t="s">
        <v>9282</v>
      </c>
      <c r="B7079" s="1">
        <v>42615</v>
      </c>
      <c r="C7079" s="1">
        <v>42619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</v>
      </c>
      <c r="R7079">
        <v>7</v>
      </c>
      <c r="S7079">
        <v>0.7</v>
      </c>
      <c r="T7079">
        <v>-17.600000000000001</v>
      </c>
    </row>
    <row r="7080" spans="1:20" x14ac:dyDescent="0.25">
      <c r="A7080" t="s">
        <v>9282</v>
      </c>
      <c r="B7080" s="1">
        <v>42615</v>
      </c>
      <c r="C7080" s="1">
        <v>42619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309.5</v>
      </c>
      <c r="R7080">
        <v>9</v>
      </c>
      <c r="S7080">
        <v>0.2</v>
      </c>
      <c r="T7080">
        <v>34.799999999999997</v>
      </c>
    </row>
    <row r="7081" spans="1:20" x14ac:dyDescent="0.25">
      <c r="A7081" t="s">
        <v>9282</v>
      </c>
      <c r="B7081" s="1">
        <v>42615</v>
      </c>
      <c r="C7081" s="1">
        <v>42619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19.5</v>
      </c>
      <c r="R7081">
        <v>4</v>
      </c>
      <c r="S7081">
        <v>0.2</v>
      </c>
      <c r="T7081">
        <v>3.4</v>
      </c>
    </row>
    <row r="7082" spans="1:20" x14ac:dyDescent="0.25">
      <c r="A7082" t="s">
        <v>9282</v>
      </c>
      <c r="B7082" s="1">
        <v>42615</v>
      </c>
      <c r="C7082" s="1">
        <v>42619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</v>
      </c>
      <c r="R7082">
        <v>3</v>
      </c>
      <c r="S7082">
        <v>0.4</v>
      </c>
      <c r="T7082">
        <v>-149.6</v>
      </c>
    </row>
    <row r="7083" spans="1:20" x14ac:dyDescent="0.25">
      <c r="A7083" t="s">
        <v>9282</v>
      </c>
      <c r="B7083" s="1">
        <v>42615</v>
      </c>
      <c r="C7083" s="1">
        <v>42619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 s="2">
        <v>1012.7</v>
      </c>
      <c r="R7083">
        <v>3</v>
      </c>
      <c r="S7083">
        <v>0.2</v>
      </c>
      <c r="T7083">
        <v>303.8</v>
      </c>
    </row>
    <row r="7084" spans="1:20" x14ac:dyDescent="0.25">
      <c r="A7084" t="s">
        <v>9282</v>
      </c>
      <c r="B7084" s="1">
        <v>42615</v>
      </c>
      <c r="C7084" s="1">
        <v>42619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</v>
      </c>
      <c r="R7084">
        <v>5</v>
      </c>
      <c r="S7084">
        <v>0.7</v>
      </c>
      <c r="T7084">
        <v>-12.6</v>
      </c>
    </row>
    <row r="7085" spans="1:20" x14ac:dyDescent="0.25">
      <c r="A7085" t="s">
        <v>9283</v>
      </c>
      <c r="B7085" s="1">
        <v>42937</v>
      </c>
      <c r="C7085" s="1">
        <v>42941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</v>
      </c>
      <c r="R7085">
        <v>2</v>
      </c>
      <c r="S7085">
        <v>0</v>
      </c>
      <c r="T7085">
        <v>1.7</v>
      </c>
    </row>
    <row r="7086" spans="1:20" x14ac:dyDescent="0.25">
      <c r="A7086" t="s">
        <v>9283</v>
      </c>
      <c r="B7086" s="1">
        <v>42937</v>
      </c>
      <c r="C7086" s="1">
        <v>42941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 s="2">
        <v>1626.2</v>
      </c>
      <c r="R7086">
        <v>9</v>
      </c>
      <c r="S7086">
        <v>0.2</v>
      </c>
      <c r="T7086">
        <v>122</v>
      </c>
    </row>
    <row r="7087" spans="1:20" x14ac:dyDescent="0.25">
      <c r="A7087" t="s">
        <v>9284</v>
      </c>
      <c r="B7087" s="1">
        <v>43003</v>
      </c>
      <c r="C7087" s="1">
        <v>43006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8.6</v>
      </c>
      <c r="R7087">
        <v>5</v>
      </c>
      <c r="S7087">
        <v>0.7</v>
      </c>
      <c r="T7087">
        <v>-6.3</v>
      </c>
    </row>
    <row r="7088" spans="1:20" x14ac:dyDescent="0.25">
      <c r="A7088" t="s">
        <v>9284</v>
      </c>
      <c r="B7088" s="1">
        <v>43003</v>
      </c>
      <c r="C7088" s="1">
        <v>43006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190.9</v>
      </c>
      <c r="R7088">
        <v>2</v>
      </c>
      <c r="S7088">
        <v>0.2</v>
      </c>
      <c r="T7088">
        <v>-43</v>
      </c>
    </row>
    <row r="7089" spans="1:20" x14ac:dyDescent="0.25">
      <c r="A7089" t="s">
        <v>9285</v>
      </c>
      <c r="B7089" s="1">
        <v>42950</v>
      </c>
      <c r="C7089" s="1">
        <v>42953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99.9</v>
      </c>
      <c r="R7089">
        <v>3</v>
      </c>
      <c r="S7089">
        <v>0</v>
      </c>
      <c r="T7089">
        <v>24</v>
      </c>
    </row>
    <row r="7090" spans="1:20" x14ac:dyDescent="0.25">
      <c r="A7090" t="s">
        <v>9286</v>
      </c>
      <c r="B7090" s="1">
        <v>42302</v>
      </c>
      <c r="C7090" s="1">
        <v>42304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79.400000000000006</v>
      </c>
      <c r="R7090">
        <v>4</v>
      </c>
      <c r="S7090">
        <v>0</v>
      </c>
      <c r="T7090">
        <v>23.8</v>
      </c>
    </row>
    <row r="7091" spans="1:20" x14ac:dyDescent="0.25">
      <c r="A7091" t="s">
        <v>9287</v>
      </c>
      <c r="B7091" s="1">
        <v>42901</v>
      </c>
      <c r="C7091" s="1">
        <v>42905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120</v>
      </c>
      <c r="R7091">
        <v>1</v>
      </c>
      <c r="S7091">
        <v>0.2</v>
      </c>
      <c r="T7091">
        <v>7.5</v>
      </c>
    </row>
    <row r="7092" spans="1:20" x14ac:dyDescent="0.25">
      <c r="A7092" t="s">
        <v>9288</v>
      </c>
      <c r="B7092" s="1">
        <v>42013</v>
      </c>
      <c r="C7092" s="1">
        <v>42017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</v>
      </c>
      <c r="R7092">
        <v>3</v>
      </c>
      <c r="S7092">
        <v>0</v>
      </c>
      <c r="T7092">
        <v>50</v>
      </c>
    </row>
    <row r="7093" spans="1:20" x14ac:dyDescent="0.25">
      <c r="A7093" t="s">
        <v>9288</v>
      </c>
      <c r="B7093" s="1">
        <v>42013</v>
      </c>
      <c r="C7093" s="1">
        <v>42017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</v>
      </c>
      <c r="R7093">
        <v>3</v>
      </c>
      <c r="S7093">
        <v>0</v>
      </c>
      <c r="T7093">
        <v>45.8</v>
      </c>
    </row>
    <row r="7094" spans="1:20" x14ac:dyDescent="0.25">
      <c r="A7094" t="s">
        <v>9288</v>
      </c>
      <c r="B7094" s="1">
        <v>42013</v>
      </c>
      <c r="C7094" s="1">
        <v>42017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42.8</v>
      </c>
      <c r="R7094">
        <v>2</v>
      </c>
      <c r="S7094">
        <v>0</v>
      </c>
      <c r="T7094">
        <v>11.1</v>
      </c>
    </row>
    <row r="7095" spans="1:20" x14ac:dyDescent="0.25">
      <c r="A7095" t="s">
        <v>9288</v>
      </c>
      <c r="B7095" s="1">
        <v>42013</v>
      </c>
      <c r="C7095" s="1">
        <v>42017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51.6</v>
      </c>
      <c r="R7095">
        <v>5</v>
      </c>
      <c r="S7095">
        <v>0</v>
      </c>
      <c r="T7095">
        <v>24.2</v>
      </c>
    </row>
    <row r="7096" spans="1:20" x14ac:dyDescent="0.25">
      <c r="A7096" t="s">
        <v>9289</v>
      </c>
      <c r="B7096" s="1">
        <v>42044</v>
      </c>
      <c r="C7096" s="1">
        <v>42048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480</v>
      </c>
      <c r="R7096">
        <v>6</v>
      </c>
      <c r="S7096">
        <v>0.2</v>
      </c>
      <c r="T7096">
        <v>90</v>
      </c>
    </row>
    <row r="7097" spans="1:20" x14ac:dyDescent="0.25">
      <c r="A7097" t="s">
        <v>9290</v>
      </c>
      <c r="B7097" s="1">
        <v>42601</v>
      </c>
      <c r="C7097" s="1">
        <v>42602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146.69999999999999</v>
      </c>
      <c r="R7097">
        <v>6</v>
      </c>
      <c r="S7097">
        <v>0.2</v>
      </c>
      <c r="T7097">
        <v>55</v>
      </c>
    </row>
    <row r="7098" spans="1:20" x14ac:dyDescent="0.25">
      <c r="A7098" t="s">
        <v>9290</v>
      </c>
      <c r="B7098" s="1">
        <v>42601</v>
      </c>
      <c r="C7098" s="1">
        <v>42602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276.8</v>
      </c>
      <c r="R7098">
        <v>2</v>
      </c>
      <c r="S7098">
        <v>0.2</v>
      </c>
      <c r="T7098">
        <v>90</v>
      </c>
    </row>
    <row r="7099" spans="1:20" x14ac:dyDescent="0.25">
      <c r="A7099" t="s">
        <v>9290</v>
      </c>
      <c r="B7099" s="1">
        <v>42601</v>
      </c>
      <c r="C7099" s="1">
        <v>42602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</v>
      </c>
      <c r="R7099">
        <v>5</v>
      </c>
      <c r="S7099">
        <v>0.2</v>
      </c>
      <c r="T7099">
        <v>9.1999999999999993</v>
      </c>
    </row>
    <row r="7100" spans="1:20" x14ac:dyDescent="0.25">
      <c r="A7100" t="s">
        <v>9291</v>
      </c>
      <c r="B7100" s="1">
        <v>43045</v>
      </c>
      <c r="C7100" s="1">
        <v>43049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319</v>
      </c>
      <c r="R7100">
        <v>9</v>
      </c>
      <c r="S7100">
        <v>0</v>
      </c>
      <c r="T7100">
        <v>149.9</v>
      </c>
    </row>
    <row r="7101" spans="1:20" x14ac:dyDescent="0.25">
      <c r="A7101" t="s">
        <v>9292</v>
      </c>
      <c r="B7101" s="1">
        <v>42364</v>
      </c>
      <c r="C7101" s="1">
        <v>42368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</v>
      </c>
      <c r="R7101">
        <v>6</v>
      </c>
      <c r="S7101">
        <v>0</v>
      </c>
      <c r="T7101">
        <v>99.9</v>
      </c>
    </row>
    <row r="7102" spans="1:20" x14ac:dyDescent="0.25">
      <c r="A7102" t="s">
        <v>9293</v>
      </c>
      <c r="B7102" s="1">
        <v>41966</v>
      </c>
      <c r="C7102" s="1">
        <v>41971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23.5</v>
      </c>
      <c r="R7102">
        <v>3</v>
      </c>
      <c r="S7102">
        <v>0.2</v>
      </c>
      <c r="T7102">
        <v>8.8000000000000007</v>
      </c>
    </row>
    <row r="7103" spans="1:20" x14ac:dyDescent="0.25">
      <c r="A7103" t="s">
        <v>9294</v>
      </c>
      <c r="B7103" s="1">
        <v>42583</v>
      </c>
      <c r="C7103" s="1">
        <v>42587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19.7</v>
      </c>
      <c r="R7103">
        <v>2</v>
      </c>
      <c r="S7103">
        <v>0.2</v>
      </c>
      <c r="T7103">
        <v>6.6</v>
      </c>
    </row>
    <row r="7104" spans="1:20" x14ac:dyDescent="0.25">
      <c r="A7104" t="s">
        <v>9295</v>
      </c>
      <c r="B7104" s="1">
        <v>41903</v>
      </c>
      <c r="C7104" s="1">
        <v>41906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6.6</v>
      </c>
      <c r="R7104">
        <v>3</v>
      </c>
      <c r="S7104">
        <v>0.7</v>
      </c>
      <c r="T7104">
        <v>-5</v>
      </c>
    </row>
    <row r="7105" spans="1:20" x14ac:dyDescent="0.25">
      <c r="A7105" t="s">
        <v>9296</v>
      </c>
      <c r="B7105" s="1">
        <v>42982</v>
      </c>
      <c r="C7105" s="1">
        <v>42986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105.3</v>
      </c>
    </row>
    <row r="7106" spans="1:20" x14ac:dyDescent="0.25">
      <c r="A7106" t="s">
        <v>9297</v>
      </c>
      <c r="B7106" s="1">
        <v>42905</v>
      </c>
      <c r="C7106" s="1">
        <v>42907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</v>
      </c>
      <c r="R7106">
        <v>6</v>
      </c>
      <c r="S7106">
        <v>0.3</v>
      </c>
      <c r="T7106">
        <v>-43.4</v>
      </c>
    </row>
    <row r="7107" spans="1:20" x14ac:dyDescent="0.25">
      <c r="A7107" t="s">
        <v>9297</v>
      </c>
      <c r="B7107" s="1">
        <v>42905</v>
      </c>
      <c r="C7107" s="1">
        <v>42907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38.799999999999997</v>
      </c>
      <c r="R7107">
        <v>3</v>
      </c>
      <c r="S7107">
        <v>0.2</v>
      </c>
      <c r="T7107">
        <v>7.3</v>
      </c>
    </row>
    <row r="7108" spans="1:20" x14ac:dyDescent="0.25">
      <c r="A7108" t="s">
        <v>9297</v>
      </c>
      <c r="B7108" s="1">
        <v>42905</v>
      </c>
      <c r="C7108" s="1">
        <v>42907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</v>
      </c>
      <c r="R7108">
        <v>9</v>
      </c>
      <c r="S7108">
        <v>0.2</v>
      </c>
      <c r="T7108">
        <v>1.5</v>
      </c>
    </row>
    <row r="7109" spans="1:20" x14ac:dyDescent="0.25">
      <c r="A7109" t="s">
        <v>9298</v>
      </c>
      <c r="B7109" s="1">
        <v>42479</v>
      </c>
      <c r="C7109" s="1">
        <v>42486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26</v>
      </c>
      <c r="R7109">
        <v>2</v>
      </c>
      <c r="S7109">
        <v>0</v>
      </c>
      <c r="T7109">
        <v>0.8</v>
      </c>
    </row>
    <row r="7110" spans="1:20" x14ac:dyDescent="0.25">
      <c r="A7110" t="s">
        <v>9298</v>
      </c>
      <c r="B7110" s="1">
        <v>42479</v>
      </c>
      <c r="C7110" s="1">
        <v>42486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3.3</v>
      </c>
      <c r="R7110">
        <v>2</v>
      </c>
      <c r="S7110">
        <v>0</v>
      </c>
      <c r="T7110">
        <v>1.5</v>
      </c>
    </row>
    <row r="7111" spans="1:20" x14ac:dyDescent="0.25">
      <c r="A7111" t="s">
        <v>9298</v>
      </c>
      <c r="B7111" s="1">
        <v>42479</v>
      </c>
      <c r="C7111" s="1">
        <v>42486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459.9</v>
      </c>
      <c r="R7111">
        <v>4</v>
      </c>
      <c r="S7111">
        <v>0</v>
      </c>
      <c r="T7111">
        <v>13.8</v>
      </c>
    </row>
    <row r="7112" spans="1:20" x14ac:dyDescent="0.25">
      <c r="A7112" t="s">
        <v>9298</v>
      </c>
      <c r="B7112" s="1">
        <v>42479</v>
      </c>
      <c r="C7112" s="1">
        <v>42486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7.8</v>
      </c>
      <c r="R7112">
        <v>2</v>
      </c>
      <c r="S7112">
        <v>0</v>
      </c>
      <c r="T7112">
        <v>2.2999999999999998</v>
      </c>
    </row>
    <row r="7113" spans="1:20" x14ac:dyDescent="0.25">
      <c r="A7113" t="s">
        <v>9298</v>
      </c>
      <c r="B7113" s="1">
        <v>42479</v>
      </c>
      <c r="C7113" s="1">
        <v>42486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72</v>
      </c>
      <c r="R7113">
        <v>2</v>
      </c>
      <c r="S7113">
        <v>0</v>
      </c>
      <c r="T7113">
        <v>18</v>
      </c>
    </row>
    <row r="7114" spans="1:20" x14ac:dyDescent="0.25">
      <c r="A7114" t="s">
        <v>9298</v>
      </c>
      <c r="B7114" s="1">
        <v>42479</v>
      </c>
      <c r="C7114" s="1">
        <v>42486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15.4</v>
      </c>
    </row>
    <row r="7115" spans="1:20" x14ac:dyDescent="0.25">
      <c r="A7115" t="s">
        <v>9298</v>
      </c>
      <c r="B7115" s="1">
        <v>42479</v>
      </c>
      <c r="C7115" s="1">
        <v>42486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9.3000000000000007</v>
      </c>
      <c r="R7115">
        <v>2</v>
      </c>
      <c r="S7115">
        <v>0.2</v>
      </c>
      <c r="T7115">
        <v>3.2</v>
      </c>
    </row>
    <row r="7116" spans="1:20" x14ac:dyDescent="0.25">
      <c r="A7116" t="s">
        <v>9299</v>
      </c>
      <c r="B7116" s="1">
        <v>42495</v>
      </c>
      <c r="C7116" s="1">
        <v>42496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 s="2">
        <v>1685.9</v>
      </c>
      <c r="R7116">
        <v>6</v>
      </c>
      <c r="S7116">
        <v>0</v>
      </c>
      <c r="T7116">
        <v>320.3</v>
      </c>
    </row>
    <row r="7117" spans="1:20" x14ac:dyDescent="0.25">
      <c r="A7117" t="s">
        <v>9299</v>
      </c>
      <c r="B7117" s="1">
        <v>42495</v>
      </c>
      <c r="C7117" s="1">
        <v>42496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</v>
      </c>
      <c r="R7117">
        <v>2</v>
      </c>
      <c r="S7117">
        <v>0.2</v>
      </c>
      <c r="T7117">
        <v>2</v>
      </c>
    </row>
    <row r="7118" spans="1:20" x14ac:dyDescent="0.25">
      <c r="A7118" t="s">
        <v>9300</v>
      </c>
      <c r="B7118" s="1">
        <v>41930</v>
      </c>
      <c r="C7118" s="1">
        <v>41935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62</v>
      </c>
      <c r="R7118">
        <v>2</v>
      </c>
      <c r="S7118">
        <v>0</v>
      </c>
      <c r="T7118">
        <v>27.9</v>
      </c>
    </row>
    <row r="7119" spans="1:20" x14ac:dyDescent="0.25">
      <c r="A7119" t="s">
        <v>9300</v>
      </c>
      <c r="B7119" s="1">
        <v>41930</v>
      </c>
      <c r="C7119" s="1">
        <v>41935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</v>
      </c>
      <c r="R7119">
        <v>1</v>
      </c>
      <c r="S7119">
        <v>0.2</v>
      </c>
      <c r="T7119">
        <v>0.5</v>
      </c>
    </row>
    <row r="7120" spans="1:20" x14ac:dyDescent="0.25">
      <c r="A7120" t="s">
        <v>9301</v>
      </c>
      <c r="B7120" s="1">
        <v>42779</v>
      </c>
      <c r="C7120" s="1">
        <v>42783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17.899999999999999</v>
      </c>
      <c r="R7120">
        <v>3</v>
      </c>
      <c r="S7120">
        <v>0</v>
      </c>
      <c r="T7120">
        <v>8.8000000000000007</v>
      </c>
    </row>
    <row r="7121" spans="1:20" x14ac:dyDescent="0.25">
      <c r="A7121" t="s">
        <v>9302</v>
      </c>
      <c r="B7121" s="1">
        <v>43056</v>
      </c>
      <c r="C7121" s="1">
        <v>43063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</v>
      </c>
      <c r="R7121">
        <v>2</v>
      </c>
      <c r="S7121">
        <v>0.2</v>
      </c>
      <c r="T7121">
        <v>4.5</v>
      </c>
    </row>
    <row r="7122" spans="1:20" x14ac:dyDescent="0.25">
      <c r="A7122" t="s">
        <v>9303</v>
      </c>
      <c r="B7122" s="1">
        <v>41659</v>
      </c>
      <c r="C7122" s="1">
        <v>41665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67.2</v>
      </c>
      <c r="R7122">
        <v>1</v>
      </c>
      <c r="S7122">
        <v>0.7</v>
      </c>
      <c r="T7122">
        <v>-51.5</v>
      </c>
    </row>
    <row r="7123" spans="1:20" x14ac:dyDescent="0.25">
      <c r="A7123" t="s">
        <v>9304</v>
      </c>
      <c r="B7123" s="1">
        <v>43070</v>
      </c>
      <c r="C7123" s="1">
        <v>43077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41.9</v>
      </c>
      <c r="R7123">
        <v>7</v>
      </c>
      <c r="S7123">
        <v>0</v>
      </c>
      <c r="T7123">
        <v>18.8</v>
      </c>
    </row>
    <row r="7124" spans="1:20" x14ac:dyDescent="0.25">
      <c r="A7124" t="s">
        <v>9304</v>
      </c>
      <c r="B7124" s="1">
        <v>43070</v>
      </c>
      <c r="C7124" s="1">
        <v>43077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142</v>
      </c>
      <c r="R7124">
        <v>2</v>
      </c>
      <c r="S7124">
        <v>0</v>
      </c>
      <c r="T7124">
        <v>41.2</v>
      </c>
    </row>
    <row r="7125" spans="1:20" x14ac:dyDescent="0.25">
      <c r="A7125" t="s">
        <v>9305</v>
      </c>
      <c r="B7125" s="1">
        <v>42225</v>
      </c>
      <c r="C7125" s="1">
        <v>42232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</v>
      </c>
      <c r="R7125">
        <v>3</v>
      </c>
      <c r="S7125">
        <v>0</v>
      </c>
      <c r="T7125">
        <v>4.4000000000000004</v>
      </c>
    </row>
    <row r="7126" spans="1:20" x14ac:dyDescent="0.25">
      <c r="A7126" t="s">
        <v>9305</v>
      </c>
      <c r="B7126" s="1">
        <v>42225</v>
      </c>
      <c r="C7126" s="1">
        <v>42232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</v>
      </c>
      <c r="R7126">
        <v>3</v>
      </c>
      <c r="S7126">
        <v>0</v>
      </c>
      <c r="T7126">
        <v>69.2</v>
      </c>
    </row>
    <row r="7127" spans="1:20" x14ac:dyDescent="0.25">
      <c r="A7127" t="s">
        <v>9306</v>
      </c>
      <c r="B7127" s="1">
        <v>42640</v>
      </c>
      <c r="C7127" s="1">
        <v>42642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17.899999999999999</v>
      </c>
      <c r="R7127">
        <v>3</v>
      </c>
      <c r="S7127">
        <v>0</v>
      </c>
      <c r="T7127">
        <v>8.8000000000000007</v>
      </c>
    </row>
    <row r="7128" spans="1:20" x14ac:dyDescent="0.25">
      <c r="A7128" t="s">
        <v>9306</v>
      </c>
      <c r="B7128" s="1">
        <v>42640</v>
      </c>
      <c r="C7128" s="1">
        <v>42642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13.9</v>
      </c>
      <c r="R7128">
        <v>3</v>
      </c>
      <c r="S7128">
        <v>0</v>
      </c>
      <c r="T7128">
        <v>4.5999999999999996</v>
      </c>
    </row>
    <row r="7129" spans="1:20" x14ac:dyDescent="0.25">
      <c r="A7129" t="s">
        <v>9307</v>
      </c>
      <c r="B7129" s="1">
        <v>42688</v>
      </c>
      <c r="C7129" s="1">
        <v>42694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16.5</v>
      </c>
      <c r="R7129">
        <v>5</v>
      </c>
      <c r="S7129">
        <v>0</v>
      </c>
      <c r="T7129">
        <v>7.6</v>
      </c>
    </row>
    <row r="7130" spans="1:20" x14ac:dyDescent="0.25">
      <c r="A7130" t="s">
        <v>9307</v>
      </c>
      <c r="B7130" s="1">
        <v>42688</v>
      </c>
      <c r="C7130" s="1">
        <v>42694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19.899999999999999</v>
      </c>
      <c r="R7130">
        <v>4</v>
      </c>
      <c r="S7130">
        <v>0</v>
      </c>
      <c r="T7130">
        <v>6.6</v>
      </c>
    </row>
    <row r="7131" spans="1:20" x14ac:dyDescent="0.25">
      <c r="A7131" t="s">
        <v>9308</v>
      </c>
      <c r="B7131" s="1">
        <v>42476</v>
      </c>
      <c r="C7131" s="1">
        <v>42482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35.200000000000003</v>
      </c>
      <c r="R7131">
        <v>4</v>
      </c>
      <c r="S7131">
        <v>0.2</v>
      </c>
      <c r="T7131">
        <v>8.4</v>
      </c>
    </row>
    <row r="7132" spans="1:20" x14ac:dyDescent="0.25">
      <c r="A7132" t="s">
        <v>9308</v>
      </c>
      <c r="B7132" s="1">
        <v>42476</v>
      </c>
      <c r="C7132" s="1">
        <v>42482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123.1</v>
      </c>
      <c r="R7132">
        <v>7</v>
      </c>
      <c r="S7132">
        <v>0.2</v>
      </c>
      <c r="T7132">
        <v>40</v>
      </c>
    </row>
    <row r="7133" spans="1:20" x14ac:dyDescent="0.25">
      <c r="A7133" t="s">
        <v>9309</v>
      </c>
      <c r="B7133" s="1">
        <v>43065</v>
      </c>
      <c r="C7133" s="1">
        <v>43070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257.89999999999998</v>
      </c>
      <c r="R7133">
        <v>3</v>
      </c>
      <c r="S7133">
        <v>0</v>
      </c>
      <c r="T7133">
        <v>67.099999999999994</v>
      </c>
    </row>
    <row r="7134" spans="1:20" x14ac:dyDescent="0.25">
      <c r="A7134" t="s">
        <v>9309</v>
      </c>
      <c r="B7134" s="1">
        <v>43065</v>
      </c>
      <c r="C7134" s="1">
        <v>43070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 s="2">
        <v>1880</v>
      </c>
      <c r="R7134">
        <v>4</v>
      </c>
      <c r="S7134">
        <v>0</v>
      </c>
      <c r="T7134">
        <v>545.20000000000005</v>
      </c>
    </row>
    <row r="7135" spans="1:20" x14ac:dyDescent="0.25">
      <c r="A7135" t="s">
        <v>9309</v>
      </c>
      <c r="B7135" s="1">
        <v>43065</v>
      </c>
      <c r="C7135" s="1">
        <v>43070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27.5</v>
      </c>
      <c r="R7135">
        <v>2</v>
      </c>
      <c r="S7135">
        <v>0</v>
      </c>
      <c r="T7135">
        <v>9.9</v>
      </c>
    </row>
    <row r="7136" spans="1:20" x14ac:dyDescent="0.25">
      <c r="A7136" t="s">
        <v>9309</v>
      </c>
      <c r="B7136" s="1">
        <v>43065</v>
      </c>
      <c r="C7136" s="1">
        <v>43070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90</v>
      </c>
      <c r="R7136">
        <v>2</v>
      </c>
      <c r="S7136">
        <v>0</v>
      </c>
      <c r="T7136">
        <v>43.2</v>
      </c>
    </row>
    <row r="7137" spans="1:20" x14ac:dyDescent="0.25">
      <c r="A7137" t="s">
        <v>9309</v>
      </c>
      <c r="B7137" s="1">
        <v>43065</v>
      </c>
      <c r="C7137" s="1">
        <v>43070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240.3</v>
      </c>
    </row>
    <row r="7138" spans="1:20" x14ac:dyDescent="0.25">
      <c r="A7138" t="s">
        <v>9310</v>
      </c>
      <c r="B7138" s="1">
        <v>42328</v>
      </c>
      <c r="C7138" s="1">
        <v>42335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</v>
      </c>
      <c r="R7138">
        <v>5</v>
      </c>
      <c r="S7138">
        <v>0.7</v>
      </c>
      <c r="T7138">
        <v>-5.8</v>
      </c>
    </row>
    <row r="7139" spans="1:20" x14ac:dyDescent="0.25">
      <c r="A7139" t="s">
        <v>9310</v>
      </c>
      <c r="B7139" s="1">
        <v>42328</v>
      </c>
      <c r="C7139" s="1">
        <v>42335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17.399999999999999</v>
      </c>
      <c r="R7139">
        <v>2</v>
      </c>
      <c r="S7139">
        <v>0.2</v>
      </c>
      <c r="T7139">
        <v>1.3</v>
      </c>
    </row>
    <row r="7140" spans="1:20" x14ac:dyDescent="0.25">
      <c r="A7140" t="s">
        <v>9310</v>
      </c>
      <c r="B7140" s="1">
        <v>42328</v>
      </c>
      <c r="C7140" s="1">
        <v>42335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62.9</v>
      </c>
      <c r="R7140">
        <v>4</v>
      </c>
      <c r="S7140">
        <v>0.7</v>
      </c>
      <c r="T7140">
        <v>-50.3</v>
      </c>
    </row>
    <row r="7141" spans="1:20" x14ac:dyDescent="0.25">
      <c r="A7141" t="s">
        <v>9310</v>
      </c>
      <c r="B7141" s="1">
        <v>42328</v>
      </c>
      <c r="C7141" s="1">
        <v>42335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290.39999999999998</v>
      </c>
      <c r="R7141">
        <v>3</v>
      </c>
      <c r="S7141">
        <v>0.2</v>
      </c>
      <c r="T7141">
        <v>-36.299999999999997</v>
      </c>
    </row>
    <row r="7142" spans="1:20" x14ac:dyDescent="0.25">
      <c r="A7142" t="s">
        <v>9311</v>
      </c>
      <c r="B7142" s="1">
        <v>42985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</v>
      </c>
      <c r="R7142">
        <v>4</v>
      </c>
      <c r="S7142">
        <v>0</v>
      </c>
      <c r="T7142">
        <v>46.5</v>
      </c>
    </row>
    <row r="7143" spans="1:20" x14ac:dyDescent="0.25">
      <c r="A7143" t="s">
        <v>9311</v>
      </c>
      <c r="B7143" s="1">
        <v>42985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37.9</v>
      </c>
    </row>
    <row r="7144" spans="1:20" x14ac:dyDescent="0.25">
      <c r="A7144" t="s">
        <v>9313</v>
      </c>
      <c r="B7144" s="1">
        <v>41967</v>
      </c>
      <c r="C7144" s="1">
        <v>41972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111.2</v>
      </c>
      <c r="R7144">
        <v>5</v>
      </c>
      <c r="S7144">
        <v>0</v>
      </c>
      <c r="T7144">
        <v>48.9</v>
      </c>
    </row>
    <row r="7145" spans="1:20" x14ac:dyDescent="0.25">
      <c r="A7145" t="s">
        <v>9314</v>
      </c>
      <c r="B7145" s="1">
        <v>42805</v>
      </c>
      <c r="C7145" s="1">
        <v>42810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776.9</v>
      </c>
      <c r="R7145">
        <v>5</v>
      </c>
      <c r="S7145">
        <v>0.4</v>
      </c>
      <c r="T7145">
        <v>-181.3</v>
      </c>
    </row>
    <row r="7146" spans="1:20" x14ac:dyDescent="0.25">
      <c r="A7146" t="s">
        <v>9314</v>
      </c>
      <c r="B7146" s="1">
        <v>42805</v>
      </c>
      <c r="C7146" s="1">
        <v>42810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12.3</v>
      </c>
      <c r="R7146">
        <v>1</v>
      </c>
      <c r="S7146">
        <v>0.7</v>
      </c>
      <c r="T7146">
        <v>-8.6</v>
      </c>
    </row>
    <row r="7147" spans="1:20" x14ac:dyDescent="0.25">
      <c r="A7147" t="s">
        <v>9314</v>
      </c>
      <c r="B7147" s="1">
        <v>42805</v>
      </c>
      <c r="C7147" s="1">
        <v>42810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154.80000000000001</v>
      </c>
      <c r="R7147">
        <v>3</v>
      </c>
      <c r="S7147">
        <v>0.4</v>
      </c>
      <c r="T7147">
        <v>-46.4</v>
      </c>
    </row>
    <row r="7148" spans="1:20" x14ac:dyDescent="0.25">
      <c r="A7148" t="s">
        <v>9314</v>
      </c>
      <c r="B7148" s="1">
        <v>42805</v>
      </c>
      <c r="C7148" s="1">
        <v>42810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43.3</v>
      </c>
      <c r="R7148">
        <v>1</v>
      </c>
      <c r="S7148">
        <v>0.2</v>
      </c>
      <c r="T7148">
        <v>3.2</v>
      </c>
    </row>
    <row r="7149" spans="1:20" x14ac:dyDescent="0.25">
      <c r="A7149" t="s">
        <v>9315</v>
      </c>
      <c r="B7149" s="1">
        <v>42533</v>
      </c>
      <c r="C7149" s="1">
        <v>42538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</v>
      </c>
      <c r="R7149">
        <v>3</v>
      </c>
      <c r="S7149">
        <v>0</v>
      </c>
      <c r="T7149">
        <v>41.8</v>
      </c>
    </row>
    <row r="7150" spans="1:20" x14ac:dyDescent="0.25">
      <c r="A7150" t="s">
        <v>9315</v>
      </c>
      <c r="B7150" s="1">
        <v>42533</v>
      </c>
      <c r="C7150" s="1">
        <v>42538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52.6</v>
      </c>
      <c r="R7150">
        <v>3</v>
      </c>
      <c r="S7150">
        <v>0</v>
      </c>
      <c r="T7150">
        <v>18.399999999999999</v>
      </c>
    </row>
    <row r="7151" spans="1:20" x14ac:dyDescent="0.25">
      <c r="A7151" t="s">
        <v>9316</v>
      </c>
      <c r="B7151" s="1">
        <v>42181</v>
      </c>
      <c r="C7151" s="1">
        <v>42185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971.9</v>
      </c>
      <c r="R7151">
        <v>3</v>
      </c>
      <c r="S7151">
        <v>0.2</v>
      </c>
      <c r="T7151">
        <v>109.3</v>
      </c>
    </row>
    <row r="7152" spans="1:20" x14ac:dyDescent="0.25">
      <c r="A7152" t="s">
        <v>9317</v>
      </c>
      <c r="B7152" s="1">
        <v>43091</v>
      </c>
      <c r="C7152" s="1">
        <v>43095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142</v>
      </c>
      <c r="R7152">
        <v>2</v>
      </c>
      <c r="S7152">
        <v>0</v>
      </c>
      <c r="T7152">
        <v>35.5</v>
      </c>
    </row>
    <row r="7153" spans="1:20" x14ac:dyDescent="0.25">
      <c r="A7153" t="s">
        <v>9318</v>
      </c>
      <c r="B7153" s="1">
        <v>43091</v>
      </c>
      <c r="C7153" s="1">
        <v>43094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182.6</v>
      </c>
      <c r="R7153">
        <v>2</v>
      </c>
      <c r="S7153">
        <v>0.5</v>
      </c>
      <c r="T7153">
        <v>-135.1</v>
      </c>
    </row>
    <row r="7154" spans="1:20" x14ac:dyDescent="0.25">
      <c r="A7154" t="s">
        <v>9319</v>
      </c>
      <c r="B7154" s="1">
        <v>41921</v>
      </c>
      <c r="C7154" s="1">
        <v>41927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88.8</v>
      </c>
      <c r="R7154">
        <v>2</v>
      </c>
      <c r="S7154">
        <v>0.2</v>
      </c>
      <c r="T7154">
        <v>31.1</v>
      </c>
    </row>
    <row r="7155" spans="1:20" x14ac:dyDescent="0.25">
      <c r="A7155" t="s">
        <v>9320</v>
      </c>
      <c r="B7155" s="1">
        <v>42348</v>
      </c>
      <c r="C7155" s="1">
        <v>42353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53.1</v>
      </c>
      <c r="R7155">
        <v>7</v>
      </c>
      <c r="S7155">
        <v>0.8</v>
      </c>
      <c r="T7155">
        <v>-108.8</v>
      </c>
    </row>
    <row r="7156" spans="1:20" x14ac:dyDescent="0.25">
      <c r="A7156" t="s">
        <v>9321</v>
      </c>
      <c r="B7156" s="1">
        <v>42363</v>
      </c>
      <c r="C7156" s="1">
        <v>42365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275.89999999999998</v>
      </c>
      <c r="R7156">
        <v>6</v>
      </c>
      <c r="S7156">
        <v>0</v>
      </c>
      <c r="T7156">
        <v>46.9</v>
      </c>
    </row>
    <row r="7157" spans="1:20" x14ac:dyDescent="0.25">
      <c r="A7157" t="s">
        <v>9321</v>
      </c>
      <c r="B7157" s="1">
        <v>42363</v>
      </c>
      <c r="C7157" s="1">
        <v>42365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</v>
      </c>
    </row>
    <row r="7158" spans="1:20" x14ac:dyDescent="0.25">
      <c r="A7158" t="s">
        <v>9322</v>
      </c>
      <c r="B7158" s="1">
        <v>42854</v>
      </c>
      <c r="C7158" s="1">
        <v>42859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4.9000000000000004</v>
      </c>
      <c r="R7158">
        <v>1</v>
      </c>
      <c r="S7158">
        <v>0</v>
      </c>
      <c r="T7158">
        <v>2.4</v>
      </c>
    </row>
    <row r="7159" spans="1:20" x14ac:dyDescent="0.25">
      <c r="A7159" t="s">
        <v>9323</v>
      </c>
      <c r="B7159" s="1">
        <v>42457</v>
      </c>
      <c r="C7159" s="1">
        <v>42460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</v>
      </c>
      <c r="R7159">
        <v>4</v>
      </c>
      <c r="S7159">
        <v>0</v>
      </c>
      <c r="T7159">
        <v>0.9</v>
      </c>
    </row>
    <row r="7160" spans="1:20" x14ac:dyDescent="0.25">
      <c r="A7160" t="s">
        <v>9323</v>
      </c>
      <c r="B7160" s="1">
        <v>42457</v>
      </c>
      <c r="C7160" s="1">
        <v>42460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6</v>
      </c>
      <c r="R7160">
        <v>1</v>
      </c>
      <c r="S7160">
        <v>0</v>
      </c>
      <c r="T7160">
        <v>2.9</v>
      </c>
    </row>
    <row r="7161" spans="1:20" x14ac:dyDescent="0.25">
      <c r="A7161" t="s">
        <v>9326</v>
      </c>
      <c r="B7161" s="1">
        <v>42137</v>
      </c>
      <c r="C7161" s="1">
        <v>42142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222.4</v>
      </c>
      <c r="R7161">
        <v>2</v>
      </c>
      <c r="S7161">
        <v>0.2</v>
      </c>
      <c r="T7161">
        <v>16.7</v>
      </c>
    </row>
    <row r="7162" spans="1:20" x14ac:dyDescent="0.25">
      <c r="A7162" t="s">
        <v>9326</v>
      </c>
      <c r="B7162" s="1">
        <v>42137</v>
      </c>
      <c r="C7162" s="1">
        <v>42142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 t="s">
        <v>9327</v>
      </c>
      <c r="B7163" s="1">
        <v>41824</v>
      </c>
      <c r="C7163" s="1">
        <v>41829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</v>
      </c>
      <c r="R7163">
        <v>3</v>
      </c>
      <c r="S7163">
        <v>0</v>
      </c>
      <c r="T7163">
        <v>10.9</v>
      </c>
    </row>
    <row r="7164" spans="1:20" x14ac:dyDescent="0.25">
      <c r="A7164" t="s">
        <v>9327</v>
      </c>
      <c r="B7164" s="1">
        <v>41824</v>
      </c>
      <c r="C7164" s="1">
        <v>41829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</v>
      </c>
    </row>
    <row r="7165" spans="1:20" x14ac:dyDescent="0.25">
      <c r="A7165" t="s">
        <v>9328</v>
      </c>
      <c r="B7165" s="1">
        <v>41751</v>
      </c>
      <c r="C7165" s="1">
        <v>41753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</v>
      </c>
      <c r="R7165">
        <v>8</v>
      </c>
      <c r="S7165">
        <v>0</v>
      </c>
      <c r="T7165">
        <v>121.4</v>
      </c>
    </row>
    <row r="7166" spans="1:20" x14ac:dyDescent="0.25">
      <c r="A7166" t="s">
        <v>9328</v>
      </c>
      <c r="B7166" s="1">
        <v>41751</v>
      </c>
      <c r="C7166" s="1">
        <v>41753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</v>
      </c>
      <c r="R7166">
        <v>3</v>
      </c>
      <c r="S7166">
        <v>0.2</v>
      </c>
      <c r="T7166">
        <v>3.3</v>
      </c>
    </row>
    <row r="7167" spans="1:20" x14ac:dyDescent="0.25">
      <c r="A7167" t="s">
        <v>9329</v>
      </c>
      <c r="B7167" s="1">
        <v>42632</v>
      </c>
      <c r="C7167" s="1">
        <v>42635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</v>
      </c>
      <c r="R7167">
        <v>2</v>
      </c>
      <c r="S7167">
        <v>0</v>
      </c>
      <c r="T7167">
        <v>17.399999999999999</v>
      </c>
    </row>
    <row r="7168" spans="1:20" x14ac:dyDescent="0.25">
      <c r="A7168" t="s">
        <v>9330</v>
      </c>
      <c r="B7168" s="1">
        <v>41842</v>
      </c>
      <c r="C7168" s="1">
        <v>41844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</v>
      </c>
      <c r="R7168">
        <v>4</v>
      </c>
      <c r="S7168">
        <v>0</v>
      </c>
      <c r="T7168">
        <v>3.2</v>
      </c>
    </row>
    <row r="7169" spans="1:20" x14ac:dyDescent="0.25">
      <c r="A7169" t="s">
        <v>9330</v>
      </c>
      <c r="B7169" s="1">
        <v>41842</v>
      </c>
      <c r="C7169" s="1">
        <v>41844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</v>
      </c>
      <c r="R7169">
        <v>3</v>
      </c>
      <c r="S7169">
        <v>0.2</v>
      </c>
      <c r="T7169">
        <v>71.8</v>
      </c>
    </row>
    <row r="7170" spans="1:20" x14ac:dyDescent="0.25">
      <c r="A7170" t="s">
        <v>9330</v>
      </c>
      <c r="B7170" s="1">
        <v>41842</v>
      </c>
      <c r="C7170" s="1">
        <v>41844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68.599999999999994</v>
      </c>
    </row>
    <row r="7171" spans="1:20" x14ac:dyDescent="0.25">
      <c r="A7171" t="s">
        <v>9330</v>
      </c>
      <c r="B7171" s="1">
        <v>41842</v>
      </c>
      <c r="C7171" s="1">
        <v>41844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170.4</v>
      </c>
      <c r="R7171">
        <v>3</v>
      </c>
      <c r="S7171">
        <v>0.2</v>
      </c>
      <c r="T7171">
        <v>19.2</v>
      </c>
    </row>
    <row r="7172" spans="1:20" x14ac:dyDescent="0.25">
      <c r="A7172" t="s">
        <v>9331</v>
      </c>
      <c r="B7172" s="1">
        <v>43016</v>
      </c>
      <c r="C7172" s="1">
        <v>43022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145.80000000000001</v>
      </c>
      <c r="R7172">
        <v>2</v>
      </c>
      <c r="S7172">
        <v>0.1</v>
      </c>
      <c r="T7172">
        <v>3.2</v>
      </c>
    </row>
    <row r="7173" spans="1:20" x14ac:dyDescent="0.25">
      <c r="A7173" t="s">
        <v>9332</v>
      </c>
      <c r="B7173" s="1">
        <v>42850</v>
      </c>
      <c r="C7173" s="1">
        <v>42852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108</v>
      </c>
      <c r="R7173">
        <v>3</v>
      </c>
      <c r="S7173">
        <v>0</v>
      </c>
      <c r="T7173">
        <v>22.7</v>
      </c>
    </row>
    <row r="7174" spans="1:20" x14ac:dyDescent="0.25">
      <c r="A7174" t="s">
        <v>9333</v>
      </c>
      <c r="B7174" s="1">
        <v>42820</v>
      </c>
      <c r="C7174" s="1">
        <v>42824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144</v>
      </c>
      <c r="R7174">
        <v>5</v>
      </c>
      <c r="S7174">
        <v>0.2</v>
      </c>
      <c r="T7174">
        <v>1.8</v>
      </c>
    </row>
    <row r="7175" spans="1:20" x14ac:dyDescent="0.25">
      <c r="A7175" t="s">
        <v>9333</v>
      </c>
      <c r="B7175" s="1">
        <v>42820</v>
      </c>
      <c r="C7175" s="1">
        <v>42824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 s="2">
        <v>2400</v>
      </c>
      <c r="R7175">
        <v>5</v>
      </c>
      <c r="S7175">
        <v>0.2</v>
      </c>
      <c r="T7175">
        <v>570</v>
      </c>
    </row>
    <row r="7176" spans="1:20" x14ac:dyDescent="0.25">
      <c r="A7176" t="s">
        <v>9333</v>
      </c>
      <c r="B7176" s="1">
        <v>42820</v>
      </c>
      <c r="C7176" s="1">
        <v>42824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74.400000000000006</v>
      </c>
      <c r="R7176">
        <v>3</v>
      </c>
      <c r="S7176">
        <v>0.2</v>
      </c>
      <c r="T7176">
        <v>23.2</v>
      </c>
    </row>
    <row r="7177" spans="1:20" x14ac:dyDescent="0.25">
      <c r="A7177" t="s">
        <v>9333</v>
      </c>
      <c r="B7177" s="1">
        <v>42820</v>
      </c>
      <c r="C7177" s="1">
        <v>42824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87.2</v>
      </c>
      <c r="R7177">
        <v>8</v>
      </c>
      <c r="S7177">
        <v>0.8</v>
      </c>
      <c r="T7177">
        <v>-226.6</v>
      </c>
    </row>
    <row r="7178" spans="1:20" x14ac:dyDescent="0.25">
      <c r="A7178" t="s">
        <v>9333</v>
      </c>
      <c r="B7178" s="1">
        <v>42820</v>
      </c>
      <c r="C7178" s="1">
        <v>42824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32.200000000000003</v>
      </c>
      <c r="R7178">
        <v>3</v>
      </c>
      <c r="S7178">
        <v>0.2</v>
      </c>
      <c r="T7178">
        <v>2.4</v>
      </c>
    </row>
    <row r="7179" spans="1:20" x14ac:dyDescent="0.25">
      <c r="A7179" t="s">
        <v>9334</v>
      </c>
      <c r="B7179" s="1">
        <v>42859</v>
      </c>
      <c r="C7179" s="1">
        <v>42865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2.2000000000000002</v>
      </c>
      <c r="R7179">
        <v>2</v>
      </c>
      <c r="S7179">
        <v>0.7</v>
      </c>
      <c r="T7179">
        <v>-1.5</v>
      </c>
    </row>
    <row r="7180" spans="1:20" x14ac:dyDescent="0.25">
      <c r="A7180" t="s">
        <v>9334</v>
      </c>
      <c r="B7180" s="1">
        <v>42859</v>
      </c>
      <c r="C7180" s="1">
        <v>42865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9.4</v>
      </c>
      <c r="R7180">
        <v>3</v>
      </c>
      <c r="S7180">
        <v>0.7</v>
      </c>
      <c r="T7180">
        <v>-7.5</v>
      </c>
    </row>
    <row r="7181" spans="1:20" x14ac:dyDescent="0.25">
      <c r="A7181" t="s">
        <v>9335</v>
      </c>
      <c r="B7181" s="1">
        <v>42688</v>
      </c>
      <c r="C7181" s="1">
        <v>42692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90</v>
      </c>
      <c r="R7181">
        <v>3</v>
      </c>
      <c r="S7181">
        <v>0</v>
      </c>
      <c r="T7181">
        <v>25.2</v>
      </c>
    </row>
    <row r="7182" spans="1:20" x14ac:dyDescent="0.25">
      <c r="A7182" t="s">
        <v>9336</v>
      </c>
      <c r="B7182" s="1">
        <v>41645</v>
      </c>
      <c r="C7182" s="1">
        <v>41646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12.8</v>
      </c>
      <c r="R7182">
        <v>3</v>
      </c>
      <c r="S7182">
        <v>0</v>
      </c>
      <c r="T7182">
        <v>5.2</v>
      </c>
    </row>
    <row r="7183" spans="1:20" x14ac:dyDescent="0.25">
      <c r="A7183" t="s">
        <v>9337</v>
      </c>
      <c r="B7183" s="1">
        <v>42731</v>
      </c>
      <c r="C7183" s="1">
        <v>42734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 t="s">
        <v>9338</v>
      </c>
      <c r="B7184" s="1">
        <v>42855</v>
      </c>
      <c r="C7184" s="1">
        <v>42859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</v>
      </c>
      <c r="R7184">
        <v>5</v>
      </c>
      <c r="S7184">
        <v>0.2</v>
      </c>
      <c r="T7184">
        <v>7.6</v>
      </c>
    </row>
    <row r="7185" spans="1:20" x14ac:dyDescent="0.25">
      <c r="A7185" t="s">
        <v>9339</v>
      </c>
      <c r="B7185" s="1">
        <v>42846</v>
      </c>
      <c r="C7185" s="1">
        <v>42848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</v>
      </c>
      <c r="R7185">
        <v>9</v>
      </c>
      <c r="S7185">
        <v>0</v>
      </c>
      <c r="T7185">
        <v>227.2</v>
      </c>
    </row>
    <row r="7186" spans="1:20" x14ac:dyDescent="0.25">
      <c r="A7186" t="s">
        <v>9340</v>
      </c>
      <c r="B7186" s="1">
        <v>42964</v>
      </c>
      <c r="C7186" s="1">
        <v>42971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5.6</v>
      </c>
      <c r="R7186">
        <v>2</v>
      </c>
      <c r="S7186">
        <v>0.2</v>
      </c>
      <c r="T7186">
        <v>-1</v>
      </c>
    </row>
    <row r="7187" spans="1:20" x14ac:dyDescent="0.25">
      <c r="A7187" t="s">
        <v>9340</v>
      </c>
      <c r="B7187" s="1">
        <v>42964</v>
      </c>
      <c r="C7187" s="1">
        <v>42971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</v>
      </c>
      <c r="R7187">
        <v>3</v>
      </c>
      <c r="S7187">
        <v>0.2</v>
      </c>
      <c r="T7187">
        <v>1</v>
      </c>
    </row>
    <row r="7188" spans="1:20" x14ac:dyDescent="0.25">
      <c r="A7188" t="s">
        <v>9340</v>
      </c>
      <c r="B7188" s="1">
        <v>42964</v>
      </c>
      <c r="C7188" s="1">
        <v>42971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74.599999999999994</v>
      </c>
      <c r="R7188">
        <v>4</v>
      </c>
      <c r="S7188">
        <v>0.3</v>
      </c>
      <c r="T7188">
        <v>-2.1</v>
      </c>
    </row>
    <row r="7189" spans="1:20" x14ac:dyDescent="0.25">
      <c r="A7189" t="s">
        <v>9340</v>
      </c>
      <c r="B7189" s="1">
        <v>42964</v>
      </c>
      <c r="C7189" s="1">
        <v>42971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16.8</v>
      </c>
      <c r="R7189">
        <v>2</v>
      </c>
      <c r="S7189">
        <v>0.6</v>
      </c>
      <c r="T7189">
        <v>-22.2</v>
      </c>
    </row>
    <row r="7190" spans="1:20" x14ac:dyDescent="0.25">
      <c r="A7190" t="s">
        <v>9340</v>
      </c>
      <c r="B7190" s="1">
        <v>42964</v>
      </c>
      <c r="C7190" s="1">
        <v>42971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38.9</v>
      </c>
      <c r="R7190">
        <v>4</v>
      </c>
      <c r="S7190">
        <v>0.8</v>
      </c>
      <c r="T7190">
        <v>-99.1</v>
      </c>
    </row>
    <row r="7191" spans="1:20" x14ac:dyDescent="0.25">
      <c r="A7191" t="s">
        <v>9341</v>
      </c>
      <c r="B7191" s="1">
        <v>42686</v>
      </c>
      <c r="C7191" s="1">
        <v>42689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204</v>
      </c>
      <c r="R7191">
        <v>3</v>
      </c>
      <c r="S7191">
        <v>0.2</v>
      </c>
      <c r="T7191">
        <v>25.5</v>
      </c>
    </row>
    <row r="7192" spans="1:20" x14ac:dyDescent="0.25">
      <c r="A7192" t="s">
        <v>9341</v>
      </c>
      <c r="B7192" s="1">
        <v>42686</v>
      </c>
      <c r="C7192" s="1">
        <v>42689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674.4</v>
      </c>
      <c r="R7192">
        <v>3</v>
      </c>
      <c r="S7192">
        <v>0.2</v>
      </c>
      <c r="T7192">
        <v>-8.4</v>
      </c>
    </row>
    <row r="7193" spans="1:20" x14ac:dyDescent="0.25">
      <c r="A7193" t="s">
        <v>9342</v>
      </c>
      <c r="B7193" s="1">
        <v>42644</v>
      </c>
      <c r="C7193" s="1">
        <v>42649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5.4</v>
      </c>
      <c r="R7193">
        <v>4</v>
      </c>
      <c r="S7193">
        <v>0.7</v>
      </c>
      <c r="T7193">
        <v>-4.5</v>
      </c>
    </row>
    <row r="7194" spans="1:20" x14ac:dyDescent="0.25">
      <c r="A7194" t="s">
        <v>9342</v>
      </c>
      <c r="B7194" s="1">
        <v>42644</v>
      </c>
      <c r="C7194" s="1">
        <v>42649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31</v>
      </c>
      <c r="R7194">
        <v>8</v>
      </c>
      <c r="S7194">
        <v>0.2</v>
      </c>
      <c r="T7194">
        <v>5</v>
      </c>
    </row>
    <row r="7195" spans="1:20" x14ac:dyDescent="0.25">
      <c r="A7195" t="s">
        <v>9343</v>
      </c>
      <c r="B7195" s="1">
        <v>42412</v>
      </c>
      <c r="C7195" s="1">
        <v>42414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 s="2">
        <v>1350.1</v>
      </c>
      <c r="R7195">
        <v>6</v>
      </c>
      <c r="S7195">
        <v>0</v>
      </c>
      <c r="T7195">
        <v>175.5</v>
      </c>
    </row>
    <row r="7196" spans="1:20" x14ac:dyDescent="0.25">
      <c r="A7196" t="s">
        <v>9343</v>
      </c>
      <c r="B7196" s="1">
        <v>42412</v>
      </c>
      <c r="C7196" s="1">
        <v>42414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</v>
      </c>
      <c r="R7196">
        <v>4</v>
      </c>
      <c r="S7196">
        <v>0</v>
      </c>
      <c r="T7196">
        <v>7.5</v>
      </c>
    </row>
    <row r="7197" spans="1:20" x14ac:dyDescent="0.25">
      <c r="A7197" t="s">
        <v>9344</v>
      </c>
      <c r="B7197" s="1">
        <v>42687</v>
      </c>
      <c r="C7197" s="1">
        <v>42691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</v>
      </c>
      <c r="R7197">
        <v>2</v>
      </c>
      <c r="S7197">
        <v>0</v>
      </c>
      <c r="T7197">
        <v>7.2</v>
      </c>
    </row>
    <row r="7198" spans="1:20" x14ac:dyDescent="0.25">
      <c r="A7198" t="s">
        <v>9345</v>
      </c>
      <c r="B7198" s="1">
        <v>41755</v>
      </c>
      <c r="C7198" s="1">
        <v>41759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</v>
      </c>
    </row>
    <row r="7199" spans="1:20" x14ac:dyDescent="0.25">
      <c r="A7199" t="s">
        <v>9345</v>
      </c>
      <c r="B7199" s="1">
        <v>41755</v>
      </c>
      <c r="C7199" s="1">
        <v>41759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5.8</v>
      </c>
    </row>
    <row r="7200" spans="1:20" x14ac:dyDescent="0.25">
      <c r="A7200" t="s">
        <v>9346</v>
      </c>
      <c r="B7200" s="1">
        <v>42227</v>
      </c>
      <c r="C7200" s="1">
        <v>42231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12</v>
      </c>
      <c r="R7200">
        <v>2</v>
      </c>
      <c r="S7200">
        <v>0</v>
      </c>
      <c r="T7200">
        <v>3.1</v>
      </c>
    </row>
    <row r="7201" spans="1:20" x14ac:dyDescent="0.25">
      <c r="A7201" t="s">
        <v>9346</v>
      </c>
      <c r="B7201" s="1">
        <v>42227</v>
      </c>
      <c r="C7201" s="1">
        <v>42231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 t="s">
        <v>9347</v>
      </c>
      <c r="B7202" s="1">
        <v>42701</v>
      </c>
      <c r="C7202" s="1">
        <v>42707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116.8</v>
      </c>
      <c r="R7202">
        <v>1</v>
      </c>
      <c r="S7202">
        <v>0.2</v>
      </c>
      <c r="T7202">
        <v>14.6</v>
      </c>
    </row>
    <row r="7203" spans="1:20" x14ac:dyDescent="0.25">
      <c r="A7203" t="s">
        <v>9347</v>
      </c>
      <c r="B7203" s="1">
        <v>42701</v>
      </c>
      <c r="C7203" s="1">
        <v>42707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</v>
      </c>
      <c r="R7203">
        <v>7</v>
      </c>
      <c r="S7203">
        <v>0.5</v>
      </c>
      <c r="T7203">
        <v>-114.4</v>
      </c>
    </row>
    <row r="7204" spans="1:20" x14ac:dyDescent="0.25">
      <c r="A7204" t="s">
        <v>9348</v>
      </c>
      <c r="B7204" s="1">
        <v>42671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75.7</v>
      </c>
    </row>
    <row r="7205" spans="1:20" x14ac:dyDescent="0.25">
      <c r="A7205" t="s">
        <v>9351</v>
      </c>
      <c r="B7205" s="1">
        <v>42002</v>
      </c>
      <c r="C7205" s="1">
        <v>42006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8.6999999999999993</v>
      </c>
      <c r="R7205">
        <v>3</v>
      </c>
      <c r="S7205">
        <v>0.6</v>
      </c>
      <c r="T7205">
        <v>-4.8</v>
      </c>
    </row>
    <row r="7206" spans="1:20" x14ac:dyDescent="0.25">
      <c r="A7206" t="s">
        <v>9352</v>
      </c>
      <c r="B7206" s="1">
        <v>42257</v>
      </c>
      <c r="C7206" s="1">
        <v>42264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6.1</v>
      </c>
      <c r="R7206">
        <v>2</v>
      </c>
      <c r="S7206">
        <v>0</v>
      </c>
      <c r="T7206">
        <v>2.1</v>
      </c>
    </row>
    <row r="7207" spans="1:20" x14ac:dyDescent="0.25">
      <c r="A7207" t="s">
        <v>9353</v>
      </c>
      <c r="B7207" s="1">
        <v>43010</v>
      </c>
      <c r="C7207" s="1">
        <v>43014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17.5</v>
      </c>
      <c r="R7207">
        <v>2</v>
      </c>
      <c r="S7207">
        <v>0</v>
      </c>
      <c r="T7207">
        <v>5.9</v>
      </c>
    </row>
    <row r="7208" spans="1:20" x14ac:dyDescent="0.25">
      <c r="A7208" t="s">
        <v>9353</v>
      </c>
      <c r="B7208" s="1">
        <v>43010</v>
      </c>
      <c r="C7208" s="1">
        <v>43014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369.2</v>
      </c>
      <c r="R7208">
        <v>11</v>
      </c>
      <c r="S7208">
        <v>0.2</v>
      </c>
      <c r="T7208">
        <v>32.299999999999997</v>
      </c>
    </row>
    <row r="7209" spans="1:20" x14ac:dyDescent="0.25">
      <c r="A7209" t="s">
        <v>9354</v>
      </c>
      <c r="B7209" s="1">
        <v>42624</v>
      </c>
      <c r="C7209" s="1">
        <v>42626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</v>
      </c>
      <c r="R7209">
        <v>2</v>
      </c>
      <c r="S7209">
        <v>0.2</v>
      </c>
      <c r="T7209">
        <v>0.9</v>
      </c>
    </row>
    <row r="7210" spans="1:20" x14ac:dyDescent="0.25">
      <c r="A7210" t="s">
        <v>9354</v>
      </c>
      <c r="B7210" s="1">
        <v>42624</v>
      </c>
      <c r="C7210" s="1">
        <v>42626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</v>
      </c>
      <c r="R7210">
        <v>4</v>
      </c>
      <c r="S7210">
        <v>0.2</v>
      </c>
      <c r="T7210">
        <v>7.3</v>
      </c>
    </row>
    <row r="7211" spans="1:20" x14ac:dyDescent="0.25">
      <c r="A7211" t="s">
        <v>9354</v>
      </c>
      <c r="B7211" s="1">
        <v>42624</v>
      </c>
      <c r="C7211" s="1">
        <v>42626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9.6</v>
      </c>
      <c r="R7211">
        <v>2</v>
      </c>
      <c r="S7211">
        <v>0.2</v>
      </c>
      <c r="T7211">
        <v>3</v>
      </c>
    </row>
    <row r="7212" spans="1:20" x14ac:dyDescent="0.25">
      <c r="A7212" t="s">
        <v>9355</v>
      </c>
      <c r="B7212" s="1">
        <v>42523</v>
      </c>
      <c r="C7212" s="1">
        <v>42527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30.2</v>
      </c>
      <c r="R7212">
        <v>3</v>
      </c>
      <c r="S7212">
        <v>0</v>
      </c>
      <c r="T7212">
        <v>13.9</v>
      </c>
    </row>
    <row r="7213" spans="1:20" x14ac:dyDescent="0.25">
      <c r="A7213" t="s">
        <v>9355</v>
      </c>
      <c r="B7213" s="1">
        <v>42523</v>
      </c>
      <c r="C7213" s="1">
        <v>42527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51.7</v>
      </c>
      <c r="R7213">
        <v>12</v>
      </c>
      <c r="S7213">
        <v>0.2</v>
      </c>
      <c r="T7213">
        <v>18.7</v>
      </c>
    </row>
    <row r="7214" spans="1:20" x14ac:dyDescent="0.25">
      <c r="A7214" t="s">
        <v>9355</v>
      </c>
      <c r="B7214" s="1">
        <v>42523</v>
      </c>
      <c r="C7214" s="1">
        <v>42527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</v>
      </c>
      <c r="R7214">
        <v>3</v>
      </c>
      <c r="S7214">
        <v>0.2</v>
      </c>
      <c r="T7214">
        <v>3.9</v>
      </c>
    </row>
    <row r="7215" spans="1:20" x14ac:dyDescent="0.25">
      <c r="A7215" t="s">
        <v>9356</v>
      </c>
      <c r="B7215" s="1">
        <v>43023</v>
      </c>
      <c r="C7215" s="1">
        <v>43027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</v>
      </c>
      <c r="R7215">
        <v>3</v>
      </c>
      <c r="S7215">
        <v>0</v>
      </c>
      <c r="T7215">
        <v>7.2</v>
      </c>
    </row>
    <row r="7216" spans="1:20" x14ac:dyDescent="0.25">
      <c r="A7216" t="s">
        <v>9358</v>
      </c>
      <c r="B7216" s="1">
        <v>42274</v>
      </c>
      <c r="C7216" s="1">
        <v>42277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4.8</v>
      </c>
    </row>
    <row r="7217" spans="1:20" x14ac:dyDescent="0.25">
      <c r="A7217" t="s">
        <v>9358</v>
      </c>
      <c r="B7217" s="1">
        <v>42274</v>
      </c>
      <c r="C7217" s="1">
        <v>42277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</v>
      </c>
      <c r="R7217">
        <v>4</v>
      </c>
      <c r="S7217">
        <v>0</v>
      </c>
      <c r="T7217">
        <v>12.4</v>
      </c>
    </row>
    <row r="7218" spans="1:20" x14ac:dyDescent="0.25">
      <c r="A7218" t="s">
        <v>9359</v>
      </c>
      <c r="B7218" s="1">
        <v>42127</v>
      </c>
      <c r="C7218" s="1">
        <v>42130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8.8000000000000007</v>
      </c>
      <c r="R7218">
        <v>3</v>
      </c>
      <c r="S7218">
        <v>0</v>
      </c>
      <c r="T7218">
        <v>2.6</v>
      </c>
    </row>
    <row r="7219" spans="1:20" x14ac:dyDescent="0.25">
      <c r="A7219" t="s">
        <v>9359</v>
      </c>
      <c r="B7219" s="1">
        <v>42127</v>
      </c>
      <c r="C7219" s="1">
        <v>42130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62.5</v>
      </c>
      <c r="R7219">
        <v>2</v>
      </c>
      <c r="S7219">
        <v>0.2</v>
      </c>
      <c r="T7219">
        <v>21.9</v>
      </c>
    </row>
    <row r="7220" spans="1:20" x14ac:dyDescent="0.25">
      <c r="A7220" t="s">
        <v>9359</v>
      </c>
      <c r="B7220" s="1">
        <v>42127</v>
      </c>
      <c r="C7220" s="1">
        <v>42130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340</v>
      </c>
      <c r="R7220">
        <v>4</v>
      </c>
      <c r="S7220">
        <v>0</v>
      </c>
      <c r="T7220">
        <v>122.4</v>
      </c>
    </row>
    <row r="7221" spans="1:20" x14ac:dyDescent="0.25">
      <c r="A7221" t="s">
        <v>9359</v>
      </c>
      <c r="B7221" s="1">
        <v>42127</v>
      </c>
      <c r="C7221" s="1">
        <v>42130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49.6</v>
      </c>
      <c r="R7221">
        <v>2</v>
      </c>
      <c r="S7221">
        <v>0.2</v>
      </c>
      <c r="T7221">
        <v>17.3</v>
      </c>
    </row>
    <row r="7222" spans="1:20" x14ac:dyDescent="0.25">
      <c r="A7222" t="s">
        <v>9360</v>
      </c>
      <c r="B7222" s="1">
        <v>42744</v>
      </c>
      <c r="C7222" s="1">
        <v>42748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274.5</v>
      </c>
      <c r="R7222">
        <v>3</v>
      </c>
      <c r="S7222">
        <v>0.7</v>
      </c>
      <c r="T7222">
        <v>-228.7</v>
      </c>
    </row>
    <row r="7223" spans="1:20" x14ac:dyDescent="0.25">
      <c r="A7223" t="s">
        <v>9361</v>
      </c>
      <c r="B7223" s="1">
        <v>42762</v>
      </c>
      <c r="C7223" s="1">
        <v>42766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</v>
      </c>
      <c r="R7223">
        <v>3</v>
      </c>
      <c r="S7223">
        <v>0</v>
      </c>
      <c r="T7223">
        <v>35.9</v>
      </c>
    </row>
    <row r="7224" spans="1:20" x14ac:dyDescent="0.25">
      <c r="A7224" t="s">
        <v>9362</v>
      </c>
      <c r="B7224" s="1">
        <v>42980</v>
      </c>
      <c r="C7224" s="1">
        <v>42984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40.700000000000003</v>
      </c>
      <c r="R7224">
        <v>3</v>
      </c>
      <c r="S7224">
        <v>0.2</v>
      </c>
      <c r="T7224">
        <v>-7.1</v>
      </c>
    </row>
    <row r="7225" spans="1:20" x14ac:dyDescent="0.25">
      <c r="A7225" t="s">
        <v>9363</v>
      </c>
      <c r="B7225" s="1">
        <v>42565</v>
      </c>
      <c r="C7225" s="1">
        <v>42569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110.4</v>
      </c>
      <c r="R7225">
        <v>3</v>
      </c>
      <c r="S7225">
        <v>0.2</v>
      </c>
      <c r="T7225">
        <v>12.4</v>
      </c>
    </row>
    <row r="7226" spans="1:20" x14ac:dyDescent="0.25">
      <c r="A7226" t="s">
        <v>9363</v>
      </c>
      <c r="B7226" s="1">
        <v>42565</v>
      </c>
      <c r="C7226" s="1">
        <v>42569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</v>
      </c>
      <c r="R7226">
        <v>7</v>
      </c>
      <c r="S7226">
        <v>0</v>
      </c>
      <c r="T7226">
        <v>50</v>
      </c>
    </row>
    <row r="7227" spans="1:20" x14ac:dyDescent="0.25">
      <c r="A7227" t="s">
        <v>9363</v>
      </c>
      <c r="B7227" s="1">
        <v>42565</v>
      </c>
      <c r="C7227" s="1">
        <v>42569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10.199999999999999</v>
      </c>
    </row>
    <row r="7228" spans="1:20" x14ac:dyDescent="0.25">
      <c r="A7228" t="s">
        <v>9364</v>
      </c>
      <c r="B7228" s="1">
        <v>42790</v>
      </c>
      <c r="C7228" s="1">
        <v>42794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</v>
      </c>
      <c r="R7228">
        <v>5</v>
      </c>
      <c r="S7228">
        <v>0.2</v>
      </c>
      <c r="T7228">
        <v>38.700000000000003</v>
      </c>
    </row>
    <row r="7229" spans="1:20" x14ac:dyDescent="0.25">
      <c r="A7229" t="s">
        <v>9364</v>
      </c>
      <c r="B7229" s="1">
        <v>42790</v>
      </c>
      <c r="C7229" s="1">
        <v>42794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 s="2">
        <v>1319.8</v>
      </c>
      <c r="R7229">
        <v>5</v>
      </c>
      <c r="S7229">
        <v>0.2</v>
      </c>
      <c r="T7229">
        <v>214.5</v>
      </c>
    </row>
    <row r="7230" spans="1:20" x14ac:dyDescent="0.25">
      <c r="A7230" t="s">
        <v>9365</v>
      </c>
      <c r="B7230" s="1">
        <v>41840</v>
      </c>
      <c r="C7230" s="1">
        <v>41842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</v>
      </c>
      <c r="R7230">
        <v>6</v>
      </c>
      <c r="S7230">
        <v>0.2</v>
      </c>
      <c r="T7230">
        <v>30.3</v>
      </c>
    </row>
    <row r="7231" spans="1:20" x14ac:dyDescent="0.25">
      <c r="A7231" t="s">
        <v>9365</v>
      </c>
      <c r="B7231" s="1">
        <v>41840</v>
      </c>
      <c r="C7231" s="1">
        <v>41842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</v>
      </c>
      <c r="R7231">
        <v>3</v>
      </c>
      <c r="S7231">
        <v>0</v>
      </c>
      <c r="T7231">
        <v>10.7</v>
      </c>
    </row>
    <row r="7232" spans="1:20" x14ac:dyDescent="0.25">
      <c r="A7232" t="s">
        <v>9366</v>
      </c>
      <c r="B7232" s="1">
        <v>42807</v>
      </c>
      <c r="C7232" s="1">
        <v>42809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30.9</v>
      </c>
      <c r="R7232">
        <v>2</v>
      </c>
      <c r="S7232">
        <v>0</v>
      </c>
      <c r="T7232">
        <v>15.4</v>
      </c>
    </row>
    <row r="7233" spans="1:20" x14ac:dyDescent="0.25">
      <c r="A7233" t="s">
        <v>9366</v>
      </c>
      <c r="B7233" s="1">
        <v>42807</v>
      </c>
      <c r="C7233" s="1">
        <v>42809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465.2</v>
      </c>
      <c r="R7233">
        <v>2</v>
      </c>
      <c r="S7233">
        <v>0</v>
      </c>
      <c r="T7233">
        <v>120.9</v>
      </c>
    </row>
    <row r="7234" spans="1:20" x14ac:dyDescent="0.25">
      <c r="A7234" t="s">
        <v>9366</v>
      </c>
      <c r="B7234" s="1">
        <v>42807</v>
      </c>
      <c r="C7234" s="1">
        <v>42809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</v>
      </c>
      <c r="R7234">
        <v>4</v>
      </c>
      <c r="S7234">
        <v>0</v>
      </c>
      <c r="T7234">
        <v>12.5</v>
      </c>
    </row>
    <row r="7235" spans="1:20" x14ac:dyDescent="0.25">
      <c r="A7235" t="s">
        <v>9367</v>
      </c>
      <c r="B7235" s="1">
        <v>42437</v>
      </c>
      <c r="C7235" s="1">
        <v>42441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</v>
      </c>
    </row>
    <row r="7236" spans="1:20" x14ac:dyDescent="0.25">
      <c r="A7236" t="s">
        <v>9367</v>
      </c>
      <c r="B7236" s="1">
        <v>42437</v>
      </c>
      <c r="C7236" s="1">
        <v>42441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13</v>
      </c>
      <c r="R7236">
        <v>2</v>
      </c>
      <c r="S7236">
        <v>0</v>
      </c>
      <c r="T7236">
        <v>6.4</v>
      </c>
    </row>
    <row r="7237" spans="1:20" x14ac:dyDescent="0.25">
      <c r="A7237" t="s">
        <v>9367</v>
      </c>
      <c r="B7237" s="1">
        <v>42437</v>
      </c>
      <c r="C7237" s="1">
        <v>42441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69.5</v>
      </c>
      <c r="R7237">
        <v>2</v>
      </c>
      <c r="S7237">
        <v>0.2</v>
      </c>
      <c r="T7237">
        <v>22.6</v>
      </c>
    </row>
    <row r="7238" spans="1:20" x14ac:dyDescent="0.25">
      <c r="A7238" t="s">
        <v>9368</v>
      </c>
      <c r="B7238" s="1">
        <v>41980</v>
      </c>
      <c r="C7238" s="1">
        <v>41983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</v>
      </c>
      <c r="R7238">
        <v>3</v>
      </c>
      <c r="S7238">
        <v>0</v>
      </c>
      <c r="T7238">
        <v>2.4</v>
      </c>
    </row>
    <row r="7239" spans="1:20" x14ac:dyDescent="0.25">
      <c r="A7239" t="s">
        <v>9369</v>
      </c>
      <c r="B7239" s="1">
        <v>42561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342</v>
      </c>
      <c r="R7239">
        <v>3</v>
      </c>
      <c r="S7239">
        <v>0.7</v>
      </c>
      <c r="T7239">
        <v>-319.2</v>
      </c>
    </row>
    <row r="7240" spans="1:20" x14ac:dyDescent="0.25">
      <c r="A7240" t="s">
        <v>9372</v>
      </c>
      <c r="B7240" s="1">
        <v>42728</v>
      </c>
      <c r="C7240" s="1">
        <v>42734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44</v>
      </c>
      <c r="R7240">
        <v>7</v>
      </c>
      <c r="S7240">
        <v>0</v>
      </c>
      <c r="T7240">
        <v>18.5</v>
      </c>
    </row>
    <row r="7241" spans="1:20" x14ac:dyDescent="0.25">
      <c r="A7241" t="s">
        <v>9372</v>
      </c>
      <c r="B7241" s="1">
        <v>42728</v>
      </c>
      <c r="C7241" s="1">
        <v>42734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39.799999999999997</v>
      </c>
      <c r="R7241">
        <v>7</v>
      </c>
      <c r="S7241">
        <v>0</v>
      </c>
      <c r="T7241">
        <v>18.7</v>
      </c>
    </row>
    <row r="7242" spans="1:20" x14ac:dyDescent="0.25">
      <c r="A7242" t="s">
        <v>9373</v>
      </c>
      <c r="B7242" s="1">
        <v>42848</v>
      </c>
      <c r="C7242" s="1">
        <v>42850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66.400000000000006</v>
      </c>
      <c r="R7242">
        <v>7</v>
      </c>
      <c r="S7242">
        <v>0</v>
      </c>
      <c r="T7242">
        <v>26.5</v>
      </c>
    </row>
    <row r="7243" spans="1:20" x14ac:dyDescent="0.25">
      <c r="A7243" t="s">
        <v>9373</v>
      </c>
      <c r="B7243" s="1">
        <v>42848</v>
      </c>
      <c r="C7243" s="1">
        <v>42850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92.9</v>
      </c>
      <c r="R7243">
        <v>6</v>
      </c>
      <c r="S7243">
        <v>0.2</v>
      </c>
      <c r="T7243">
        <v>30.2</v>
      </c>
    </row>
    <row r="7244" spans="1:20" x14ac:dyDescent="0.25">
      <c r="A7244" t="s">
        <v>9373</v>
      </c>
      <c r="B7244" s="1">
        <v>42848</v>
      </c>
      <c r="C7244" s="1">
        <v>42850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</v>
      </c>
      <c r="R7244">
        <v>2</v>
      </c>
      <c r="S7244">
        <v>0</v>
      </c>
      <c r="T7244">
        <v>8</v>
      </c>
    </row>
    <row r="7245" spans="1:20" x14ac:dyDescent="0.25">
      <c r="A7245" t="s">
        <v>9374</v>
      </c>
      <c r="B7245" s="1">
        <v>42964</v>
      </c>
      <c r="C7245" s="1">
        <v>42969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 s="2">
        <v>4416.2</v>
      </c>
      <c r="R7245">
        <v>9</v>
      </c>
      <c r="S7245">
        <v>0.3</v>
      </c>
      <c r="T7245">
        <v>-630.9</v>
      </c>
    </row>
    <row r="7246" spans="1:20" x14ac:dyDescent="0.25">
      <c r="A7246" t="s">
        <v>9375</v>
      </c>
      <c r="B7246" s="1">
        <v>42877</v>
      </c>
      <c r="C7246" s="1">
        <v>42880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49.6</v>
      </c>
      <c r="R7246">
        <v>7</v>
      </c>
      <c r="S7246">
        <v>0</v>
      </c>
      <c r="T7246">
        <v>18.8</v>
      </c>
    </row>
    <row r="7247" spans="1:20" x14ac:dyDescent="0.25">
      <c r="A7247" t="s">
        <v>9376</v>
      </c>
      <c r="B7247" s="1">
        <v>42775</v>
      </c>
      <c r="C7247" s="1">
        <v>42779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</v>
      </c>
    </row>
    <row r="7248" spans="1:20" x14ac:dyDescent="0.25">
      <c r="A7248" t="s">
        <v>9377</v>
      </c>
      <c r="B7248" s="1">
        <v>41701</v>
      </c>
      <c r="C7248" s="1">
        <v>41706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</v>
      </c>
      <c r="R7248">
        <v>3</v>
      </c>
      <c r="S7248">
        <v>0.2</v>
      </c>
      <c r="T7248">
        <v>4.9000000000000004</v>
      </c>
    </row>
    <row r="7249" spans="1:20" x14ac:dyDescent="0.25">
      <c r="A7249" t="s">
        <v>9377</v>
      </c>
      <c r="B7249" s="1">
        <v>41701</v>
      </c>
      <c r="C7249" s="1">
        <v>41706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302.5</v>
      </c>
      <c r="R7249">
        <v>5</v>
      </c>
      <c r="S7249">
        <v>0.5</v>
      </c>
      <c r="T7249">
        <v>-199.6</v>
      </c>
    </row>
    <row r="7250" spans="1:20" x14ac:dyDescent="0.25">
      <c r="A7250" t="s">
        <v>9377</v>
      </c>
      <c r="B7250" s="1">
        <v>41701</v>
      </c>
      <c r="C7250" s="1">
        <v>41706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44.7</v>
      </c>
      <c r="R7250">
        <v>8</v>
      </c>
      <c r="S7250">
        <v>0.2</v>
      </c>
      <c r="T7250">
        <v>-10.1</v>
      </c>
    </row>
    <row r="7251" spans="1:20" x14ac:dyDescent="0.25">
      <c r="A7251" t="s">
        <v>9378</v>
      </c>
      <c r="B7251" s="1">
        <v>42159</v>
      </c>
      <c r="C7251" s="1">
        <v>42164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120</v>
      </c>
      <c r="R7251">
        <v>2</v>
      </c>
      <c r="S7251">
        <v>0</v>
      </c>
      <c r="T7251">
        <v>36</v>
      </c>
    </row>
    <row r="7252" spans="1:20" x14ac:dyDescent="0.25">
      <c r="A7252" t="s">
        <v>9378</v>
      </c>
      <c r="B7252" s="1">
        <v>42159</v>
      </c>
      <c r="C7252" s="1">
        <v>42164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990</v>
      </c>
      <c r="R7252">
        <v>3</v>
      </c>
      <c r="S7252">
        <v>0</v>
      </c>
      <c r="T7252">
        <v>396</v>
      </c>
    </row>
    <row r="7253" spans="1:20" x14ac:dyDescent="0.25">
      <c r="A7253" t="s">
        <v>9379</v>
      </c>
      <c r="B7253" s="1">
        <v>42609</v>
      </c>
      <c r="C7253" s="1">
        <v>42615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9.1999999999999993</v>
      </c>
      <c r="R7253">
        <v>4</v>
      </c>
      <c r="S7253">
        <v>0.2</v>
      </c>
      <c r="T7253">
        <v>3.3</v>
      </c>
    </row>
    <row r="7254" spans="1:20" x14ac:dyDescent="0.25">
      <c r="A7254" t="s">
        <v>9382</v>
      </c>
      <c r="B7254" s="1">
        <v>42625</v>
      </c>
      <c r="C7254" s="1">
        <v>42631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</v>
      </c>
      <c r="R7254">
        <v>3</v>
      </c>
      <c r="S7254">
        <v>0</v>
      </c>
      <c r="T7254">
        <v>31.5</v>
      </c>
    </row>
    <row r="7255" spans="1:20" x14ac:dyDescent="0.25">
      <c r="A7255" t="s">
        <v>9383</v>
      </c>
      <c r="B7255" s="1">
        <v>42520</v>
      </c>
      <c r="C7255" s="1">
        <v>42525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</v>
      </c>
      <c r="R7255">
        <v>3</v>
      </c>
      <c r="S7255">
        <v>0</v>
      </c>
      <c r="T7255">
        <v>109.4</v>
      </c>
    </row>
    <row r="7256" spans="1:20" x14ac:dyDescent="0.25">
      <c r="A7256" t="s">
        <v>9383</v>
      </c>
      <c r="B7256" s="1">
        <v>42520</v>
      </c>
      <c r="C7256" s="1">
        <v>42525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</v>
      </c>
    </row>
    <row r="7257" spans="1:20" x14ac:dyDescent="0.25">
      <c r="A7257" t="s">
        <v>9383</v>
      </c>
      <c r="B7257" s="1">
        <v>42520</v>
      </c>
      <c r="C7257" s="1">
        <v>42525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49.8</v>
      </c>
      <c r="R7257">
        <v>4</v>
      </c>
      <c r="S7257">
        <v>0</v>
      </c>
      <c r="T7257">
        <v>13.9</v>
      </c>
    </row>
    <row r="7258" spans="1:20" x14ac:dyDescent="0.25">
      <c r="A7258" t="s">
        <v>9383</v>
      </c>
      <c r="B7258" s="1">
        <v>42520</v>
      </c>
      <c r="C7258" s="1">
        <v>42525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5.6</v>
      </c>
      <c r="R7258">
        <v>2</v>
      </c>
      <c r="S7258">
        <v>0</v>
      </c>
      <c r="T7258">
        <v>1.4</v>
      </c>
    </row>
    <row r="7259" spans="1:20" x14ac:dyDescent="0.25">
      <c r="A7259" t="s">
        <v>9383</v>
      </c>
      <c r="B7259" s="1">
        <v>42520</v>
      </c>
      <c r="C7259" s="1">
        <v>42525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302</v>
      </c>
    </row>
    <row r="7260" spans="1:20" x14ac:dyDescent="0.25">
      <c r="A7260" t="s">
        <v>9383</v>
      </c>
      <c r="B7260" s="1">
        <v>42520</v>
      </c>
      <c r="C7260" s="1">
        <v>42525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4</v>
      </c>
    </row>
    <row r="7261" spans="1:20" x14ac:dyDescent="0.25">
      <c r="A7261" t="s">
        <v>9383</v>
      </c>
      <c r="B7261" s="1">
        <v>42520</v>
      </c>
      <c r="C7261" s="1">
        <v>42525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45.4</v>
      </c>
      <c r="R7261">
        <v>7</v>
      </c>
      <c r="S7261">
        <v>0</v>
      </c>
      <c r="T7261">
        <v>21.8</v>
      </c>
    </row>
    <row r="7262" spans="1:20" x14ac:dyDescent="0.25">
      <c r="A7262" t="s">
        <v>9383</v>
      </c>
      <c r="B7262" s="1">
        <v>42520</v>
      </c>
      <c r="C7262" s="1">
        <v>42525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126</v>
      </c>
      <c r="R7262">
        <v>1</v>
      </c>
      <c r="S7262">
        <v>0</v>
      </c>
      <c r="T7262">
        <v>35.299999999999997</v>
      </c>
    </row>
    <row r="7263" spans="1:20" x14ac:dyDescent="0.25">
      <c r="A7263" t="s">
        <v>9384</v>
      </c>
      <c r="B7263" s="1">
        <v>42896</v>
      </c>
      <c r="C7263" s="1">
        <v>42899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4.0999999999999996</v>
      </c>
    </row>
    <row r="7264" spans="1:20" x14ac:dyDescent="0.25">
      <c r="A7264" t="s">
        <v>9385</v>
      </c>
      <c r="B7264" s="1">
        <v>43030</v>
      </c>
      <c r="C7264" s="1">
        <v>43036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</v>
      </c>
    </row>
    <row r="7265" spans="1:20" x14ac:dyDescent="0.25">
      <c r="A7265" t="s">
        <v>9385</v>
      </c>
      <c r="B7265" s="1">
        <v>43030</v>
      </c>
      <c r="C7265" s="1">
        <v>43036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31.7</v>
      </c>
      <c r="R7265">
        <v>4</v>
      </c>
      <c r="S7265">
        <v>0.2</v>
      </c>
      <c r="T7265">
        <v>11.1</v>
      </c>
    </row>
    <row r="7266" spans="1:20" x14ac:dyDescent="0.25">
      <c r="A7266" t="s">
        <v>9386</v>
      </c>
      <c r="B7266" s="1">
        <v>42899</v>
      </c>
      <c r="C7266" s="1">
        <v>42903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181.9</v>
      </c>
      <c r="R7266">
        <v>7</v>
      </c>
      <c r="S7266">
        <v>0</v>
      </c>
      <c r="T7266">
        <v>50.9</v>
      </c>
    </row>
    <row r="7267" spans="1:20" x14ac:dyDescent="0.25">
      <c r="A7267" t="s">
        <v>9387</v>
      </c>
      <c r="B7267" s="1">
        <v>41966</v>
      </c>
      <c r="C7267" s="1">
        <v>41969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155.4</v>
      </c>
      <c r="R7267">
        <v>2</v>
      </c>
      <c r="S7267">
        <v>0.3</v>
      </c>
      <c r="T7267">
        <v>-35.5</v>
      </c>
    </row>
    <row r="7268" spans="1:20" x14ac:dyDescent="0.25">
      <c r="A7268" t="s">
        <v>9388</v>
      </c>
      <c r="B7268" s="1">
        <v>42963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</v>
      </c>
      <c r="R7268">
        <v>3</v>
      </c>
      <c r="S7268">
        <v>0.7</v>
      </c>
      <c r="T7268">
        <v>-11.2</v>
      </c>
    </row>
    <row r="7269" spans="1:20" x14ac:dyDescent="0.25">
      <c r="A7269" t="s">
        <v>9388</v>
      </c>
      <c r="B7269" s="1">
        <v>42963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67.099999999999994</v>
      </c>
      <c r="R7269">
        <v>4</v>
      </c>
      <c r="S7269">
        <v>0.2</v>
      </c>
      <c r="T7269">
        <v>-0.8</v>
      </c>
    </row>
    <row r="7270" spans="1:20" x14ac:dyDescent="0.25">
      <c r="A7270" t="s">
        <v>9389</v>
      </c>
      <c r="B7270" s="1">
        <v>42383</v>
      </c>
      <c r="C7270" s="1">
        <v>42389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89.6</v>
      </c>
      <c r="R7270">
        <v>2</v>
      </c>
      <c r="S7270">
        <v>0.2</v>
      </c>
      <c r="T7270">
        <v>32.5</v>
      </c>
    </row>
    <row r="7271" spans="1:20" x14ac:dyDescent="0.25">
      <c r="A7271" t="s">
        <v>9389</v>
      </c>
      <c r="B7271" s="1">
        <v>42383</v>
      </c>
      <c r="C7271" s="1">
        <v>42389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315.8</v>
      </c>
      <c r="R7271">
        <v>8</v>
      </c>
      <c r="S7271">
        <v>0.2</v>
      </c>
      <c r="T7271">
        <v>31.6</v>
      </c>
    </row>
    <row r="7272" spans="1:20" x14ac:dyDescent="0.25">
      <c r="A7272" t="s">
        <v>9392</v>
      </c>
      <c r="B7272" s="1">
        <v>42629</v>
      </c>
      <c r="C7272" s="1">
        <v>42635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273.7</v>
      </c>
      <c r="R7272">
        <v>2</v>
      </c>
      <c r="S7272">
        <v>0.2</v>
      </c>
      <c r="T7272">
        <v>-12.9</v>
      </c>
    </row>
    <row r="7273" spans="1:20" x14ac:dyDescent="0.25">
      <c r="A7273" t="s">
        <v>9392</v>
      </c>
      <c r="B7273" s="1">
        <v>42629</v>
      </c>
      <c r="C7273" s="1">
        <v>42635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17.5</v>
      </c>
      <c r="R7273">
        <v>4</v>
      </c>
      <c r="S7273">
        <v>0</v>
      </c>
      <c r="T7273">
        <v>4.5</v>
      </c>
    </row>
    <row r="7274" spans="1:20" x14ac:dyDescent="0.25">
      <c r="A7274" t="s">
        <v>9393</v>
      </c>
      <c r="B7274" s="1">
        <v>42653</v>
      </c>
      <c r="C7274" s="1">
        <v>42657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</v>
      </c>
      <c r="R7274">
        <v>2</v>
      </c>
      <c r="S7274">
        <v>0.2</v>
      </c>
      <c r="T7274">
        <v>-4.4000000000000004</v>
      </c>
    </row>
    <row r="7275" spans="1:20" x14ac:dyDescent="0.25">
      <c r="A7275" t="s">
        <v>9393</v>
      </c>
      <c r="B7275" s="1">
        <v>42653</v>
      </c>
      <c r="C7275" s="1">
        <v>42657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4.0999999999999996</v>
      </c>
      <c r="R7275">
        <v>3</v>
      </c>
      <c r="S7275">
        <v>0.7</v>
      </c>
      <c r="T7275">
        <v>-2.7</v>
      </c>
    </row>
    <row r="7276" spans="1:20" x14ac:dyDescent="0.25">
      <c r="A7276" t="s">
        <v>9394</v>
      </c>
      <c r="B7276" s="1">
        <v>42321</v>
      </c>
      <c r="C7276" s="1">
        <v>42325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340</v>
      </c>
      <c r="R7276">
        <v>5</v>
      </c>
      <c r="S7276">
        <v>0.2</v>
      </c>
      <c r="T7276">
        <v>42.5</v>
      </c>
    </row>
    <row r="7277" spans="1:20" x14ac:dyDescent="0.25">
      <c r="A7277" t="s">
        <v>9394</v>
      </c>
      <c r="B7277" s="1">
        <v>42321</v>
      </c>
      <c r="C7277" s="1">
        <v>42325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64</v>
      </c>
      <c r="R7277">
        <v>7</v>
      </c>
      <c r="S7277">
        <v>0</v>
      </c>
      <c r="T7277">
        <v>21.8</v>
      </c>
    </row>
    <row r="7278" spans="1:20" x14ac:dyDescent="0.25">
      <c r="A7278" t="s">
        <v>9395</v>
      </c>
      <c r="B7278" s="1">
        <v>41945</v>
      </c>
      <c r="C7278" s="1">
        <v>41949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</v>
      </c>
      <c r="R7278">
        <v>10</v>
      </c>
      <c r="S7278">
        <v>0.2</v>
      </c>
      <c r="T7278">
        <v>240</v>
      </c>
    </row>
    <row r="7279" spans="1:20" x14ac:dyDescent="0.25">
      <c r="A7279" t="s">
        <v>9396</v>
      </c>
      <c r="B7279" s="1">
        <v>42570</v>
      </c>
      <c r="C7279" s="1">
        <v>42572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36</v>
      </c>
      <c r="R7279">
        <v>2</v>
      </c>
      <c r="S7279">
        <v>0.2</v>
      </c>
      <c r="T7279">
        <v>4.5</v>
      </c>
    </row>
    <row r="7280" spans="1:20" x14ac:dyDescent="0.25">
      <c r="A7280" t="s">
        <v>9396</v>
      </c>
      <c r="B7280" s="1">
        <v>42570</v>
      </c>
      <c r="C7280" s="1">
        <v>42572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390</v>
      </c>
      <c r="R7280">
        <v>3</v>
      </c>
      <c r="S7280">
        <v>0</v>
      </c>
      <c r="T7280">
        <v>132.6</v>
      </c>
    </row>
    <row r="7281" spans="1:20" x14ac:dyDescent="0.25">
      <c r="A7281" t="s">
        <v>9397</v>
      </c>
      <c r="B7281" s="1">
        <v>42504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</v>
      </c>
      <c r="R7281">
        <v>7</v>
      </c>
      <c r="S7281">
        <v>0.2</v>
      </c>
      <c r="T7281">
        <v>48.7</v>
      </c>
    </row>
    <row r="7282" spans="1:20" x14ac:dyDescent="0.25">
      <c r="A7282" t="s">
        <v>9398</v>
      </c>
      <c r="B7282" s="1">
        <v>42056</v>
      </c>
      <c r="C7282" s="1">
        <v>42062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 s="2">
        <v>2542</v>
      </c>
      <c r="R7282">
        <v>2</v>
      </c>
      <c r="S7282">
        <v>0</v>
      </c>
      <c r="T7282" s="2">
        <v>1271</v>
      </c>
    </row>
    <row r="7283" spans="1:20" x14ac:dyDescent="0.25">
      <c r="A7283" t="s">
        <v>9399</v>
      </c>
      <c r="B7283" s="1">
        <v>43024</v>
      </c>
      <c r="C7283" s="1">
        <v>43029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600</v>
      </c>
      <c r="R7283">
        <v>5</v>
      </c>
      <c r="S7283">
        <v>0.7</v>
      </c>
      <c r="T7283">
        <v>-480</v>
      </c>
    </row>
    <row r="7284" spans="1:20" x14ac:dyDescent="0.25">
      <c r="A7284" t="s">
        <v>9400</v>
      </c>
      <c r="B7284" s="1">
        <v>42908</v>
      </c>
      <c r="C7284" s="1">
        <v>42915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</v>
      </c>
      <c r="R7284">
        <v>3</v>
      </c>
      <c r="S7284">
        <v>0.8</v>
      </c>
      <c r="T7284">
        <v>-5</v>
      </c>
    </row>
    <row r="7285" spans="1:20" x14ac:dyDescent="0.25">
      <c r="A7285" t="s">
        <v>9401</v>
      </c>
      <c r="B7285" s="1">
        <v>42987</v>
      </c>
      <c r="C7285" s="1">
        <v>42991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</v>
      </c>
      <c r="R7285">
        <v>5</v>
      </c>
      <c r="S7285">
        <v>0.2</v>
      </c>
      <c r="T7285">
        <v>3.9</v>
      </c>
    </row>
    <row r="7286" spans="1:20" x14ac:dyDescent="0.25">
      <c r="A7286" t="s">
        <v>9401</v>
      </c>
      <c r="B7286" s="1">
        <v>42987</v>
      </c>
      <c r="C7286" s="1">
        <v>42991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66.099999999999994</v>
      </c>
      <c r="R7286">
        <v>2</v>
      </c>
      <c r="S7286">
        <v>0.2</v>
      </c>
      <c r="T7286">
        <v>-9.1</v>
      </c>
    </row>
    <row r="7287" spans="1:20" x14ac:dyDescent="0.25">
      <c r="A7287" t="s">
        <v>9402</v>
      </c>
      <c r="B7287" s="1">
        <v>43022</v>
      </c>
      <c r="C7287" s="1">
        <v>43027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46.4</v>
      </c>
      <c r="R7287">
        <v>4</v>
      </c>
      <c r="S7287">
        <v>0</v>
      </c>
      <c r="T7287">
        <v>15.3</v>
      </c>
    </row>
    <row r="7288" spans="1:20" x14ac:dyDescent="0.25">
      <c r="A7288" t="s">
        <v>9403</v>
      </c>
      <c r="B7288" s="1">
        <v>42541</v>
      </c>
      <c r="C7288" s="1">
        <v>42546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0.6</v>
      </c>
    </row>
    <row r="7289" spans="1:20" x14ac:dyDescent="0.25">
      <c r="A7289" t="s">
        <v>9403</v>
      </c>
      <c r="B7289" s="1">
        <v>42541</v>
      </c>
      <c r="C7289" s="1">
        <v>42546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57.7</v>
      </c>
      <c r="R7289">
        <v>3</v>
      </c>
      <c r="S7289">
        <v>0</v>
      </c>
      <c r="T7289">
        <v>23.7</v>
      </c>
    </row>
    <row r="7290" spans="1:20" x14ac:dyDescent="0.25">
      <c r="A7290" t="s">
        <v>9404</v>
      </c>
      <c r="B7290" s="1">
        <v>41884</v>
      </c>
      <c r="C7290" s="1">
        <v>41889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559.70000000000005</v>
      </c>
      <c r="R7290">
        <v>3</v>
      </c>
      <c r="S7290">
        <v>0.4</v>
      </c>
      <c r="T7290">
        <v>-121.3</v>
      </c>
    </row>
    <row r="7291" spans="1:20" x14ac:dyDescent="0.25">
      <c r="A7291" t="s">
        <v>9405</v>
      </c>
      <c r="B7291" s="1">
        <v>42399</v>
      </c>
      <c r="C7291" s="1">
        <v>42400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</v>
      </c>
      <c r="R7291">
        <v>9</v>
      </c>
      <c r="S7291">
        <v>0</v>
      </c>
      <c r="T7291">
        <v>76.3</v>
      </c>
    </row>
    <row r="7292" spans="1:20" x14ac:dyDescent="0.25">
      <c r="A7292" t="s">
        <v>9405</v>
      </c>
      <c r="B7292" s="1">
        <v>42399</v>
      </c>
      <c r="C7292" s="1">
        <v>42400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50.8</v>
      </c>
      <c r="R7292">
        <v>2</v>
      </c>
      <c r="S7292">
        <v>0.2</v>
      </c>
      <c r="T7292">
        <v>17.8</v>
      </c>
    </row>
    <row r="7293" spans="1:20" x14ac:dyDescent="0.25">
      <c r="A7293" t="s">
        <v>9405</v>
      </c>
      <c r="B7293" s="1">
        <v>42399</v>
      </c>
      <c r="C7293" s="1">
        <v>42400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</v>
      </c>
      <c r="R7293">
        <v>9</v>
      </c>
      <c r="S7293">
        <v>0</v>
      </c>
      <c r="T7293">
        <v>12.2</v>
      </c>
    </row>
    <row r="7294" spans="1:20" x14ac:dyDescent="0.25">
      <c r="A7294" t="s">
        <v>9406</v>
      </c>
      <c r="B7294" s="1">
        <v>43073</v>
      </c>
      <c r="C7294" s="1">
        <v>43078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-272.60000000000002</v>
      </c>
    </row>
    <row r="7295" spans="1:20" x14ac:dyDescent="0.25">
      <c r="A7295" t="s">
        <v>9408</v>
      </c>
      <c r="B7295" s="1">
        <v>42392</v>
      </c>
      <c r="C7295" s="1">
        <v>42398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60</v>
      </c>
      <c r="R7295">
        <v>7</v>
      </c>
      <c r="S7295">
        <v>0</v>
      </c>
      <c r="T7295">
        <v>21.6</v>
      </c>
    </row>
    <row r="7296" spans="1:20" x14ac:dyDescent="0.25">
      <c r="A7296" t="s">
        <v>9409</v>
      </c>
      <c r="B7296" s="1">
        <v>42150</v>
      </c>
      <c r="C7296" s="1">
        <v>42155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</v>
      </c>
      <c r="R7296">
        <v>1</v>
      </c>
      <c r="S7296">
        <v>0</v>
      </c>
      <c r="T7296">
        <v>7.9</v>
      </c>
    </row>
    <row r="7297" spans="1:20" x14ac:dyDescent="0.25">
      <c r="A7297" t="s">
        <v>9410</v>
      </c>
      <c r="B7297" s="1">
        <v>41763</v>
      </c>
      <c r="C7297" s="1">
        <v>41764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37.799999999999997</v>
      </c>
      <c r="R7297">
        <v>2</v>
      </c>
      <c r="S7297">
        <v>0.2</v>
      </c>
      <c r="T7297">
        <v>2.8</v>
      </c>
    </row>
    <row r="7298" spans="1:20" x14ac:dyDescent="0.25">
      <c r="A7298" t="s">
        <v>9410</v>
      </c>
      <c r="B7298" s="1">
        <v>41763</v>
      </c>
      <c r="C7298" s="1">
        <v>41764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5.5</v>
      </c>
      <c r="R7298">
        <v>6</v>
      </c>
      <c r="S7298">
        <v>0.2</v>
      </c>
      <c r="T7298">
        <v>1.8</v>
      </c>
    </row>
    <row r="7299" spans="1:20" x14ac:dyDescent="0.25">
      <c r="A7299" t="s">
        <v>9411</v>
      </c>
      <c r="B7299" s="1">
        <v>42045</v>
      </c>
      <c r="C7299" s="1">
        <v>42049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</v>
      </c>
      <c r="R7299">
        <v>5</v>
      </c>
      <c r="S7299">
        <v>0.2</v>
      </c>
      <c r="T7299">
        <v>7.7</v>
      </c>
    </row>
    <row r="7300" spans="1:20" x14ac:dyDescent="0.25">
      <c r="A7300" t="s">
        <v>9412</v>
      </c>
      <c r="B7300" s="1">
        <v>41961</v>
      </c>
      <c r="C7300" s="1">
        <v>41964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-175.3</v>
      </c>
    </row>
    <row r="7301" spans="1:20" x14ac:dyDescent="0.25">
      <c r="A7301" t="s">
        <v>9412</v>
      </c>
      <c r="B7301" s="1">
        <v>41961</v>
      </c>
      <c r="C7301" s="1">
        <v>41964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</v>
      </c>
      <c r="R7301">
        <v>2</v>
      </c>
      <c r="S7301">
        <v>0.6</v>
      </c>
      <c r="T7301">
        <v>-7.5</v>
      </c>
    </row>
    <row r="7302" spans="1:20" x14ac:dyDescent="0.25">
      <c r="A7302" t="s">
        <v>9412</v>
      </c>
      <c r="B7302" s="1">
        <v>41961</v>
      </c>
      <c r="C7302" s="1">
        <v>41964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</v>
      </c>
      <c r="R7302">
        <v>6</v>
      </c>
      <c r="S7302">
        <v>0.3</v>
      </c>
      <c r="T7302">
        <v>-30.3</v>
      </c>
    </row>
    <row r="7303" spans="1:20" x14ac:dyDescent="0.25">
      <c r="A7303" t="s">
        <v>9412</v>
      </c>
      <c r="B7303" s="1">
        <v>41961</v>
      </c>
      <c r="C7303" s="1">
        <v>41964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2.9</v>
      </c>
      <c r="R7303">
        <v>3</v>
      </c>
      <c r="S7303">
        <v>0.8</v>
      </c>
      <c r="T7303">
        <v>-4.9000000000000004</v>
      </c>
    </row>
    <row r="7304" spans="1:20" x14ac:dyDescent="0.25">
      <c r="A7304" t="s">
        <v>9412</v>
      </c>
      <c r="B7304" s="1">
        <v>41961</v>
      </c>
      <c r="C7304" s="1">
        <v>41964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</v>
      </c>
      <c r="R7304">
        <v>5</v>
      </c>
      <c r="S7304">
        <v>0.2</v>
      </c>
      <c r="T7304">
        <v>-66.8</v>
      </c>
    </row>
    <row r="7305" spans="1:20" x14ac:dyDescent="0.25">
      <c r="A7305" t="s">
        <v>9413</v>
      </c>
      <c r="B7305" s="1">
        <v>42982</v>
      </c>
      <c r="C7305" s="1">
        <v>42986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97.2</v>
      </c>
      <c r="R7305">
        <v>2</v>
      </c>
      <c r="S7305">
        <v>0.2</v>
      </c>
      <c r="T7305">
        <v>6.1</v>
      </c>
    </row>
    <row r="7306" spans="1:20" x14ac:dyDescent="0.25">
      <c r="A7306" t="s">
        <v>9413</v>
      </c>
      <c r="B7306" s="1">
        <v>42982</v>
      </c>
      <c r="C7306" s="1">
        <v>42986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10.4</v>
      </c>
      <c r="R7306">
        <v>2</v>
      </c>
      <c r="S7306">
        <v>0.2</v>
      </c>
      <c r="T7306">
        <v>3.6</v>
      </c>
    </row>
    <row r="7307" spans="1:20" x14ac:dyDescent="0.25">
      <c r="A7307" t="s">
        <v>9414</v>
      </c>
      <c r="B7307" s="1">
        <v>41727</v>
      </c>
      <c r="C7307" s="1">
        <v>41731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</v>
      </c>
      <c r="R7307">
        <v>3</v>
      </c>
      <c r="S7307">
        <v>0.3</v>
      </c>
      <c r="T7307">
        <v>-152.69999999999999</v>
      </c>
    </row>
    <row r="7308" spans="1:20" x14ac:dyDescent="0.25">
      <c r="A7308" t="s">
        <v>9415</v>
      </c>
      <c r="B7308" s="1">
        <v>42679</v>
      </c>
      <c r="C7308" s="1">
        <v>42681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13</v>
      </c>
    </row>
    <row r="7309" spans="1:20" x14ac:dyDescent="0.25">
      <c r="A7309" t="s">
        <v>9415</v>
      </c>
      <c r="B7309" s="1">
        <v>42679</v>
      </c>
      <c r="C7309" s="1">
        <v>42681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113.9</v>
      </c>
      <c r="R7309">
        <v>2</v>
      </c>
      <c r="S7309">
        <v>0.2</v>
      </c>
      <c r="T7309">
        <v>10</v>
      </c>
    </row>
    <row r="7310" spans="1:20" x14ac:dyDescent="0.25">
      <c r="A7310" t="s">
        <v>9415</v>
      </c>
      <c r="B7310" s="1">
        <v>42679</v>
      </c>
      <c r="C7310" s="1">
        <v>42681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</v>
      </c>
      <c r="R7310">
        <v>3</v>
      </c>
      <c r="S7310">
        <v>0</v>
      </c>
      <c r="T7310">
        <v>77.5</v>
      </c>
    </row>
    <row r="7311" spans="1:20" x14ac:dyDescent="0.25">
      <c r="A7311" t="s">
        <v>9416</v>
      </c>
      <c r="B7311" s="1">
        <v>42896</v>
      </c>
      <c r="C7311" s="1">
        <v>42900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</v>
      </c>
      <c r="R7311">
        <v>3</v>
      </c>
      <c r="S7311">
        <v>0</v>
      </c>
      <c r="T7311">
        <v>0.7</v>
      </c>
    </row>
    <row r="7312" spans="1:20" x14ac:dyDescent="0.25">
      <c r="A7312" t="s">
        <v>9417</v>
      </c>
      <c r="B7312" s="1">
        <v>42226</v>
      </c>
      <c r="C7312" s="1">
        <v>42230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64.8</v>
      </c>
      <c r="R7312">
        <v>5</v>
      </c>
      <c r="S7312">
        <v>0</v>
      </c>
      <c r="T7312">
        <v>29.1</v>
      </c>
    </row>
    <row r="7313" spans="1:20" x14ac:dyDescent="0.25">
      <c r="A7313" t="s">
        <v>9418</v>
      </c>
      <c r="B7313" s="1">
        <v>42286</v>
      </c>
      <c r="C7313" s="1">
        <v>42290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1.9</v>
      </c>
      <c r="R7313">
        <v>2</v>
      </c>
      <c r="S7313">
        <v>0.7</v>
      </c>
      <c r="T7313">
        <v>-1.3</v>
      </c>
    </row>
    <row r="7314" spans="1:20" x14ac:dyDescent="0.25">
      <c r="A7314" t="s">
        <v>9418</v>
      </c>
      <c r="B7314" s="1">
        <v>42286</v>
      </c>
      <c r="C7314" s="1">
        <v>42290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</v>
      </c>
      <c r="R7314">
        <v>2</v>
      </c>
      <c r="S7314">
        <v>0.7</v>
      </c>
      <c r="T7314">
        <v>-8.6</v>
      </c>
    </row>
    <row r="7315" spans="1:20" x14ac:dyDescent="0.25">
      <c r="A7315" t="s">
        <v>9418</v>
      </c>
      <c r="B7315" s="1">
        <v>42286</v>
      </c>
      <c r="C7315" s="1">
        <v>42290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37.4</v>
      </c>
      <c r="R7315">
        <v>8</v>
      </c>
      <c r="S7315">
        <v>0.2</v>
      </c>
      <c r="T7315">
        <v>7.5</v>
      </c>
    </row>
    <row r="7316" spans="1:20" x14ac:dyDescent="0.25">
      <c r="A7316" t="s">
        <v>9419</v>
      </c>
      <c r="B7316" s="1">
        <v>42518</v>
      </c>
      <c r="C7316" s="1">
        <v>42523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25.1</v>
      </c>
    </row>
    <row r="7317" spans="1:20" x14ac:dyDescent="0.25">
      <c r="A7317" t="s">
        <v>9420</v>
      </c>
      <c r="B7317" s="1">
        <v>42866</v>
      </c>
      <c r="C7317" s="1">
        <v>42871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</v>
      </c>
      <c r="R7317">
        <v>3</v>
      </c>
      <c r="S7317">
        <v>0</v>
      </c>
      <c r="T7317">
        <v>12.7</v>
      </c>
    </row>
    <row r="7318" spans="1:20" x14ac:dyDescent="0.25">
      <c r="A7318" t="s">
        <v>9421</v>
      </c>
      <c r="B7318" s="1">
        <v>42659</v>
      </c>
      <c r="C7318" s="1">
        <v>42663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142.19999999999999</v>
      </c>
      <c r="R7318">
        <v>1</v>
      </c>
      <c r="S7318">
        <v>0.4</v>
      </c>
      <c r="T7318">
        <v>-37.9</v>
      </c>
    </row>
    <row r="7319" spans="1:20" x14ac:dyDescent="0.25">
      <c r="A7319" t="s">
        <v>9422</v>
      </c>
      <c r="B7319" s="1">
        <v>43056</v>
      </c>
      <c r="C7319" s="1">
        <v>43060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19.600000000000001</v>
      </c>
      <c r="R7319">
        <v>3</v>
      </c>
      <c r="S7319">
        <v>0.2</v>
      </c>
      <c r="T7319">
        <v>6.6</v>
      </c>
    </row>
    <row r="7320" spans="1:20" x14ac:dyDescent="0.25">
      <c r="A7320" t="s">
        <v>9422</v>
      </c>
      <c r="B7320" s="1">
        <v>43056</v>
      </c>
      <c r="C7320" s="1">
        <v>43060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4.2</v>
      </c>
      <c r="R7320">
        <v>7</v>
      </c>
      <c r="S7320">
        <v>0.7</v>
      </c>
      <c r="T7320">
        <v>-3.5</v>
      </c>
    </row>
    <row r="7321" spans="1:20" x14ac:dyDescent="0.25">
      <c r="A7321" t="s">
        <v>9424</v>
      </c>
      <c r="B7321" s="1">
        <v>43065</v>
      </c>
      <c r="C7321" s="1">
        <v>43068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980</v>
      </c>
      <c r="R7321">
        <v>5</v>
      </c>
      <c r="S7321">
        <v>0</v>
      </c>
      <c r="T7321">
        <v>264.60000000000002</v>
      </c>
    </row>
    <row r="7322" spans="1:20" x14ac:dyDescent="0.25">
      <c r="A7322" t="s">
        <v>9424</v>
      </c>
      <c r="B7322" s="1">
        <v>43065</v>
      </c>
      <c r="C7322" s="1">
        <v>43068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37.9</v>
      </c>
    </row>
    <row r="7323" spans="1:20" x14ac:dyDescent="0.25">
      <c r="A7323" t="s">
        <v>9425</v>
      </c>
      <c r="B7323" s="1">
        <v>42981</v>
      </c>
      <c r="C7323" s="1">
        <v>42985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</v>
      </c>
      <c r="R7323">
        <v>3</v>
      </c>
      <c r="S7323">
        <v>0.2</v>
      </c>
      <c r="T7323">
        <v>3.3</v>
      </c>
    </row>
    <row r="7324" spans="1:20" x14ac:dyDescent="0.25">
      <c r="A7324" t="s">
        <v>9425</v>
      </c>
      <c r="B7324" s="1">
        <v>42981</v>
      </c>
      <c r="C7324" s="1">
        <v>42985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</v>
      </c>
    </row>
    <row r="7325" spans="1:20" x14ac:dyDescent="0.25">
      <c r="A7325" t="s">
        <v>9426</v>
      </c>
      <c r="B7325" s="1">
        <v>43074</v>
      </c>
      <c r="C7325" s="1">
        <v>43077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42</v>
      </c>
      <c r="R7325">
        <v>2</v>
      </c>
      <c r="S7325">
        <v>0</v>
      </c>
      <c r="T7325">
        <v>10.9</v>
      </c>
    </row>
    <row r="7326" spans="1:20" x14ac:dyDescent="0.25">
      <c r="A7326" t="s">
        <v>9426</v>
      </c>
      <c r="B7326" s="1">
        <v>43074</v>
      </c>
      <c r="C7326" s="1">
        <v>43077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9.5</v>
      </c>
      <c r="R7326">
        <v>3</v>
      </c>
      <c r="S7326">
        <v>0</v>
      </c>
      <c r="T7326">
        <v>4.5</v>
      </c>
    </row>
    <row r="7327" spans="1:20" x14ac:dyDescent="0.25">
      <c r="A7327" t="s">
        <v>9427</v>
      </c>
      <c r="B7327" s="1">
        <v>43049</v>
      </c>
      <c r="C7327" s="1">
        <v>43056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</v>
      </c>
    </row>
    <row r="7328" spans="1:20" x14ac:dyDescent="0.25">
      <c r="A7328" t="s">
        <v>9427</v>
      </c>
      <c r="B7328" s="1">
        <v>43049</v>
      </c>
      <c r="C7328" s="1">
        <v>43056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28.8</v>
      </c>
      <c r="R7328">
        <v>1</v>
      </c>
      <c r="S7328">
        <v>0.2</v>
      </c>
      <c r="T7328">
        <v>10.1</v>
      </c>
    </row>
    <row r="7329" spans="1:20" x14ac:dyDescent="0.25">
      <c r="A7329" t="s">
        <v>9428</v>
      </c>
      <c r="B7329" s="1">
        <v>41716</v>
      </c>
      <c r="C7329" s="1">
        <v>41722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</v>
      </c>
    </row>
    <row r="7330" spans="1:20" x14ac:dyDescent="0.25">
      <c r="A7330" t="s">
        <v>9428</v>
      </c>
      <c r="B7330" s="1">
        <v>41716</v>
      </c>
      <c r="C7330" s="1">
        <v>41722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 s="2">
        <v>1280</v>
      </c>
      <c r="R7330">
        <v>4</v>
      </c>
      <c r="S7330">
        <v>0.2</v>
      </c>
      <c r="T7330">
        <v>416</v>
      </c>
    </row>
    <row r="7331" spans="1:20" x14ac:dyDescent="0.25">
      <c r="A7331" t="s">
        <v>9428</v>
      </c>
      <c r="B7331" s="1">
        <v>41716</v>
      </c>
      <c r="C7331" s="1">
        <v>41722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 s="2">
        <v>1856.2</v>
      </c>
      <c r="R7331">
        <v>7</v>
      </c>
      <c r="S7331">
        <v>0</v>
      </c>
      <c r="T7331">
        <v>334.1</v>
      </c>
    </row>
    <row r="7332" spans="1:20" x14ac:dyDescent="0.25">
      <c r="A7332" t="s">
        <v>9430</v>
      </c>
      <c r="B7332" s="1">
        <v>42686</v>
      </c>
      <c r="C7332" s="1">
        <v>42687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22.8</v>
      </c>
      <c r="R7332">
        <v>6</v>
      </c>
      <c r="S7332">
        <v>0.6</v>
      </c>
      <c r="T7332">
        <v>-8.5</v>
      </c>
    </row>
    <row r="7333" spans="1:20" x14ac:dyDescent="0.25">
      <c r="A7333" t="s">
        <v>9431</v>
      </c>
      <c r="B7333" s="1">
        <v>43034</v>
      </c>
      <c r="C7333" s="1">
        <v>43038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</v>
      </c>
      <c r="R7333">
        <v>1</v>
      </c>
      <c r="S7333">
        <v>0.4</v>
      </c>
      <c r="T7333">
        <v>-13.3</v>
      </c>
    </row>
    <row r="7334" spans="1:20" x14ac:dyDescent="0.25">
      <c r="A7334" t="s">
        <v>9431</v>
      </c>
      <c r="B7334" s="1">
        <v>43034</v>
      </c>
      <c r="C7334" s="1">
        <v>43038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81.400000000000006</v>
      </c>
      <c r="R7334">
        <v>7</v>
      </c>
      <c r="S7334">
        <v>0.7</v>
      </c>
      <c r="T7334">
        <v>-65.2</v>
      </c>
    </row>
    <row r="7335" spans="1:20" x14ac:dyDescent="0.25">
      <c r="A7335" t="s">
        <v>9432</v>
      </c>
      <c r="B7335" s="1">
        <v>42105</v>
      </c>
      <c r="C7335" s="1">
        <v>42111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67.400000000000006</v>
      </c>
      <c r="R7335">
        <v>2</v>
      </c>
      <c r="S7335">
        <v>0.2</v>
      </c>
      <c r="T7335">
        <v>10.1</v>
      </c>
    </row>
    <row r="7336" spans="1:20" x14ac:dyDescent="0.25">
      <c r="A7336" t="s">
        <v>9432</v>
      </c>
      <c r="B7336" s="1">
        <v>42105</v>
      </c>
      <c r="C7336" s="1">
        <v>42111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</v>
      </c>
      <c r="R7336">
        <v>3</v>
      </c>
      <c r="S7336">
        <v>0.2</v>
      </c>
      <c r="T7336">
        <v>14.3</v>
      </c>
    </row>
    <row r="7337" spans="1:20" x14ac:dyDescent="0.25">
      <c r="A7337" t="s">
        <v>9433</v>
      </c>
      <c r="B7337" s="1">
        <v>42363</v>
      </c>
      <c r="C7337" s="1">
        <v>42368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</v>
      </c>
    </row>
    <row r="7338" spans="1:20" x14ac:dyDescent="0.25">
      <c r="A7338" t="s">
        <v>9433</v>
      </c>
      <c r="B7338" s="1">
        <v>42363</v>
      </c>
      <c r="C7338" s="1">
        <v>42368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449.6</v>
      </c>
      <c r="R7338">
        <v>2</v>
      </c>
      <c r="S7338">
        <v>0.2</v>
      </c>
      <c r="T7338">
        <v>56.2</v>
      </c>
    </row>
    <row r="7339" spans="1:20" x14ac:dyDescent="0.25">
      <c r="A7339" t="s">
        <v>9434</v>
      </c>
      <c r="B7339" s="1">
        <v>42999</v>
      </c>
      <c r="C7339" s="1">
        <v>43001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</v>
      </c>
      <c r="R7339">
        <v>1</v>
      </c>
      <c r="S7339">
        <v>0</v>
      </c>
      <c r="T7339">
        <v>3.9</v>
      </c>
    </row>
    <row r="7340" spans="1:20" x14ac:dyDescent="0.25">
      <c r="A7340" t="s">
        <v>9435</v>
      </c>
      <c r="B7340" s="1">
        <v>41993</v>
      </c>
      <c r="C7340" s="1">
        <v>41996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192.2</v>
      </c>
      <c r="R7340">
        <v>3</v>
      </c>
      <c r="S7340">
        <v>0.1</v>
      </c>
      <c r="T7340">
        <v>36.299999999999997</v>
      </c>
    </row>
    <row r="7341" spans="1:20" x14ac:dyDescent="0.25">
      <c r="A7341" t="s">
        <v>9436</v>
      </c>
      <c r="B7341" s="1">
        <v>42203</v>
      </c>
      <c r="C7341" s="1">
        <v>42206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5.8</v>
      </c>
      <c r="R7341">
        <v>2</v>
      </c>
      <c r="S7341">
        <v>0</v>
      </c>
      <c r="T7341">
        <v>1.6</v>
      </c>
    </row>
    <row r="7342" spans="1:20" x14ac:dyDescent="0.25">
      <c r="A7342" t="s">
        <v>9437</v>
      </c>
      <c r="B7342" s="1">
        <v>41846</v>
      </c>
      <c r="C7342" s="1">
        <v>41852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67.900000000000006</v>
      </c>
      <c r="R7342">
        <v>2</v>
      </c>
      <c r="S7342">
        <v>0</v>
      </c>
      <c r="T7342">
        <v>18.3</v>
      </c>
    </row>
    <row r="7343" spans="1:20" x14ac:dyDescent="0.25">
      <c r="A7343" t="s">
        <v>9437</v>
      </c>
      <c r="B7343" s="1">
        <v>41846</v>
      </c>
      <c r="C7343" s="1">
        <v>41852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162.9</v>
      </c>
      <c r="R7343">
        <v>13</v>
      </c>
      <c r="S7343">
        <v>0</v>
      </c>
      <c r="T7343">
        <v>76.599999999999994</v>
      </c>
    </row>
    <row r="7344" spans="1:20" x14ac:dyDescent="0.25">
      <c r="A7344" t="s">
        <v>9437</v>
      </c>
      <c r="B7344" s="1">
        <v>41846</v>
      </c>
      <c r="C7344" s="1">
        <v>41852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</v>
      </c>
      <c r="R7344">
        <v>3</v>
      </c>
      <c r="S7344">
        <v>0</v>
      </c>
      <c r="T7344">
        <v>9.3000000000000007</v>
      </c>
    </row>
    <row r="7345" spans="1:20" x14ac:dyDescent="0.25">
      <c r="A7345" t="s">
        <v>9438</v>
      </c>
      <c r="B7345" s="1">
        <v>41999</v>
      </c>
      <c r="C7345" s="1">
        <v>42005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191.9</v>
      </c>
      <c r="R7345">
        <v>6</v>
      </c>
      <c r="S7345">
        <v>0</v>
      </c>
      <c r="T7345">
        <v>19.2</v>
      </c>
    </row>
    <row r="7346" spans="1:20" x14ac:dyDescent="0.25">
      <c r="A7346" t="s">
        <v>9439</v>
      </c>
      <c r="B7346" s="1">
        <v>43080</v>
      </c>
      <c r="C7346" s="1">
        <v>43086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721.9</v>
      </c>
      <c r="R7346">
        <v>6</v>
      </c>
      <c r="S7346">
        <v>0.5</v>
      </c>
      <c r="T7346">
        <v>-420</v>
      </c>
    </row>
    <row r="7347" spans="1:20" x14ac:dyDescent="0.25">
      <c r="A7347" t="s">
        <v>9439</v>
      </c>
      <c r="B7347" s="1">
        <v>43080</v>
      </c>
      <c r="C7347" s="1">
        <v>43086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73.599999999999994</v>
      </c>
      <c r="R7347">
        <v>4</v>
      </c>
      <c r="S7347">
        <v>0.2</v>
      </c>
      <c r="T7347">
        <v>-16.600000000000001</v>
      </c>
    </row>
    <row r="7348" spans="1:20" x14ac:dyDescent="0.25">
      <c r="A7348" t="s">
        <v>9439</v>
      </c>
      <c r="B7348" s="1">
        <v>43080</v>
      </c>
      <c r="C7348" s="1">
        <v>43086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13.6</v>
      </c>
      <c r="R7348">
        <v>1</v>
      </c>
      <c r="S7348">
        <v>0.2</v>
      </c>
      <c r="T7348">
        <v>1.4</v>
      </c>
    </row>
    <row r="7349" spans="1:20" x14ac:dyDescent="0.25">
      <c r="A7349" t="s">
        <v>9439</v>
      </c>
      <c r="B7349" s="1">
        <v>43080</v>
      </c>
      <c r="C7349" s="1">
        <v>43086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64.8</v>
      </c>
      <c r="R7349">
        <v>1</v>
      </c>
      <c r="S7349">
        <v>0.2</v>
      </c>
      <c r="T7349">
        <v>-12.1</v>
      </c>
    </row>
    <row r="7350" spans="1:20" x14ac:dyDescent="0.25">
      <c r="A7350" t="s">
        <v>9440</v>
      </c>
      <c r="B7350" s="1">
        <v>41701</v>
      </c>
      <c r="C7350" s="1">
        <v>41705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176.8</v>
      </c>
      <c r="R7350">
        <v>3</v>
      </c>
      <c r="S7350">
        <v>0.8</v>
      </c>
      <c r="T7350">
        <v>-459.6</v>
      </c>
    </row>
    <row r="7351" spans="1:20" x14ac:dyDescent="0.25">
      <c r="A7351" t="s">
        <v>9441</v>
      </c>
      <c r="B7351" s="1">
        <v>43029</v>
      </c>
      <c r="C7351" s="1">
        <v>43035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38.799999999999997</v>
      </c>
      <c r="R7351">
        <v>6</v>
      </c>
      <c r="S7351">
        <v>0</v>
      </c>
      <c r="T7351">
        <v>19.399999999999999</v>
      </c>
    </row>
    <row r="7352" spans="1:20" x14ac:dyDescent="0.25">
      <c r="A7352" t="s">
        <v>9441</v>
      </c>
      <c r="B7352" s="1">
        <v>43029</v>
      </c>
      <c r="C7352" s="1">
        <v>43035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</v>
      </c>
    </row>
    <row r="7353" spans="1:20" x14ac:dyDescent="0.25">
      <c r="A7353" t="s">
        <v>9442</v>
      </c>
      <c r="B7353" s="1">
        <v>43049</v>
      </c>
      <c r="C7353" s="1">
        <v>43055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111.8</v>
      </c>
      <c r="R7353">
        <v>7</v>
      </c>
      <c r="S7353">
        <v>0</v>
      </c>
      <c r="T7353">
        <v>43.6</v>
      </c>
    </row>
    <row r="7354" spans="1:20" x14ac:dyDescent="0.25">
      <c r="A7354" t="s">
        <v>9444</v>
      </c>
      <c r="B7354" s="1">
        <v>42810</v>
      </c>
      <c r="C7354" s="1">
        <v>42812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</v>
      </c>
      <c r="R7354">
        <v>8</v>
      </c>
      <c r="S7354">
        <v>0.4</v>
      </c>
      <c r="T7354">
        <v>-81.7</v>
      </c>
    </row>
    <row r="7355" spans="1:20" x14ac:dyDescent="0.25">
      <c r="A7355" t="s">
        <v>9445</v>
      </c>
      <c r="B7355" s="1">
        <v>42635</v>
      </c>
      <c r="C7355" s="1">
        <v>42642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</v>
      </c>
      <c r="R7355">
        <v>5</v>
      </c>
      <c r="S7355">
        <v>0.2</v>
      </c>
      <c r="T7355">
        <v>5.4</v>
      </c>
    </row>
    <row r="7356" spans="1:20" x14ac:dyDescent="0.25">
      <c r="A7356" t="s">
        <v>9446</v>
      </c>
      <c r="B7356" s="1">
        <v>42772</v>
      </c>
      <c r="C7356" s="1">
        <v>42779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13.5</v>
      </c>
    </row>
    <row r="7357" spans="1:20" x14ac:dyDescent="0.25">
      <c r="A7357" t="s">
        <v>9447</v>
      </c>
      <c r="B7357" s="1">
        <v>42369</v>
      </c>
      <c r="C7357" s="1">
        <v>42371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52.4</v>
      </c>
    </row>
    <row r="7358" spans="1:20" x14ac:dyDescent="0.25">
      <c r="A7358" t="s">
        <v>9448</v>
      </c>
      <c r="B7358" s="1">
        <v>42652</v>
      </c>
      <c r="C7358" s="1">
        <v>42657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</v>
      </c>
      <c r="R7358">
        <v>1</v>
      </c>
      <c r="S7358">
        <v>0.2</v>
      </c>
      <c r="T7358">
        <v>0.2</v>
      </c>
    </row>
    <row r="7359" spans="1:20" x14ac:dyDescent="0.25">
      <c r="A7359" t="s">
        <v>9448</v>
      </c>
      <c r="B7359" s="1">
        <v>42652</v>
      </c>
      <c r="C7359" s="1">
        <v>42657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169.6</v>
      </c>
      <c r="R7359">
        <v>2</v>
      </c>
      <c r="S7359">
        <v>0.2</v>
      </c>
      <c r="T7359">
        <v>0</v>
      </c>
    </row>
    <row r="7360" spans="1:20" x14ac:dyDescent="0.25">
      <c r="A7360" t="s">
        <v>9449</v>
      </c>
      <c r="B7360" s="1">
        <v>42003</v>
      </c>
      <c r="C7360" s="1">
        <v>42007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252</v>
      </c>
      <c r="R7360">
        <v>6</v>
      </c>
      <c r="S7360">
        <v>0.4</v>
      </c>
      <c r="T7360">
        <v>-50.4</v>
      </c>
    </row>
    <row r="7361" spans="1:20" x14ac:dyDescent="0.25">
      <c r="A7361" t="s">
        <v>9449</v>
      </c>
      <c r="B7361" s="1">
        <v>42003</v>
      </c>
      <c r="C7361" s="1">
        <v>42007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523.79999999999995</v>
      </c>
      <c r="R7361">
        <v>3</v>
      </c>
      <c r="S7361">
        <v>0.4</v>
      </c>
      <c r="T7361">
        <v>-192</v>
      </c>
    </row>
    <row r="7362" spans="1:20" x14ac:dyDescent="0.25">
      <c r="A7362" t="s">
        <v>9450</v>
      </c>
      <c r="B7362" s="1">
        <v>42472</v>
      </c>
      <c r="C7362" s="1">
        <v>42474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19.399999999999999</v>
      </c>
      <c r="R7362">
        <v>3</v>
      </c>
      <c r="S7362">
        <v>0</v>
      </c>
      <c r="T7362">
        <v>9.3000000000000007</v>
      </c>
    </row>
    <row r="7363" spans="1:20" x14ac:dyDescent="0.25">
      <c r="A7363" t="s">
        <v>9450</v>
      </c>
      <c r="B7363" s="1">
        <v>42472</v>
      </c>
      <c r="C7363" s="1">
        <v>42474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194.4</v>
      </c>
      <c r="R7363">
        <v>3</v>
      </c>
      <c r="S7363">
        <v>0.2</v>
      </c>
      <c r="T7363">
        <v>-36.4</v>
      </c>
    </row>
    <row r="7364" spans="1:20" x14ac:dyDescent="0.25">
      <c r="A7364" t="s">
        <v>9450</v>
      </c>
      <c r="B7364" s="1">
        <v>42472</v>
      </c>
      <c r="C7364" s="1">
        <v>42474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</v>
      </c>
      <c r="R7364">
        <v>3</v>
      </c>
      <c r="S7364">
        <v>0.2</v>
      </c>
      <c r="T7364">
        <v>13.7</v>
      </c>
    </row>
    <row r="7365" spans="1:20" x14ac:dyDescent="0.25">
      <c r="A7365" t="s">
        <v>9451</v>
      </c>
      <c r="B7365" s="1">
        <v>42702</v>
      </c>
      <c r="C7365" s="1">
        <v>42708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340.2</v>
      </c>
      <c r="R7365">
        <v>3</v>
      </c>
      <c r="S7365">
        <v>0.4</v>
      </c>
      <c r="T7365">
        <v>-73.7</v>
      </c>
    </row>
    <row r="7366" spans="1:20" x14ac:dyDescent="0.25">
      <c r="A7366" t="s">
        <v>9451</v>
      </c>
      <c r="B7366" s="1">
        <v>42702</v>
      </c>
      <c r="C7366" s="1">
        <v>42708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12.7</v>
      </c>
      <c r="R7366">
        <v>8</v>
      </c>
      <c r="S7366">
        <v>0.2</v>
      </c>
      <c r="T7366">
        <v>2.7</v>
      </c>
    </row>
    <row r="7367" spans="1:20" x14ac:dyDescent="0.25">
      <c r="A7367" t="s">
        <v>9451</v>
      </c>
      <c r="B7367" s="1">
        <v>42702</v>
      </c>
      <c r="C7367" s="1">
        <v>42708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6.9</v>
      </c>
      <c r="R7367">
        <v>2</v>
      </c>
      <c r="S7367">
        <v>0.7</v>
      </c>
      <c r="T7367">
        <v>-5.0999999999999996</v>
      </c>
    </row>
    <row r="7368" spans="1:20" x14ac:dyDescent="0.25">
      <c r="A7368" t="s">
        <v>9451</v>
      </c>
      <c r="B7368" s="1">
        <v>42702</v>
      </c>
      <c r="C7368" s="1">
        <v>42708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</v>
      </c>
      <c r="R7368">
        <v>2</v>
      </c>
      <c r="S7368">
        <v>0.2</v>
      </c>
      <c r="T7368">
        <v>-7.7</v>
      </c>
    </row>
    <row r="7369" spans="1:20" x14ac:dyDescent="0.25">
      <c r="A7369" t="s">
        <v>9451</v>
      </c>
      <c r="B7369" s="1">
        <v>42702</v>
      </c>
      <c r="C7369" s="1">
        <v>42708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</v>
      </c>
      <c r="R7369">
        <v>7</v>
      </c>
      <c r="S7369">
        <v>0.3</v>
      </c>
      <c r="T7369">
        <v>-24.8</v>
      </c>
    </row>
    <row r="7370" spans="1:20" x14ac:dyDescent="0.25">
      <c r="A7370" t="s">
        <v>9452</v>
      </c>
      <c r="B7370" s="1">
        <v>42840</v>
      </c>
      <c r="C7370" s="1">
        <v>42842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15.6</v>
      </c>
      <c r="R7370">
        <v>3</v>
      </c>
      <c r="S7370">
        <v>0.7</v>
      </c>
      <c r="T7370">
        <v>-11.9</v>
      </c>
    </row>
    <row r="7371" spans="1:20" x14ac:dyDescent="0.25">
      <c r="A7371" t="s">
        <v>9453</v>
      </c>
      <c r="B7371" s="1">
        <v>42072</v>
      </c>
      <c r="C7371" s="1">
        <v>42074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4.5999999999999996</v>
      </c>
      <c r="R7371">
        <v>2</v>
      </c>
      <c r="S7371">
        <v>0.2</v>
      </c>
      <c r="T7371">
        <v>1.7</v>
      </c>
    </row>
    <row r="7372" spans="1:20" x14ac:dyDescent="0.25">
      <c r="A7372" t="s">
        <v>9454</v>
      </c>
      <c r="B7372" s="1">
        <v>41940</v>
      </c>
      <c r="C7372" s="1">
        <v>41944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258</v>
      </c>
      <c r="R7372">
        <v>2</v>
      </c>
      <c r="S7372">
        <v>0</v>
      </c>
      <c r="T7372">
        <v>74.8</v>
      </c>
    </row>
    <row r="7373" spans="1:20" x14ac:dyDescent="0.25">
      <c r="A7373" t="s">
        <v>9456</v>
      </c>
      <c r="B7373" s="1">
        <v>42742</v>
      </c>
      <c r="C7373" s="1">
        <v>42744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153.80000000000001</v>
      </c>
      <c r="R7373">
        <v>11</v>
      </c>
      <c r="S7373">
        <v>0</v>
      </c>
      <c r="T7373">
        <v>44.6</v>
      </c>
    </row>
    <row r="7374" spans="1:20" x14ac:dyDescent="0.25">
      <c r="A7374" t="s">
        <v>9456</v>
      </c>
      <c r="B7374" s="1">
        <v>42742</v>
      </c>
      <c r="C7374" s="1">
        <v>42744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</v>
      </c>
      <c r="R7374">
        <v>3</v>
      </c>
      <c r="S7374">
        <v>0</v>
      </c>
      <c r="T7374">
        <v>0.6</v>
      </c>
    </row>
    <row r="7375" spans="1:20" x14ac:dyDescent="0.25">
      <c r="A7375" t="s">
        <v>9456</v>
      </c>
      <c r="B7375" s="1">
        <v>42742</v>
      </c>
      <c r="C7375" s="1">
        <v>42744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</v>
      </c>
      <c r="R7375">
        <v>7</v>
      </c>
      <c r="S7375">
        <v>0</v>
      </c>
      <c r="T7375">
        <v>31.9</v>
      </c>
    </row>
    <row r="7376" spans="1:20" x14ac:dyDescent="0.25">
      <c r="A7376" t="s">
        <v>9456</v>
      </c>
      <c r="B7376" s="1">
        <v>42742</v>
      </c>
      <c r="C7376" s="1">
        <v>42744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7.9</v>
      </c>
      <c r="R7376">
        <v>1</v>
      </c>
      <c r="S7376">
        <v>0</v>
      </c>
      <c r="T7376">
        <v>3.6</v>
      </c>
    </row>
    <row r="7377" spans="1:20" x14ac:dyDescent="0.25">
      <c r="A7377" t="s">
        <v>9457</v>
      </c>
      <c r="B7377" s="1">
        <v>42960</v>
      </c>
      <c r="C7377" s="1">
        <v>42967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</v>
      </c>
      <c r="R7377">
        <v>3</v>
      </c>
      <c r="S7377">
        <v>0.2</v>
      </c>
      <c r="T7377">
        <v>11.7</v>
      </c>
    </row>
    <row r="7378" spans="1:20" x14ac:dyDescent="0.25">
      <c r="A7378" t="s">
        <v>9458</v>
      </c>
      <c r="B7378" s="1">
        <v>43041</v>
      </c>
      <c r="C7378" s="1">
        <v>43044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</v>
      </c>
      <c r="R7378">
        <v>4</v>
      </c>
      <c r="S7378">
        <v>0.2</v>
      </c>
      <c r="T7378">
        <v>5.4</v>
      </c>
    </row>
    <row r="7379" spans="1:20" x14ac:dyDescent="0.25">
      <c r="A7379" t="s">
        <v>9459</v>
      </c>
      <c r="B7379" s="1">
        <v>41901</v>
      </c>
      <c r="C7379" s="1">
        <v>41905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</v>
      </c>
      <c r="R7379">
        <v>6</v>
      </c>
      <c r="S7379">
        <v>0</v>
      </c>
      <c r="T7379">
        <v>25</v>
      </c>
    </row>
    <row r="7380" spans="1:20" x14ac:dyDescent="0.25">
      <c r="A7380" t="s">
        <v>9460</v>
      </c>
      <c r="B7380" s="1">
        <v>42155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10.3</v>
      </c>
      <c r="R7380">
        <v>3</v>
      </c>
      <c r="S7380">
        <v>0.2</v>
      </c>
      <c r="T7380">
        <v>1.2</v>
      </c>
    </row>
    <row r="7381" spans="1:20" x14ac:dyDescent="0.25">
      <c r="A7381" t="s">
        <v>9461</v>
      </c>
      <c r="B7381" s="1">
        <v>42626</v>
      </c>
      <c r="C7381" s="1">
        <v>42631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40.700000000000003</v>
      </c>
      <c r="R7381">
        <v>3</v>
      </c>
      <c r="S7381">
        <v>0</v>
      </c>
      <c r="T7381">
        <v>0.4</v>
      </c>
    </row>
    <row r="7382" spans="1:20" x14ac:dyDescent="0.25">
      <c r="A7382" t="s">
        <v>9461</v>
      </c>
      <c r="B7382" s="1">
        <v>42626</v>
      </c>
      <c r="C7382" s="1">
        <v>42631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7.1</v>
      </c>
    </row>
    <row r="7383" spans="1:20" x14ac:dyDescent="0.25">
      <c r="A7383" t="s">
        <v>9461</v>
      </c>
      <c r="B7383" s="1">
        <v>42626</v>
      </c>
      <c r="C7383" s="1">
        <v>42631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150</v>
      </c>
      <c r="R7383">
        <v>5</v>
      </c>
      <c r="S7383">
        <v>0</v>
      </c>
      <c r="T7383">
        <v>42</v>
      </c>
    </row>
    <row r="7384" spans="1:20" x14ac:dyDescent="0.25">
      <c r="A7384" t="s">
        <v>9461</v>
      </c>
      <c r="B7384" s="1">
        <v>42626</v>
      </c>
      <c r="C7384" s="1">
        <v>42631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5.0999999999999996</v>
      </c>
    </row>
    <row r="7385" spans="1:20" x14ac:dyDescent="0.25">
      <c r="A7385" t="s">
        <v>9461</v>
      </c>
      <c r="B7385" s="1">
        <v>42626</v>
      </c>
      <c r="C7385" s="1">
        <v>42631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17.600000000000001</v>
      </c>
      <c r="R7385">
        <v>3</v>
      </c>
      <c r="S7385">
        <v>0</v>
      </c>
      <c r="T7385">
        <v>8.5</v>
      </c>
    </row>
    <row r="7386" spans="1:20" x14ac:dyDescent="0.25">
      <c r="A7386" t="s">
        <v>9461</v>
      </c>
      <c r="B7386" s="1">
        <v>42626</v>
      </c>
      <c r="C7386" s="1">
        <v>42631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136.1</v>
      </c>
    </row>
    <row r="7387" spans="1:20" x14ac:dyDescent="0.25">
      <c r="A7387" t="s">
        <v>9461</v>
      </c>
      <c r="B7387" s="1">
        <v>42626</v>
      </c>
      <c r="C7387" s="1">
        <v>42631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17.600000000000001</v>
      </c>
      <c r="R7387">
        <v>3</v>
      </c>
      <c r="S7387">
        <v>0</v>
      </c>
      <c r="T7387">
        <v>8.6</v>
      </c>
    </row>
    <row r="7388" spans="1:20" x14ac:dyDescent="0.25">
      <c r="A7388" t="s">
        <v>9461</v>
      </c>
      <c r="B7388" s="1">
        <v>42626</v>
      </c>
      <c r="C7388" s="1">
        <v>42631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373.1</v>
      </c>
      <c r="R7388">
        <v>6</v>
      </c>
      <c r="S7388">
        <v>0</v>
      </c>
      <c r="T7388">
        <v>100.7</v>
      </c>
    </row>
    <row r="7389" spans="1:20" x14ac:dyDescent="0.25">
      <c r="A7389" t="s">
        <v>9461</v>
      </c>
      <c r="B7389" s="1">
        <v>42626</v>
      </c>
      <c r="C7389" s="1">
        <v>42631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 s="2">
        <v>1336.4</v>
      </c>
      <c r="R7389">
        <v>14</v>
      </c>
      <c r="S7389">
        <v>0</v>
      </c>
      <c r="T7389">
        <v>387.6</v>
      </c>
    </row>
    <row r="7390" spans="1:20" x14ac:dyDescent="0.25">
      <c r="A7390" t="s">
        <v>9461</v>
      </c>
      <c r="B7390" s="1">
        <v>42626</v>
      </c>
      <c r="C7390" s="1">
        <v>42631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30</v>
      </c>
      <c r="R7390">
        <v>3</v>
      </c>
      <c r="S7390">
        <v>0</v>
      </c>
      <c r="T7390">
        <v>0.3</v>
      </c>
    </row>
    <row r="7391" spans="1:20" x14ac:dyDescent="0.25">
      <c r="A7391" t="s">
        <v>9462</v>
      </c>
      <c r="B7391" s="1">
        <v>43068</v>
      </c>
      <c r="C7391" s="1">
        <v>43072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390.4</v>
      </c>
      <c r="R7391">
        <v>2</v>
      </c>
      <c r="S7391">
        <v>0.2</v>
      </c>
      <c r="T7391">
        <v>48.8</v>
      </c>
    </row>
    <row r="7392" spans="1:20" x14ac:dyDescent="0.25">
      <c r="A7392" t="s">
        <v>9462</v>
      </c>
      <c r="B7392" s="1">
        <v>43068</v>
      </c>
      <c r="C7392" s="1">
        <v>43072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</v>
      </c>
      <c r="R7392">
        <v>5</v>
      </c>
      <c r="S7392">
        <v>0.2</v>
      </c>
      <c r="T7392">
        <v>19</v>
      </c>
    </row>
    <row r="7393" spans="1:20" x14ac:dyDescent="0.25">
      <c r="A7393" t="s">
        <v>9463</v>
      </c>
      <c r="B7393" s="1">
        <v>43073</v>
      </c>
      <c r="C7393" s="1">
        <v>43076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74.400000000000006</v>
      </c>
      <c r="R7393">
        <v>3</v>
      </c>
      <c r="S7393">
        <v>0.2</v>
      </c>
      <c r="T7393">
        <v>23.2</v>
      </c>
    </row>
    <row r="7394" spans="1:20" x14ac:dyDescent="0.25">
      <c r="A7394" t="s">
        <v>9464</v>
      </c>
      <c r="B7394" s="1">
        <v>42857</v>
      </c>
      <c r="C7394" s="1">
        <v>42861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7.1</v>
      </c>
    </row>
    <row r="7395" spans="1:20" x14ac:dyDescent="0.25">
      <c r="A7395" t="s">
        <v>9464</v>
      </c>
      <c r="B7395" s="1">
        <v>42857</v>
      </c>
      <c r="C7395" s="1">
        <v>42861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</v>
      </c>
      <c r="R7395">
        <v>3</v>
      </c>
      <c r="S7395">
        <v>0</v>
      </c>
      <c r="T7395">
        <v>15.5</v>
      </c>
    </row>
    <row r="7396" spans="1:20" x14ac:dyDescent="0.25">
      <c r="A7396" t="s">
        <v>9464</v>
      </c>
      <c r="B7396" s="1">
        <v>42857</v>
      </c>
      <c r="C7396" s="1">
        <v>42861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</v>
      </c>
    </row>
    <row r="7397" spans="1:20" x14ac:dyDescent="0.25">
      <c r="A7397" t="s">
        <v>9465</v>
      </c>
      <c r="B7397" s="1">
        <v>42729</v>
      </c>
      <c r="C7397" s="1">
        <v>42734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313.2</v>
      </c>
      <c r="R7397">
        <v>2</v>
      </c>
      <c r="S7397">
        <v>0.4</v>
      </c>
      <c r="T7397">
        <v>-120.1</v>
      </c>
    </row>
    <row r="7398" spans="1:20" x14ac:dyDescent="0.25">
      <c r="A7398" t="s">
        <v>9465</v>
      </c>
      <c r="B7398" s="1">
        <v>42729</v>
      </c>
      <c r="C7398" s="1">
        <v>42734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866.7</v>
      </c>
      <c r="R7398">
        <v>3</v>
      </c>
      <c r="S7398">
        <v>0.1</v>
      </c>
      <c r="T7398">
        <v>173.3</v>
      </c>
    </row>
    <row r="7399" spans="1:20" x14ac:dyDescent="0.25">
      <c r="A7399" t="s">
        <v>9466</v>
      </c>
      <c r="B7399" s="1">
        <v>41912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</v>
      </c>
      <c r="R7399">
        <v>6</v>
      </c>
      <c r="S7399">
        <v>0.2</v>
      </c>
      <c r="T7399">
        <v>59.7</v>
      </c>
    </row>
    <row r="7400" spans="1:20" x14ac:dyDescent="0.25">
      <c r="A7400" t="s">
        <v>9467</v>
      </c>
      <c r="B7400" s="1">
        <v>41832</v>
      </c>
      <c r="C7400" s="1">
        <v>41835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35.9</v>
      </c>
      <c r="R7400">
        <v>9</v>
      </c>
      <c r="S7400">
        <v>0.2</v>
      </c>
      <c r="T7400">
        <v>13</v>
      </c>
    </row>
    <row r="7401" spans="1:20" x14ac:dyDescent="0.25">
      <c r="A7401" t="s">
        <v>9467</v>
      </c>
      <c r="B7401" s="1">
        <v>41832</v>
      </c>
      <c r="C7401" s="1">
        <v>41835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</v>
      </c>
      <c r="R7401">
        <v>4</v>
      </c>
      <c r="S7401">
        <v>0.2</v>
      </c>
      <c r="T7401">
        <v>3.3</v>
      </c>
    </row>
    <row r="7402" spans="1:20" x14ac:dyDescent="0.25">
      <c r="A7402" t="s">
        <v>9468</v>
      </c>
      <c r="B7402" s="1">
        <v>42621</v>
      </c>
      <c r="C7402" s="1">
        <v>42626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</v>
      </c>
      <c r="R7402">
        <v>1</v>
      </c>
      <c r="S7402">
        <v>0</v>
      </c>
      <c r="T7402">
        <v>14.7</v>
      </c>
    </row>
    <row r="7403" spans="1:20" x14ac:dyDescent="0.25">
      <c r="A7403" t="s">
        <v>9468</v>
      </c>
      <c r="B7403" s="1">
        <v>42621</v>
      </c>
      <c r="C7403" s="1">
        <v>42626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30.9</v>
      </c>
      <c r="R7403">
        <v>7</v>
      </c>
      <c r="S7403">
        <v>0</v>
      </c>
      <c r="T7403">
        <v>14.2</v>
      </c>
    </row>
    <row r="7404" spans="1:20" x14ac:dyDescent="0.25">
      <c r="A7404" t="s">
        <v>9469</v>
      </c>
      <c r="B7404" s="1">
        <v>42953</v>
      </c>
      <c r="C7404" s="1">
        <v>42957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70.099999999999994</v>
      </c>
      <c r="R7404">
        <v>4</v>
      </c>
      <c r="S7404">
        <v>0</v>
      </c>
      <c r="T7404">
        <v>21</v>
      </c>
    </row>
    <row r="7405" spans="1:20" x14ac:dyDescent="0.25">
      <c r="A7405" t="s">
        <v>9470</v>
      </c>
      <c r="B7405" s="1">
        <v>42138</v>
      </c>
      <c r="C7405" s="1">
        <v>42143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510</v>
      </c>
      <c r="R7405">
        <v>5</v>
      </c>
      <c r="S7405">
        <v>0.2</v>
      </c>
      <c r="T7405">
        <v>42</v>
      </c>
    </row>
    <row r="7406" spans="1:20" x14ac:dyDescent="0.25">
      <c r="A7406" t="s">
        <v>9470</v>
      </c>
      <c r="B7406" s="1">
        <v>42138</v>
      </c>
      <c r="C7406" s="1">
        <v>42143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</v>
      </c>
      <c r="R7406">
        <v>3</v>
      </c>
      <c r="S7406">
        <v>0</v>
      </c>
      <c r="T7406">
        <v>34.4</v>
      </c>
    </row>
    <row r="7407" spans="1:20" x14ac:dyDescent="0.25">
      <c r="A7407" t="s">
        <v>9470</v>
      </c>
      <c r="B7407" s="1">
        <v>42138</v>
      </c>
      <c r="C7407" s="1">
        <v>42143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97.6</v>
      </c>
      <c r="R7407">
        <v>2</v>
      </c>
      <c r="S7407">
        <v>0.2</v>
      </c>
      <c r="T7407">
        <v>-6.1</v>
      </c>
    </row>
    <row r="7408" spans="1:20" x14ac:dyDescent="0.25">
      <c r="A7408" t="s">
        <v>9470</v>
      </c>
      <c r="B7408" s="1">
        <v>42138</v>
      </c>
      <c r="C7408" s="1">
        <v>42143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722.4</v>
      </c>
      <c r="R7408">
        <v>3</v>
      </c>
      <c r="S7408">
        <v>0.2</v>
      </c>
      <c r="T7408">
        <v>81.3</v>
      </c>
    </row>
    <row r="7409" spans="1:20" x14ac:dyDescent="0.25">
      <c r="A7409" t="s">
        <v>9471</v>
      </c>
      <c r="B7409" s="1">
        <v>42755</v>
      </c>
      <c r="C7409" s="1">
        <v>42756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</v>
      </c>
      <c r="R7409">
        <v>5</v>
      </c>
      <c r="S7409">
        <v>0.2</v>
      </c>
      <c r="T7409">
        <v>4.2</v>
      </c>
    </row>
    <row r="7410" spans="1:20" x14ac:dyDescent="0.25">
      <c r="A7410" t="s">
        <v>9472</v>
      </c>
      <c r="B7410" s="1">
        <v>42520</v>
      </c>
      <c r="C7410" s="1">
        <v>42527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</v>
      </c>
      <c r="R7410">
        <v>8</v>
      </c>
      <c r="S7410">
        <v>0</v>
      </c>
      <c r="T7410">
        <v>11.7</v>
      </c>
    </row>
    <row r="7411" spans="1:20" x14ac:dyDescent="0.25">
      <c r="A7411" t="s">
        <v>9473</v>
      </c>
      <c r="B7411" s="1">
        <v>41737</v>
      </c>
      <c r="C7411" s="1">
        <v>41741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</v>
      </c>
      <c r="R7411">
        <v>1</v>
      </c>
      <c r="S7411">
        <v>0.4</v>
      </c>
      <c r="T7411">
        <v>-94.7</v>
      </c>
    </row>
    <row r="7412" spans="1:20" x14ac:dyDescent="0.25">
      <c r="A7412" t="s">
        <v>9474</v>
      </c>
      <c r="B7412" s="1">
        <v>41843</v>
      </c>
      <c r="C7412" s="1">
        <v>41844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100</v>
      </c>
      <c r="R7412">
        <v>2</v>
      </c>
      <c r="S7412">
        <v>0</v>
      </c>
      <c r="T7412">
        <v>8</v>
      </c>
    </row>
    <row r="7413" spans="1:20" x14ac:dyDescent="0.25">
      <c r="A7413" t="s">
        <v>9475</v>
      </c>
      <c r="B7413" s="1">
        <v>42885</v>
      </c>
      <c r="C7413" s="1">
        <v>42889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156.80000000000001</v>
      </c>
      <c r="R7413">
        <v>1</v>
      </c>
      <c r="S7413">
        <v>0.2</v>
      </c>
      <c r="T7413">
        <v>17.600000000000001</v>
      </c>
    </row>
    <row r="7414" spans="1:20" x14ac:dyDescent="0.25">
      <c r="A7414" t="s">
        <v>9475</v>
      </c>
      <c r="B7414" s="1">
        <v>42885</v>
      </c>
      <c r="C7414" s="1">
        <v>42889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35.4</v>
      </c>
      <c r="R7414">
        <v>2</v>
      </c>
      <c r="S7414">
        <v>0.2</v>
      </c>
      <c r="T7414">
        <v>-3.1</v>
      </c>
    </row>
    <row r="7415" spans="1:20" x14ac:dyDescent="0.25">
      <c r="A7415" t="s">
        <v>9475</v>
      </c>
      <c r="B7415" s="1">
        <v>42885</v>
      </c>
      <c r="C7415" s="1">
        <v>42889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13.6</v>
      </c>
      <c r="R7415">
        <v>1</v>
      </c>
      <c r="S7415">
        <v>0.2</v>
      </c>
      <c r="T7415">
        <v>-0.3</v>
      </c>
    </row>
    <row r="7416" spans="1:20" x14ac:dyDescent="0.25">
      <c r="A7416" t="s">
        <v>9476</v>
      </c>
      <c r="B7416" s="1">
        <v>42442</v>
      </c>
      <c r="C7416" s="1">
        <v>42444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386.7</v>
      </c>
      <c r="R7416">
        <v>2</v>
      </c>
      <c r="S7416">
        <v>0.3</v>
      </c>
      <c r="T7416">
        <v>-5.5</v>
      </c>
    </row>
    <row r="7417" spans="1:20" x14ac:dyDescent="0.25">
      <c r="A7417" t="s">
        <v>9476</v>
      </c>
      <c r="B7417" s="1">
        <v>42442</v>
      </c>
      <c r="C7417" s="1">
        <v>42444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380</v>
      </c>
      <c r="R7417">
        <v>5</v>
      </c>
      <c r="S7417">
        <v>0.2</v>
      </c>
      <c r="T7417">
        <v>47.5</v>
      </c>
    </row>
    <row r="7418" spans="1:20" x14ac:dyDescent="0.25">
      <c r="A7418" t="s">
        <v>9476</v>
      </c>
      <c r="B7418" s="1">
        <v>42442</v>
      </c>
      <c r="C7418" s="1">
        <v>42444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</v>
      </c>
      <c r="R7418">
        <v>3</v>
      </c>
      <c r="S7418">
        <v>0.4</v>
      </c>
      <c r="T7418">
        <v>-117</v>
      </c>
    </row>
    <row r="7419" spans="1:20" x14ac:dyDescent="0.25">
      <c r="A7419" t="s">
        <v>9476</v>
      </c>
      <c r="B7419" s="1">
        <v>42442</v>
      </c>
      <c r="C7419" s="1">
        <v>42444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</v>
      </c>
      <c r="R7419">
        <v>5</v>
      </c>
      <c r="S7419">
        <v>0.2</v>
      </c>
      <c r="T7419">
        <v>13.9</v>
      </c>
    </row>
    <row r="7420" spans="1:20" x14ac:dyDescent="0.25">
      <c r="A7420" t="s">
        <v>9476</v>
      </c>
      <c r="B7420" s="1">
        <v>42442</v>
      </c>
      <c r="C7420" s="1">
        <v>42444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51.9</v>
      </c>
      <c r="R7420">
        <v>1</v>
      </c>
      <c r="S7420">
        <v>0.7</v>
      </c>
      <c r="T7420">
        <v>-41.5</v>
      </c>
    </row>
    <row r="7421" spans="1:20" x14ac:dyDescent="0.25">
      <c r="A7421" t="s">
        <v>9476</v>
      </c>
      <c r="B7421" s="1">
        <v>42442</v>
      </c>
      <c r="C7421" s="1">
        <v>42444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552.6</v>
      </c>
      <c r="R7421">
        <v>5</v>
      </c>
      <c r="S7421">
        <v>0.2</v>
      </c>
      <c r="T7421">
        <v>-138.1</v>
      </c>
    </row>
    <row r="7422" spans="1:20" x14ac:dyDescent="0.25">
      <c r="A7422" t="s">
        <v>9476</v>
      </c>
      <c r="B7422" s="1">
        <v>42442</v>
      </c>
      <c r="C7422" s="1">
        <v>42444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23.2</v>
      </c>
      <c r="R7422">
        <v>5</v>
      </c>
      <c r="S7422">
        <v>0.7</v>
      </c>
      <c r="T7422">
        <v>-15.4</v>
      </c>
    </row>
    <row r="7423" spans="1:20" x14ac:dyDescent="0.25">
      <c r="A7423" t="s">
        <v>9476</v>
      </c>
      <c r="B7423" s="1">
        <v>42442</v>
      </c>
      <c r="C7423" s="1">
        <v>42444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126.1</v>
      </c>
      <c r="R7423">
        <v>2</v>
      </c>
      <c r="S7423">
        <v>0.2</v>
      </c>
      <c r="T7423">
        <v>-28.4</v>
      </c>
    </row>
    <row r="7424" spans="1:20" x14ac:dyDescent="0.25">
      <c r="A7424" t="s">
        <v>9476</v>
      </c>
      <c r="B7424" s="1">
        <v>42442</v>
      </c>
      <c r="C7424" s="1">
        <v>42444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-643.70000000000005</v>
      </c>
    </row>
    <row r="7425" spans="1:20" x14ac:dyDescent="0.25">
      <c r="A7425" t="s">
        <v>9479</v>
      </c>
      <c r="B7425" s="1">
        <v>42835</v>
      </c>
      <c r="C7425" s="1">
        <v>42839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</v>
      </c>
      <c r="R7425">
        <v>4</v>
      </c>
      <c r="S7425">
        <v>0.2</v>
      </c>
      <c r="T7425">
        <v>21.9</v>
      </c>
    </row>
    <row r="7426" spans="1:20" x14ac:dyDescent="0.25">
      <c r="A7426" t="s">
        <v>9479</v>
      </c>
      <c r="B7426" s="1">
        <v>42835</v>
      </c>
      <c r="C7426" s="1">
        <v>42839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36.700000000000003</v>
      </c>
      <c r="R7426">
        <v>3</v>
      </c>
      <c r="S7426">
        <v>0.2</v>
      </c>
      <c r="T7426">
        <v>6.4</v>
      </c>
    </row>
    <row r="7427" spans="1:20" x14ac:dyDescent="0.25">
      <c r="A7427" t="s">
        <v>9480</v>
      </c>
      <c r="B7427" s="1">
        <v>42546</v>
      </c>
      <c r="C7427" s="1">
        <v>42548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85.3</v>
      </c>
      <c r="R7427">
        <v>2</v>
      </c>
      <c r="S7427">
        <v>0.3</v>
      </c>
      <c r="T7427">
        <v>-6.1</v>
      </c>
    </row>
    <row r="7428" spans="1:20" x14ac:dyDescent="0.25">
      <c r="A7428" t="s">
        <v>9480</v>
      </c>
      <c r="B7428" s="1">
        <v>42546</v>
      </c>
      <c r="C7428" s="1">
        <v>42548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32.700000000000003</v>
      </c>
      <c r="R7428">
        <v>2</v>
      </c>
      <c r="S7428">
        <v>0.6</v>
      </c>
      <c r="T7428">
        <v>-26.2</v>
      </c>
    </row>
    <row r="7429" spans="1:20" x14ac:dyDescent="0.25">
      <c r="A7429" t="s">
        <v>9481</v>
      </c>
      <c r="B7429" s="1">
        <v>41715</v>
      </c>
      <c r="C7429" s="1">
        <v>41719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</v>
      </c>
      <c r="R7429">
        <v>3</v>
      </c>
      <c r="S7429">
        <v>0</v>
      </c>
      <c r="T7429">
        <v>5.4</v>
      </c>
    </row>
    <row r="7430" spans="1:20" x14ac:dyDescent="0.25">
      <c r="A7430" t="s">
        <v>9481</v>
      </c>
      <c r="B7430" s="1">
        <v>41715</v>
      </c>
      <c r="C7430" s="1">
        <v>41719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</v>
      </c>
      <c r="R7430">
        <v>2</v>
      </c>
      <c r="S7430">
        <v>0</v>
      </c>
      <c r="T7430">
        <v>14.9</v>
      </c>
    </row>
    <row r="7431" spans="1:20" x14ac:dyDescent="0.25">
      <c r="A7431" t="s">
        <v>9481</v>
      </c>
      <c r="B7431" s="1">
        <v>41715</v>
      </c>
      <c r="C7431" s="1">
        <v>41719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13</v>
      </c>
      <c r="R7431">
        <v>2</v>
      </c>
      <c r="S7431">
        <v>0</v>
      </c>
      <c r="T7431">
        <v>6.4</v>
      </c>
    </row>
    <row r="7432" spans="1:20" x14ac:dyDescent="0.25">
      <c r="A7432" t="s">
        <v>9481</v>
      </c>
      <c r="B7432" s="1">
        <v>41715</v>
      </c>
      <c r="C7432" s="1">
        <v>41719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7.7</v>
      </c>
    </row>
    <row r="7433" spans="1:20" x14ac:dyDescent="0.25">
      <c r="A7433" t="s">
        <v>9481</v>
      </c>
      <c r="B7433" s="1">
        <v>41715</v>
      </c>
      <c r="C7433" s="1">
        <v>41719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32.700000000000003</v>
      </c>
      <c r="R7433">
        <v>3</v>
      </c>
      <c r="S7433">
        <v>0</v>
      </c>
      <c r="T7433">
        <v>8.5</v>
      </c>
    </row>
    <row r="7434" spans="1:20" x14ac:dyDescent="0.25">
      <c r="A7434" t="s">
        <v>9482</v>
      </c>
      <c r="B7434" s="1">
        <v>41860</v>
      </c>
      <c r="C7434" s="1">
        <v>41864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4.5</v>
      </c>
      <c r="R7434">
        <v>3</v>
      </c>
      <c r="S7434">
        <v>0.2</v>
      </c>
      <c r="T7434">
        <v>-0.9</v>
      </c>
    </row>
    <row r="7435" spans="1:20" x14ac:dyDescent="0.25">
      <c r="A7435" t="s">
        <v>9482</v>
      </c>
      <c r="B7435" s="1">
        <v>41860</v>
      </c>
      <c r="C7435" s="1">
        <v>41864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9.4</v>
      </c>
      <c r="R7435">
        <v>5</v>
      </c>
      <c r="S7435">
        <v>0.7</v>
      </c>
      <c r="T7435">
        <v>-6.5</v>
      </c>
    </row>
    <row r="7436" spans="1:20" x14ac:dyDescent="0.25">
      <c r="A7436" t="s">
        <v>9483</v>
      </c>
      <c r="B7436" s="1">
        <v>42211</v>
      </c>
      <c r="C7436" s="1">
        <v>42216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</v>
      </c>
      <c r="R7436">
        <v>3</v>
      </c>
      <c r="S7436">
        <v>0.2</v>
      </c>
      <c r="T7436">
        <v>3.1</v>
      </c>
    </row>
    <row r="7437" spans="1:20" x14ac:dyDescent="0.25">
      <c r="A7437" t="s">
        <v>9483</v>
      </c>
      <c r="B7437" s="1">
        <v>42211</v>
      </c>
      <c r="C7437" s="1">
        <v>42216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</v>
      </c>
      <c r="R7437">
        <v>6</v>
      </c>
      <c r="S7437">
        <v>0.2</v>
      </c>
      <c r="T7437">
        <v>8.4</v>
      </c>
    </row>
    <row r="7438" spans="1:20" x14ac:dyDescent="0.25">
      <c r="A7438" t="s">
        <v>9483</v>
      </c>
      <c r="B7438" s="1">
        <v>42211</v>
      </c>
      <c r="C7438" s="1">
        <v>42216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25.8</v>
      </c>
    </row>
    <row r="7439" spans="1:20" x14ac:dyDescent="0.25">
      <c r="A7439" t="s">
        <v>9484</v>
      </c>
      <c r="B7439" s="1">
        <v>41685</v>
      </c>
      <c r="C7439" s="1">
        <v>41689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21.4</v>
      </c>
      <c r="R7439">
        <v>5</v>
      </c>
      <c r="S7439">
        <v>0.2</v>
      </c>
      <c r="T7439">
        <v>7.2</v>
      </c>
    </row>
    <row r="7440" spans="1:20" x14ac:dyDescent="0.25">
      <c r="A7440" t="s">
        <v>9485</v>
      </c>
      <c r="B7440" s="1">
        <v>42087</v>
      </c>
      <c r="C7440" s="1">
        <v>42090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</v>
      </c>
    </row>
    <row r="7441" spans="1:20" x14ac:dyDescent="0.25">
      <c r="A7441" t="s">
        <v>9486</v>
      </c>
      <c r="B7441" s="1">
        <v>42980</v>
      </c>
      <c r="C7441" s="1">
        <v>42984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</v>
      </c>
      <c r="R7441">
        <v>5</v>
      </c>
      <c r="S7441">
        <v>0.2</v>
      </c>
      <c r="T7441">
        <v>6.6</v>
      </c>
    </row>
    <row r="7442" spans="1:20" x14ac:dyDescent="0.25">
      <c r="A7442" t="s">
        <v>9486</v>
      </c>
      <c r="B7442" s="1">
        <v>42980</v>
      </c>
      <c r="C7442" s="1">
        <v>42984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</v>
      </c>
      <c r="R7442">
        <v>2</v>
      </c>
      <c r="S7442">
        <v>0.2</v>
      </c>
      <c r="T7442">
        <v>-3</v>
      </c>
    </row>
    <row r="7443" spans="1:20" x14ac:dyDescent="0.25">
      <c r="A7443" t="s">
        <v>9487</v>
      </c>
      <c r="B7443" s="1">
        <v>42324</v>
      </c>
      <c r="C7443" s="1">
        <v>42326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8.6999999999999993</v>
      </c>
    </row>
    <row r="7444" spans="1:20" x14ac:dyDescent="0.25">
      <c r="A7444" t="s">
        <v>9488</v>
      </c>
      <c r="B7444" s="1">
        <v>41982</v>
      </c>
      <c r="C7444" s="1">
        <v>41984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10.7</v>
      </c>
      <c r="R7444">
        <v>2</v>
      </c>
      <c r="S7444">
        <v>0.2</v>
      </c>
      <c r="T7444">
        <v>3.7</v>
      </c>
    </row>
    <row r="7445" spans="1:20" x14ac:dyDescent="0.25">
      <c r="A7445" t="s">
        <v>9488</v>
      </c>
      <c r="B7445" s="1">
        <v>41982</v>
      </c>
      <c r="C7445" s="1">
        <v>41984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237.1</v>
      </c>
      <c r="R7445">
        <v>3</v>
      </c>
      <c r="S7445">
        <v>0.2</v>
      </c>
      <c r="T7445">
        <v>20.7</v>
      </c>
    </row>
    <row r="7446" spans="1:20" x14ac:dyDescent="0.25">
      <c r="A7446" t="s">
        <v>9489</v>
      </c>
      <c r="B7446" s="1">
        <v>42769</v>
      </c>
      <c r="C7446" s="1">
        <v>42773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5.2</v>
      </c>
      <c r="R7446">
        <v>1</v>
      </c>
      <c r="S7446">
        <v>0.2</v>
      </c>
      <c r="T7446">
        <v>1.8</v>
      </c>
    </row>
    <row r="7447" spans="1:20" x14ac:dyDescent="0.25">
      <c r="A7447" t="s">
        <v>9489</v>
      </c>
      <c r="B7447" s="1">
        <v>42769</v>
      </c>
      <c r="C7447" s="1">
        <v>42773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65.599999999999994</v>
      </c>
      <c r="R7447">
        <v>2</v>
      </c>
      <c r="S7447">
        <v>0.2</v>
      </c>
      <c r="T7447">
        <v>23.8</v>
      </c>
    </row>
    <row r="7448" spans="1:20" x14ac:dyDescent="0.25">
      <c r="A7448" t="s">
        <v>9489</v>
      </c>
      <c r="B7448" s="1">
        <v>42769</v>
      </c>
      <c r="C7448" s="1">
        <v>42773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-26.1</v>
      </c>
    </row>
    <row r="7449" spans="1:20" x14ac:dyDescent="0.25">
      <c r="A7449" t="s">
        <v>9489</v>
      </c>
      <c r="B7449" s="1">
        <v>42769</v>
      </c>
      <c r="C7449" s="1">
        <v>42773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146.80000000000001</v>
      </c>
    </row>
    <row r="7450" spans="1:20" x14ac:dyDescent="0.25">
      <c r="A7450" t="s">
        <v>9490</v>
      </c>
      <c r="B7450" s="1">
        <v>43050</v>
      </c>
      <c r="C7450" s="1">
        <v>43053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</v>
      </c>
      <c r="R7450">
        <v>5</v>
      </c>
      <c r="S7450">
        <v>0.2</v>
      </c>
      <c r="T7450">
        <v>14.4</v>
      </c>
    </row>
    <row r="7451" spans="1:20" x14ac:dyDescent="0.25">
      <c r="A7451" t="s">
        <v>9491</v>
      </c>
      <c r="B7451" s="1">
        <v>42995</v>
      </c>
      <c r="C7451" s="1">
        <v>43000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</v>
      </c>
      <c r="R7451">
        <v>3</v>
      </c>
      <c r="S7451">
        <v>0.2</v>
      </c>
      <c r="T7451">
        <v>3.2</v>
      </c>
    </row>
    <row r="7452" spans="1:20" x14ac:dyDescent="0.25">
      <c r="A7452" t="s">
        <v>9491</v>
      </c>
      <c r="B7452" s="1">
        <v>42995</v>
      </c>
      <c r="C7452" s="1">
        <v>43000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318.39999999999998</v>
      </c>
      <c r="R7452">
        <v>5</v>
      </c>
      <c r="S7452">
        <v>0.3</v>
      </c>
      <c r="T7452">
        <v>-77.3</v>
      </c>
    </row>
    <row r="7453" spans="1:20" x14ac:dyDescent="0.25">
      <c r="A7453" t="s">
        <v>9491</v>
      </c>
      <c r="B7453" s="1">
        <v>42995</v>
      </c>
      <c r="C7453" s="1">
        <v>43000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-10.199999999999999</v>
      </c>
    </row>
    <row r="7454" spans="1:20" x14ac:dyDescent="0.25">
      <c r="A7454" t="s">
        <v>9491</v>
      </c>
      <c r="B7454" s="1">
        <v>42995</v>
      </c>
      <c r="C7454" s="1">
        <v>43000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 s="2">
        <v>1415.8</v>
      </c>
      <c r="R7454">
        <v>6</v>
      </c>
      <c r="S7454">
        <v>0.2</v>
      </c>
      <c r="T7454">
        <v>88.5</v>
      </c>
    </row>
    <row r="7455" spans="1:20" x14ac:dyDescent="0.25">
      <c r="A7455" t="s">
        <v>9492</v>
      </c>
      <c r="B7455" s="1">
        <v>42911</v>
      </c>
      <c r="C7455" s="1">
        <v>42917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148.5</v>
      </c>
      <c r="R7455">
        <v>2</v>
      </c>
      <c r="S7455">
        <v>0.2</v>
      </c>
      <c r="T7455">
        <v>16.7</v>
      </c>
    </row>
    <row r="7456" spans="1:20" x14ac:dyDescent="0.25">
      <c r="A7456" t="s">
        <v>9493</v>
      </c>
      <c r="B7456" s="1">
        <v>42581</v>
      </c>
      <c r="C7456" s="1">
        <v>42586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9.3000000000000007</v>
      </c>
      <c r="R7456">
        <v>4</v>
      </c>
      <c r="S7456">
        <v>0.2</v>
      </c>
      <c r="T7456">
        <v>3.1</v>
      </c>
    </row>
    <row r="7457" spans="1:20" x14ac:dyDescent="0.25">
      <c r="A7457" t="s">
        <v>9493</v>
      </c>
      <c r="B7457" s="1">
        <v>42581</v>
      </c>
      <c r="C7457" s="1">
        <v>42586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 s="2">
        <v>1036.5999999999999</v>
      </c>
      <c r="R7457">
        <v>2</v>
      </c>
      <c r="S7457">
        <v>0.2</v>
      </c>
      <c r="T7457">
        <v>51.8</v>
      </c>
    </row>
    <row r="7458" spans="1:20" x14ac:dyDescent="0.25">
      <c r="A7458" t="s">
        <v>9494</v>
      </c>
      <c r="B7458" s="1">
        <v>42110</v>
      </c>
      <c r="C7458" s="1">
        <v>42112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</v>
      </c>
      <c r="R7458">
        <v>2</v>
      </c>
      <c r="S7458">
        <v>0</v>
      </c>
      <c r="T7458">
        <v>148.1</v>
      </c>
    </row>
    <row r="7459" spans="1:20" x14ac:dyDescent="0.25">
      <c r="A7459" t="s">
        <v>9494</v>
      </c>
      <c r="B7459" s="1">
        <v>42110</v>
      </c>
      <c r="C7459" s="1">
        <v>42112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</v>
      </c>
      <c r="R7459">
        <v>1</v>
      </c>
      <c r="S7459">
        <v>0</v>
      </c>
      <c r="T7459">
        <v>4.5999999999999996</v>
      </c>
    </row>
    <row r="7460" spans="1:20" x14ac:dyDescent="0.25">
      <c r="A7460" t="s">
        <v>9494</v>
      </c>
      <c r="B7460" s="1">
        <v>42110</v>
      </c>
      <c r="C7460" s="1">
        <v>42112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 s="2">
        <v>1196.9000000000001</v>
      </c>
      <c r="R7460">
        <v>7</v>
      </c>
      <c r="S7460">
        <v>0</v>
      </c>
      <c r="T7460">
        <v>119.7</v>
      </c>
    </row>
    <row r="7461" spans="1:20" x14ac:dyDescent="0.25">
      <c r="A7461" t="s">
        <v>9494</v>
      </c>
      <c r="B7461" s="1">
        <v>42110</v>
      </c>
      <c r="C7461" s="1">
        <v>42112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523.29999999999995</v>
      </c>
      <c r="R7461">
        <v>9</v>
      </c>
      <c r="S7461">
        <v>0</v>
      </c>
      <c r="T7461">
        <v>125.6</v>
      </c>
    </row>
    <row r="7462" spans="1:20" x14ac:dyDescent="0.25">
      <c r="A7462" t="s">
        <v>9495</v>
      </c>
      <c r="B7462" s="1">
        <v>42105</v>
      </c>
      <c r="C7462" s="1">
        <v>42108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640</v>
      </c>
      <c r="R7462">
        <v>4</v>
      </c>
      <c r="S7462">
        <v>0.2</v>
      </c>
      <c r="T7462">
        <v>216</v>
      </c>
    </row>
    <row r="7463" spans="1:20" x14ac:dyDescent="0.25">
      <c r="A7463" t="s">
        <v>9495</v>
      </c>
      <c r="B7463" s="1">
        <v>42105</v>
      </c>
      <c r="C7463" s="1">
        <v>42108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52.8</v>
      </c>
      <c r="R7463">
        <v>2</v>
      </c>
      <c r="S7463">
        <v>0</v>
      </c>
      <c r="T7463">
        <v>24.3</v>
      </c>
    </row>
    <row r="7464" spans="1:20" x14ac:dyDescent="0.25">
      <c r="A7464" t="s">
        <v>9496</v>
      </c>
      <c r="B7464" s="1">
        <v>42062</v>
      </c>
      <c r="C7464" s="1">
        <v>42064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</v>
      </c>
      <c r="R7464">
        <v>9</v>
      </c>
      <c r="S7464">
        <v>0</v>
      </c>
      <c r="T7464">
        <v>80.8</v>
      </c>
    </row>
    <row r="7465" spans="1:20" x14ac:dyDescent="0.25">
      <c r="A7465" t="s">
        <v>9497</v>
      </c>
      <c r="B7465" s="1">
        <v>42621</v>
      </c>
      <c r="C7465" s="1">
        <v>42628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14.9</v>
      </c>
      <c r="R7465">
        <v>2</v>
      </c>
      <c r="S7465">
        <v>0</v>
      </c>
      <c r="T7465">
        <v>3.7</v>
      </c>
    </row>
    <row r="7466" spans="1:20" x14ac:dyDescent="0.25">
      <c r="A7466" t="s">
        <v>9497</v>
      </c>
      <c r="B7466" s="1">
        <v>42621</v>
      </c>
      <c r="C7466" s="1">
        <v>42628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34.200000000000003</v>
      </c>
      <c r="R7466">
        <v>8</v>
      </c>
      <c r="S7466">
        <v>0</v>
      </c>
      <c r="T7466">
        <v>15.4</v>
      </c>
    </row>
    <row r="7467" spans="1:20" x14ac:dyDescent="0.25">
      <c r="A7467" t="s">
        <v>9497</v>
      </c>
      <c r="B7467" s="1">
        <v>42621</v>
      </c>
      <c r="C7467" s="1">
        <v>42628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</v>
      </c>
      <c r="R7467">
        <v>2</v>
      </c>
      <c r="S7467">
        <v>0</v>
      </c>
      <c r="T7467">
        <v>65.400000000000006</v>
      </c>
    </row>
    <row r="7468" spans="1:20" x14ac:dyDescent="0.25">
      <c r="A7468" t="s">
        <v>9498</v>
      </c>
      <c r="B7468" s="1">
        <v>42509</v>
      </c>
      <c r="C7468" s="1">
        <v>42513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</v>
      </c>
      <c r="R7468">
        <v>8</v>
      </c>
      <c r="S7468">
        <v>0</v>
      </c>
      <c r="T7468">
        <v>23.7</v>
      </c>
    </row>
    <row r="7469" spans="1:20" x14ac:dyDescent="0.25">
      <c r="A7469" t="s">
        <v>9499</v>
      </c>
      <c r="B7469" s="1">
        <v>43050</v>
      </c>
      <c r="C7469" s="1">
        <v>43054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</v>
      </c>
      <c r="R7469">
        <v>4</v>
      </c>
      <c r="S7469">
        <v>0</v>
      </c>
      <c r="T7469">
        <v>11.9</v>
      </c>
    </row>
    <row r="7470" spans="1:20" x14ac:dyDescent="0.25">
      <c r="A7470" t="s">
        <v>9500</v>
      </c>
      <c r="B7470" s="1">
        <v>41897</v>
      </c>
      <c r="C7470" s="1">
        <v>41902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</v>
      </c>
      <c r="R7470">
        <v>3</v>
      </c>
      <c r="S7470">
        <v>0</v>
      </c>
      <c r="T7470">
        <v>7</v>
      </c>
    </row>
    <row r="7471" spans="1:20" x14ac:dyDescent="0.25">
      <c r="A7471" t="s">
        <v>9500</v>
      </c>
      <c r="B7471" s="1">
        <v>41897</v>
      </c>
      <c r="C7471" s="1">
        <v>41902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14.6</v>
      </c>
      <c r="R7471">
        <v>2</v>
      </c>
      <c r="S7471">
        <v>0</v>
      </c>
      <c r="T7471">
        <v>6.3</v>
      </c>
    </row>
    <row r="7472" spans="1:20" x14ac:dyDescent="0.25">
      <c r="A7472" t="s">
        <v>9501</v>
      </c>
      <c r="B7472" s="1">
        <v>42262</v>
      </c>
      <c r="C7472" s="1">
        <v>42267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3.6</v>
      </c>
      <c r="R7472">
        <v>4</v>
      </c>
      <c r="S7472">
        <v>0.7</v>
      </c>
      <c r="T7472">
        <v>-2.9</v>
      </c>
    </row>
    <row r="7473" spans="1:20" x14ac:dyDescent="0.25">
      <c r="A7473" t="s">
        <v>9501</v>
      </c>
      <c r="B7473" s="1">
        <v>42262</v>
      </c>
      <c r="C7473" s="1">
        <v>42267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147.19999999999999</v>
      </c>
      <c r="R7473">
        <v>2</v>
      </c>
      <c r="S7473">
        <v>0.2</v>
      </c>
      <c r="T7473">
        <v>-29.4</v>
      </c>
    </row>
    <row r="7474" spans="1:20" x14ac:dyDescent="0.25">
      <c r="A7474" t="s">
        <v>9502</v>
      </c>
      <c r="B7474" s="1">
        <v>42552</v>
      </c>
      <c r="C7474" s="1">
        <v>42554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 s="2">
        <v>1500</v>
      </c>
      <c r="R7474">
        <v>5</v>
      </c>
      <c r="S7474">
        <v>0</v>
      </c>
      <c r="T7474">
        <v>450</v>
      </c>
    </row>
    <row r="7475" spans="1:20" x14ac:dyDescent="0.25">
      <c r="A7475" t="s">
        <v>9503</v>
      </c>
      <c r="B7475" s="1">
        <v>42470</v>
      </c>
      <c r="C7475" s="1">
        <v>42475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13.6</v>
      </c>
      <c r="R7475">
        <v>4</v>
      </c>
      <c r="S7475">
        <v>0.2</v>
      </c>
      <c r="T7475">
        <v>3.2</v>
      </c>
    </row>
    <row r="7476" spans="1:20" x14ac:dyDescent="0.25">
      <c r="A7476" t="s">
        <v>9504</v>
      </c>
      <c r="B7476" s="1">
        <v>41645</v>
      </c>
      <c r="C7476" s="1">
        <v>41649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 s="2">
        <v>2573.8000000000002</v>
      </c>
      <c r="R7476">
        <v>9</v>
      </c>
      <c r="S7476">
        <v>0</v>
      </c>
      <c r="T7476">
        <v>746.4</v>
      </c>
    </row>
    <row r="7477" spans="1:20" x14ac:dyDescent="0.25">
      <c r="A7477" t="s">
        <v>9504</v>
      </c>
      <c r="B7477" s="1">
        <v>41645</v>
      </c>
      <c r="C7477" s="1">
        <v>41649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610</v>
      </c>
      <c r="R7477">
        <v>2</v>
      </c>
      <c r="S7477">
        <v>0</v>
      </c>
      <c r="T7477">
        <v>274.5</v>
      </c>
    </row>
    <row r="7478" spans="1:20" x14ac:dyDescent="0.25">
      <c r="A7478" t="s">
        <v>9504</v>
      </c>
      <c r="B7478" s="1">
        <v>41645</v>
      </c>
      <c r="C7478" s="1">
        <v>41649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5.5</v>
      </c>
      <c r="R7478">
        <v>2</v>
      </c>
      <c r="S7478">
        <v>0</v>
      </c>
      <c r="T7478">
        <v>1.5</v>
      </c>
    </row>
    <row r="7479" spans="1:20" x14ac:dyDescent="0.25">
      <c r="A7479" t="s">
        <v>9504</v>
      </c>
      <c r="B7479" s="1">
        <v>41645</v>
      </c>
      <c r="C7479" s="1">
        <v>41649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392</v>
      </c>
      <c r="R7479">
        <v>2</v>
      </c>
      <c r="S7479">
        <v>0</v>
      </c>
      <c r="T7479">
        <v>113.7</v>
      </c>
    </row>
    <row r="7480" spans="1:20" x14ac:dyDescent="0.25">
      <c r="A7480" t="s">
        <v>9504</v>
      </c>
      <c r="B7480" s="1">
        <v>41645</v>
      </c>
      <c r="C7480" s="1">
        <v>41649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756</v>
      </c>
      <c r="R7480">
        <v>4</v>
      </c>
      <c r="S7480">
        <v>0</v>
      </c>
      <c r="T7480">
        <v>204.1</v>
      </c>
    </row>
    <row r="7481" spans="1:20" x14ac:dyDescent="0.25">
      <c r="A7481" t="s">
        <v>9504</v>
      </c>
      <c r="B7481" s="1">
        <v>41645</v>
      </c>
      <c r="C7481" s="1">
        <v>41649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</v>
      </c>
      <c r="R7481">
        <v>4</v>
      </c>
      <c r="S7481">
        <v>0</v>
      </c>
      <c r="T7481">
        <v>0.3</v>
      </c>
    </row>
    <row r="7482" spans="1:20" x14ac:dyDescent="0.25">
      <c r="A7482" t="s">
        <v>9504</v>
      </c>
      <c r="B7482" s="1">
        <v>41645</v>
      </c>
      <c r="C7482" s="1">
        <v>41649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</v>
      </c>
      <c r="R7482">
        <v>1</v>
      </c>
      <c r="S7482">
        <v>0</v>
      </c>
      <c r="T7482">
        <v>3</v>
      </c>
    </row>
    <row r="7483" spans="1:20" x14ac:dyDescent="0.25">
      <c r="A7483" t="s">
        <v>9505</v>
      </c>
      <c r="B7483" s="1">
        <v>42614</v>
      </c>
      <c r="C7483" s="1">
        <v>42616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12.8</v>
      </c>
      <c r="R7483">
        <v>1</v>
      </c>
      <c r="S7483">
        <v>0</v>
      </c>
      <c r="T7483">
        <v>5.8</v>
      </c>
    </row>
    <row r="7484" spans="1:20" x14ac:dyDescent="0.25">
      <c r="A7484" t="s">
        <v>9506</v>
      </c>
      <c r="B7484" s="1">
        <v>41905</v>
      </c>
      <c r="C7484" s="1">
        <v>41912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18.5</v>
      </c>
      <c r="R7484">
        <v>4</v>
      </c>
      <c r="S7484">
        <v>0.2</v>
      </c>
      <c r="T7484">
        <v>6.9</v>
      </c>
    </row>
    <row r="7485" spans="1:20" x14ac:dyDescent="0.25">
      <c r="A7485" t="s">
        <v>9507</v>
      </c>
      <c r="B7485" s="1">
        <v>41988</v>
      </c>
      <c r="C7485" s="1">
        <v>41990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</v>
      </c>
      <c r="R7485">
        <v>7</v>
      </c>
      <c r="S7485">
        <v>0.3</v>
      </c>
      <c r="T7485">
        <v>-108.3</v>
      </c>
    </row>
    <row r="7486" spans="1:20" x14ac:dyDescent="0.25">
      <c r="A7486" t="s">
        <v>9508</v>
      </c>
      <c r="B7486" s="1">
        <v>43097</v>
      </c>
      <c r="C7486" s="1">
        <v>43102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2.5</v>
      </c>
      <c r="R7486">
        <v>1</v>
      </c>
      <c r="S7486">
        <v>0</v>
      </c>
      <c r="T7486">
        <v>0.9</v>
      </c>
    </row>
    <row r="7487" spans="1:20" x14ac:dyDescent="0.25">
      <c r="A7487" t="s">
        <v>9508</v>
      </c>
      <c r="B7487" s="1">
        <v>43097</v>
      </c>
      <c r="C7487" s="1">
        <v>43102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12.7</v>
      </c>
    </row>
    <row r="7488" spans="1:20" x14ac:dyDescent="0.25">
      <c r="A7488" t="s">
        <v>9510</v>
      </c>
      <c r="B7488" s="1">
        <v>42357</v>
      </c>
      <c r="C7488" s="1">
        <v>42362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14.7</v>
      </c>
    </row>
    <row r="7489" spans="1:20" x14ac:dyDescent="0.25">
      <c r="A7489" t="s">
        <v>9510</v>
      </c>
      <c r="B7489" s="1">
        <v>42357</v>
      </c>
      <c r="C7489" s="1">
        <v>42362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 s="2">
        <v>2249.9</v>
      </c>
      <c r="R7489">
        <v>9</v>
      </c>
      <c r="S7489">
        <v>0</v>
      </c>
      <c r="T7489">
        <v>517.5</v>
      </c>
    </row>
    <row r="7490" spans="1:20" x14ac:dyDescent="0.25">
      <c r="A7490" t="s">
        <v>9510</v>
      </c>
      <c r="B7490" s="1">
        <v>42357</v>
      </c>
      <c r="C7490" s="1">
        <v>42362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 s="2">
        <v>1053.2</v>
      </c>
      <c r="R7490">
        <v>4</v>
      </c>
      <c r="S7490">
        <v>0.3</v>
      </c>
      <c r="T7490">
        <v>-105.3</v>
      </c>
    </row>
    <row r="7491" spans="1:20" x14ac:dyDescent="0.25">
      <c r="A7491" t="s">
        <v>9511</v>
      </c>
      <c r="B7491" s="1">
        <v>43044</v>
      </c>
      <c r="C7491" s="1">
        <v>43048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13</v>
      </c>
      <c r="R7491">
        <v>2</v>
      </c>
      <c r="S7491">
        <v>0</v>
      </c>
      <c r="T7491">
        <v>6.2</v>
      </c>
    </row>
    <row r="7492" spans="1:20" x14ac:dyDescent="0.25">
      <c r="A7492" t="s">
        <v>9512</v>
      </c>
      <c r="B7492" s="1">
        <v>42257</v>
      </c>
      <c r="C7492" s="1">
        <v>42263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106.7</v>
      </c>
      <c r="R7492">
        <v>6</v>
      </c>
      <c r="S7492">
        <v>0</v>
      </c>
      <c r="T7492">
        <v>33.1</v>
      </c>
    </row>
    <row r="7493" spans="1:20" x14ac:dyDescent="0.25">
      <c r="A7493" t="s">
        <v>9513</v>
      </c>
      <c r="B7493" s="1">
        <v>43055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</v>
      </c>
      <c r="R7493">
        <v>6</v>
      </c>
      <c r="S7493">
        <v>0</v>
      </c>
      <c r="T7493">
        <v>6</v>
      </c>
    </row>
    <row r="7494" spans="1:20" x14ac:dyDescent="0.25">
      <c r="A7494" t="s">
        <v>9514</v>
      </c>
      <c r="B7494" s="1">
        <v>42989</v>
      </c>
      <c r="C7494" s="1">
        <v>42994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10.3</v>
      </c>
      <c r="R7494">
        <v>3</v>
      </c>
      <c r="S7494">
        <v>0.2</v>
      </c>
      <c r="T7494">
        <v>3.2</v>
      </c>
    </row>
    <row r="7495" spans="1:20" x14ac:dyDescent="0.25">
      <c r="A7495" t="s">
        <v>9514</v>
      </c>
      <c r="B7495" s="1">
        <v>42989</v>
      </c>
      <c r="C7495" s="1">
        <v>42994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512.20000000000005</v>
      </c>
      <c r="R7495">
        <v>5</v>
      </c>
      <c r="S7495">
        <v>0.3</v>
      </c>
      <c r="T7495">
        <v>-65.900000000000006</v>
      </c>
    </row>
    <row r="7496" spans="1:20" x14ac:dyDescent="0.25">
      <c r="A7496" t="s">
        <v>9514</v>
      </c>
      <c r="B7496" s="1">
        <v>42989</v>
      </c>
      <c r="C7496" s="1">
        <v>42994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1.6</v>
      </c>
      <c r="R7496">
        <v>2</v>
      </c>
      <c r="S7496">
        <v>0.8</v>
      </c>
      <c r="T7496">
        <v>-4.2</v>
      </c>
    </row>
    <row r="7497" spans="1:20" x14ac:dyDescent="0.25">
      <c r="A7497" t="s">
        <v>9515</v>
      </c>
      <c r="B7497" s="1">
        <v>42930</v>
      </c>
      <c r="C7497" s="1">
        <v>42934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4.5</v>
      </c>
      <c r="R7497">
        <v>2</v>
      </c>
      <c r="S7497">
        <v>0.2</v>
      </c>
      <c r="T7497">
        <v>1.4</v>
      </c>
    </row>
    <row r="7498" spans="1:20" x14ac:dyDescent="0.25">
      <c r="A7498" t="s">
        <v>9515</v>
      </c>
      <c r="B7498" s="1">
        <v>42930</v>
      </c>
      <c r="C7498" s="1">
        <v>42934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276.7</v>
      </c>
      <c r="R7498">
        <v>3</v>
      </c>
      <c r="S7498">
        <v>0</v>
      </c>
      <c r="T7498">
        <v>49.8</v>
      </c>
    </row>
    <row r="7499" spans="1:20" x14ac:dyDescent="0.25">
      <c r="A7499" t="s">
        <v>9515</v>
      </c>
      <c r="B7499" s="1">
        <v>42930</v>
      </c>
      <c r="C7499" s="1">
        <v>42934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5</v>
      </c>
      <c r="R7499">
        <v>4</v>
      </c>
      <c r="S7499">
        <v>0</v>
      </c>
      <c r="T7499">
        <v>2.2999999999999998</v>
      </c>
    </row>
    <row r="7500" spans="1:20" x14ac:dyDescent="0.25">
      <c r="A7500" t="s">
        <v>9515</v>
      </c>
      <c r="B7500" s="1">
        <v>42930</v>
      </c>
      <c r="C7500" s="1">
        <v>42934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71.900000000000006</v>
      </c>
      <c r="R7500">
        <v>4</v>
      </c>
      <c r="S7500">
        <v>0</v>
      </c>
      <c r="T7500">
        <v>20.9</v>
      </c>
    </row>
    <row r="7501" spans="1:20" x14ac:dyDescent="0.25">
      <c r="A7501" t="s">
        <v>9515</v>
      </c>
      <c r="B7501" s="1">
        <v>42930</v>
      </c>
      <c r="C7501" s="1">
        <v>42934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</v>
      </c>
      <c r="R7501">
        <v>3</v>
      </c>
      <c r="S7501">
        <v>0</v>
      </c>
      <c r="T7501">
        <v>7.9</v>
      </c>
    </row>
    <row r="7502" spans="1:20" x14ac:dyDescent="0.25">
      <c r="A7502" t="s">
        <v>9515</v>
      </c>
      <c r="B7502" s="1">
        <v>42930</v>
      </c>
      <c r="C7502" s="1">
        <v>42934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141</v>
      </c>
      <c r="R7502">
        <v>3</v>
      </c>
      <c r="S7502">
        <v>0</v>
      </c>
      <c r="T7502">
        <v>19.7</v>
      </c>
    </row>
    <row r="7503" spans="1:20" x14ac:dyDescent="0.25">
      <c r="A7503" t="s">
        <v>9515</v>
      </c>
      <c r="B7503" s="1">
        <v>42930</v>
      </c>
      <c r="C7503" s="1">
        <v>42934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470.4</v>
      </c>
      <c r="R7503">
        <v>3</v>
      </c>
      <c r="S7503">
        <v>0.2</v>
      </c>
      <c r="T7503">
        <v>52.9</v>
      </c>
    </row>
    <row r="7504" spans="1:20" x14ac:dyDescent="0.25">
      <c r="A7504" t="s">
        <v>9516</v>
      </c>
      <c r="B7504" s="1">
        <v>42824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6.1</v>
      </c>
      <c r="R7504">
        <v>2</v>
      </c>
      <c r="S7504">
        <v>0</v>
      </c>
      <c r="T7504">
        <v>2.1</v>
      </c>
    </row>
    <row r="7505" spans="1:20" x14ac:dyDescent="0.25">
      <c r="A7505" t="s">
        <v>9516</v>
      </c>
      <c r="B7505" s="1">
        <v>42824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164.8</v>
      </c>
      <c r="R7505">
        <v>1</v>
      </c>
      <c r="S7505">
        <v>0.2</v>
      </c>
      <c r="T7505">
        <v>18.5</v>
      </c>
    </row>
    <row r="7506" spans="1:20" x14ac:dyDescent="0.25">
      <c r="A7506" t="s">
        <v>9517</v>
      </c>
      <c r="B7506" s="1">
        <v>42400</v>
      </c>
      <c r="C7506" s="1">
        <v>42404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23.4</v>
      </c>
      <c r="R7506">
        <v>2</v>
      </c>
      <c r="S7506">
        <v>0</v>
      </c>
      <c r="T7506">
        <v>11.7</v>
      </c>
    </row>
    <row r="7507" spans="1:20" x14ac:dyDescent="0.25">
      <c r="A7507" t="s">
        <v>9519</v>
      </c>
      <c r="B7507" s="1">
        <v>42894</v>
      </c>
      <c r="C7507" s="1">
        <v>42899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12.2</v>
      </c>
      <c r="R7507">
        <v>4</v>
      </c>
      <c r="S7507">
        <v>0.8</v>
      </c>
      <c r="T7507">
        <v>-18.899999999999999</v>
      </c>
    </row>
    <row r="7508" spans="1:20" x14ac:dyDescent="0.25">
      <c r="A7508" t="s">
        <v>9520</v>
      </c>
      <c r="B7508" s="1">
        <v>41945</v>
      </c>
      <c r="C7508" s="1">
        <v>41949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46.4</v>
      </c>
      <c r="R7508">
        <v>2</v>
      </c>
      <c r="S7508">
        <v>0.2</v>
      </c>
      <c r="T7508">
        <v>5.2</v>
      </c>
    </row>
    <row r="7509" spans="1:20" x14ac:dyDescent="0.25">
      <c r="A7509" t="s">
        <v>9520</v>
      </c>
      <c r="B7509" s="1">
        <v>41945</v>
      </c>
      <c r="C7509" s="1">
        <v>41949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</v>
      </c>
      <c r="R7509">
        <v>2</v>
      </c>
      <c r="S7509">
        <v>0</v>
      </c>
      <c r="T7509">
        <v>105.2</v>
      </c>
    </row>
    <row r="7510" spans="1:20" x14ac:dyDescent="0.25">
      <c r="A7510" t="s">
        <v>9521</v>
      </c>
      <c r="B7510" s="1">
        <v>42930</v>
      </c>
      <c r="C7510" s="1">
        <v>42934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9.3000000000000007</v>
      </c>
      <c r="R7510">
        <v>2</v>
      </c>
      <c r="S7510">
        <v>0.2</v>
      </c>
      <c r="T7510">
        <v>3.4</v>
      </c>
    </row>
    <row r="7511" spans="1:20" x14ac:dyDescent="0.25">
      <c r="A7511" t="s">
        <v>9521</v>
      </c>
      <c r="B7511" s="1">
        <v>42930</v>
      </c>
      <c r="C7511" s="1">
        <v>42934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 s="2">
        <v>1890</v>
      </c>
      <c r="R7511">
        <v>9</v>
      </c>
      <c r="S7511">
        <v>0.4</v>
      </c>
      <c r="T7511">
        <v>-378</v>
      </c>
    </row>
    <row r="7512" spans="1:20" x14ac:dyDescent="0.25">
      <c r="A7512" t="s">
        <v>9521</v>
      </c>
      <c r="B7512" s="1">
        <v>42930</v>
      </c>
      <c r="C7512" s="1">
        <v>42934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</v>
      </c>
      <c r="R7512">
        <v>5</v>
      </c>
      <c r="S7512">
        <v>0.2</v>
      </c>
      <c r="T7512">
        <v>4.7</v>
      </c>
    </row>
    <row r="7513" spans="1:20" x14ac:dyDescent="0.25">
      <c r="A7513" t="s">
        <v>9521</v>
      </c>
      <c r="B7513" s="1">
        <v>42930</v>
      </c>
      <c r="C7513" s="1">
        <v>42934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</v>
      </c>
      <c r="R7513">
        <v>5</v>
      </c>
      <c r="S7513">
        <v>0.2</v>
      </c>
      <c r="T7513">
        <v>148.80000000000001</v>
      </c>
    </row>
    <row r="7514" spans="1:20" x14ac:dyDescent="0.25">
      <c r="A7514" t="s">
        <v>9521</v>
      </c>
      <c r="B7514" s="1">
        <v>42930</v>
      </c>
      <c r="C7514" s="1">
        <v>42934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239.5</v>
      </c>
      <c r="R7514">
        <v>7</v>
      </c>
      <c r="S7514">
        <v>0.2</v>
      </c>
      <c r="T7514">
        <v>18</v>
      </c>
    </row>
    <row r="7515" spans="1:20" x14ac:dyDescent="0.25">
      <c r="A7515" t="s">
        <v>9521</v>
      </c>
      <c r="B7515" s="1">
        <v>42930</v>
      </c>
      <c r="C7515" s="1">
        <v>42934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</v>
      </c>
      <c r="R7515">
        <v>5</v>
      </c>
      <c r="S7515">
        <v>0.2</v>
      </c>
      <c r="T7515">
        <v>2.1</v>
      </c>
    </row>
    <row r="7516" spans="1:20" x14ac:dyDescent="0.25">
      <c r="A7516" t="s">
        <v>9522</v>
      </c>
      <c r="B7516" s="1">
        <v>43078</v>
      </c>
      <c r="C7516" s="1">
        <v>43081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29.4</v>
      </c>
      <c r="R7516">
        <v>2</v>
      </c>
      <c r="S7516">
        <v>0</v>
      </c>
      <c r="T7516">
        <v>13.5</v>
      </c>
    </row>
    <row r="7517" spans="1:20" x14ac:dyDescent="0.25">
      <c r="A7517" t="s">
        <v>9522</v>
      </c>
      <c r="B7517" s="1">
        <v>43078</v>
      </c>
      <c r="C7517" s="1">
        <v>43081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</v>
      </c>
    </row>
    <row r="7518" spans="1:20" x14ac:dyDescent="0.25">
      <c r="A7518" t="s">
        <v>9522</v>
      </c>
      <c r="B7518" s="1">
        <v>43078</v>
      </c>
      <c r="C7518" s="1">
        <v>43081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</v>
      </c>
      <c r="R7518">
        <v>4</v>
      </c>
      <c r="S7518">
        <v>0</v>
      </c>
      <c r="T7518">
        <v>7.5</v>
      </c>
    </row>
    <row r="7519" spans="1:20" x14ac:dyDescent="0.25">
      <c r="A7519" t="s">
        <v>9522</v>
      </c>
      <c r="B7519" s="1">
        <v>43078</v>
      </c>
      <c r="C7519" s="1">
        <v>43081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146.5</v>
      </c>
      <c r="R7519">
        <v>5</v>
      </c>
      <c r="S7519">
        <v>0</v>
      </c>
      <c r="T7519">
        <v>48.3</v>
      </c>
    </row>
    <row r="7520" spans="1:20" x14ac:dyDescent="0.25">
      <c r="A7520" t="s">
        <v>9522</v>
      </c>
      <c r="B7520" s="1">
        <v>43078</v>
      </c>
      <c r="C7520" s="1">
        <v>43081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</v>
      </c>
      <c r="R7520">
        <v>1</v>
      </c>
      <c r="S7520">
        <v>0</v>
      </c>
      <c r="T7520">
        <v>0.6</v>
      </c>
    </row>
    <row r="7521" spans="1:20" x14ac:dyDescent="0.25">
      <c r="A7521" t="s">
        <v>9522</v>
      </c>
      <c r="B7521" s="1">
        <v>43078</v>
      </c>
      <c r="C7521" s="1">
        <v>43081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5.8</v>
      </c>
      <c r="R7521">
        <v>2</v>
      </c>
      <c r="S7521">
        <v>0</v>
      </c>
      <c r="T7521">
        <v>2.6</v>
      </c>
    </row>
    <row r="7522" spans="1:20" x14ac:dyDescent="0.25">
      <c r="A7522" t="s">
        <v>9522</v>
      </c>
      <c r="B7522" s="1">
        <v>43078</v>
      </c>
      <c r="C7522" s="1">
        <v>43081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 s="2">
        <v>1400</v>
      </c>
      <c r="R7522">
        <v>2</v>
      </c>
      <c r="S7522">
        <v>0</v>
      </c>
      <c r="T7522">
        <v>630</v>
      </c>
    </row>
    <row r="7523" spans="1:20" x14ac:dyDescent="0.25">
      <c r="A7523" t="s">
        <v>9523</v>
      </c>
      <c r="B7523" s="1">
        <v>42618</v>
      </c>
      <c r="C7523" s="1">
        <v>42624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9</v>
      </c>
      <c r="R7523">
        <v>2</v>
      </c>
      <c r="S7523">
        <v>0.7</v>
      </c>
      <c r="T7523">
        <v>-7.5</v>
      </c>
    </row>
    <row r="7524" spans="1:20" x14ac:dyDescent="0.25">
      <c r="A7524" t="s">
        <v>9523</v>
      </c>
      <c r="B7524" s="1">
        <v>42618</v>
      </c>
      <c r="C7524" s="1">
        <v>42624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8.9</v>
      </c>
      <c r="R7524">
        <v>6</v>
      </c>
      <c r="S7524">
        <v>0.7</v>
      </c>
      <c r="T7524">
        <v>-6.5</v>
      </c>
    </row>
    <row r="7525" spans="1:20" x14ac:dyDescent="0.25">
      <c r="A7525" t="s">
        <v>9523</v>
      </c>
      <c r="B7525" s="1">
        <v>42618</v>
      </c>
      <c r="C7525" s="1">
        <v>42624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85.3</v>
      </c>
      <c r="R7525">
        <v>2</v>
      </c>
      <c r="S7525">
        <v>0.3</v>
      </c>
      <c r="T7525">
        <v>-1.2</v>
      </c>
    </row>
    <row r="7526" spans="1:20" x14ac:dyDescent="0.25">
      <c r="A7526" t="s">
        <v>9524</v>
      </c>
      <c r="B7526" s="1">
        <v>41892</v>
      </c>
      <c r="C7526" s="1">
        <v>41898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</v>
      </c>
      <c r="R7526">
        <v>7</v>
      </c>
      <c r="S7526">
        <v>0.2</v>
      </c>
      <c r="T7526">
        <v>7.6</v>
      </c>
    </row>
    <row r="7527" spans="1:20" x14ac:dyDescent="0.25">
      <c r="A7527" t="s">
        <v>9524</v>
      </c>
      <c r="B7527" s="1">
        <v>41892</v>
      </c>
      <c r="C7527" s="1">
        <v>41898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 s="2">
        <v>1487</v>
      </c>
      <c r="R7527">
        <v>5</v>
      </c>
      <c r="S7527">
        <v>0.2</v>
      </c>
      <c r="T7527">
        <v>148.69999999999999</v>
      </c>
    </row>
    <row r="7528" spans="1:20" x14ac:dyDescent="0.25">
      <c r="A7528" t="s">
        <v>9525</v>
      </c>
      <c r="B7528" s="1">
        <v>43004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71.900000000000006</v>
      </c>
      <c r="R7528">
        <v>6</v>
      </c>
      <c r="S7528">
        <v>0</v>
      </c>
      <c r="T7528">
        <v>33.1</v>
      </c>
    </row>
    <row r="7529" spans="1:20" x14ac:dyDescent="0.25">
      <c r="A7529" t="s">
        <v>9525</v>
      </c>
      <c r="B7529" s="1">
        <v>43004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9.1999999999999993</v>
      </c>
      <c r="R7529">
        <v>3</v>
      </c>
      <c r="S7529">
        <v>0</v>
      </c>
      <c r="T7529">
        <v>3</v>
      </c>
    </row>
    <row r="7530" spans="1:20" x14ac:dyDescent="0.25">
      <c r="A7530" t="s">
        <v>9525</v>
      </c>
      <c r="B7530" s="1">
        <v>43004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35.9</v>
      </c>
      <c r="R7530">
        <v>6</v>
      </c>
      <c r="S7530">
        <v>0</v>
      </c>
      <c r="T7530">
        <v>16.100000000000001</v>
      </c>
    </row>
    <row r="7531" spans="1:20" x14ac:dyDescent="0.25">
      <c r="A7531" t="s">
        <v>9525</v>
      </c>
      <c r="B7531" s="1">
        <v>43004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</v>
      </c>
      <c r="R7531">
        <v>3</v>
      </c>
      <c r="S7531">
        <v>0.2</v>
      </c>
      <c r="T7531">
        <v>5.5</v>
      </c>
    </row>
    <row r="7532" spans="1:20" x14ac:dyDescent="0.25">
      <c r="A7532" t="s">
        <v>9525</v>
      </c>
      <c r="B7532" s="1">
        <v>43004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931.2</v>
      </c>
      <c r="R7532">
        <v>3</v>
      </c>
      <c r="S7532">
        <v>0.2</v>
      </c>
      <c r="T7532">
        <v>314.3</v>
      </c>
    </row>
    <row r="7533" spans="1:20" x14ac:dyDescent="0.25">
      <c r="A7533" t="s">
        <v>9526</v>
      </c>
      <c r="B7533" s="1">
        <v>42538</v>
      </c>
      <c r="C7533" s="1">
        <v>42540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266.39999999999998</v>
      </c>
      <c r="R7533">
        <v>3</v>
      </c>
      <c r="S7533">
        <v>0.2</v>
      </c>
      <c r="T7533">
        <v>-13.3</v>
      </c>
    </row>
    <row r="7534" spans="1:20" x14ac:dyDescent="0.25">
      <c r="A7534" t="s">
        <v>9526</v>
      </c>
      <c r="B7534" s="1">
        <v>42538</v>
      </c>
      <c r="C7534" s="1">
        <v>42540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</v>
      </c>
      <c r="R7534">
        <v>4</v>
      </c>
      <c r="S7534">
        <v>0.2</v>
      </c>
      <c r="T7534">
        <v>54.4</v>
      </c>
    </row>
    <row r="7535" spans="1:20" x14ac:dyDescent="0.25">
      <c r="A7535" t="s">
        <v>9528</v>
      </c>
      <c r="B7535" s="1">
        <v>42791</v>
      </c>
      <c r="C7535" s="1">
        <v>42795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196.8</v>
      </c>
      <c r="R7535">
        <v>2</v>
      </c>
      <c r="S7535">
        <v>0.2</v>
      </c>
      <c r="T7535">
        <v>-22.1</v>
      </c>
    </row>
    <row r="7536" spans="1:20" x14ac:dyDescent="0.25">
      <c r="A7536" t="s">
        <v>9528</v>
      </c>
      <c r="B7536" s="1">
        <v>42791</v>
      </c>
      <c r="C7536" s="1">
        <v>42795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</v>
      </c>
      <c r="R7536">
        <v>5</v>
      </c>
      <c r="S7536">
        <v>0.2</v>
      </c>
      <c r="T7536">
        <v>5.8</v>
      </c>
    </row>
    <row r="7537" spans="1:20" x14ac:dyDescent="0.25">
      <c r="A7537" t="s">
        <v>9529</v>
      </c>
      <c r="B7537" s="1">
        <v>42825</v>
      </c>
      <c r="C7537" s="1">
        <v>42832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</v>
      </c>
    </row>
    <row r="7538" spans="1:20" x14ac:dyDescent="0.25">
      <c r="A7538" t="s">
        <v>9530</v>
      </c>
      <c r="B7538" s="1">
        <v>43072</v>
      </c>
      <c r="C7538" s="1">
        <v>43077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13.6</v>
      </c>
      <c r="R7538">
        <v>2</v>
      </c>
      <c r="S7538">
        <v>0.6</v>
      </c>
      <c r="T7538">
        <v>-14.3</v>
      </c>
    </row>
    <row r="7539" spans="1:20" x14ac:dyDescent="0.25">
      <c r="A7539" t="s">
        <v>9531</v>
      </c>
      <c r="B7539" s="1">
        <v>42419</v>
      </c>
      <c r="C7539" s="1">
        <v>42422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70.900000000000006</v>
      </c>
      <c r="R7539">
        <v>2</v>
      </c>
      <c r="S7539">
        <v>0</v>
      </c>
      <c r="T7539">
        <v>33.299999999999997</v>
      </c>
    </row>
    <row r="7540" spans="1:20" x14ac:dyDescent="0.25">
      <c r="A7540" t="s">
        <v>9532</v>
      </c>
      <c r="B7540" s="1">
        <v>43071</v>
      </c>
      <c r="C7540" s="1">
        <v>43075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114.3</v>
      </c>
      <c r="R7540">
        <v>1</v>
      </c>
      <c r="S7540">
        <v>0.2</v>
      </c>
      <c r="T7540">
        <v>12.9</v>
      </c>
    </row>
    <row r="7541" spans="1:20" x14ac:dyDescent="0.25">
      <c r="A7541" t="s">
        <v>9532</v>
      </c>
      <c r="B7541" s="1">
        <v>43071</v>
      </c>
      <c r="C7541" s="1">
        <v>43075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</v>
      </c>
      <c r="R7541">
        <v>8</v>
      </c>
      <c r="S7541">
        <v>0.7</v>
      </c>
      <c r="T7541">
        <v>-24.4</v>
      </c>
    </row>
    <row r="7542" spans="1:20" x14ac:dyDescent="0.25">
      <c r="A7542" t="s">
        <v>9532</v>
      </c>
      <c r="B7542" s="1">
        <v>43071</v>
      </c>
      <c r="C7542" s="1">
        <v>43075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242.4</v>
      </c>
      <c r="R7542">
        <v>8</v>
      </c>
      <c r="S7542">
        <v>0.7</v>
      </c>
      <c r="T7542">
        <v>-363.5</v>
      </c>
    </row>
    <row r="7543" spans="1:20" x14ac:dyDescent="0.25">
      <c r="A7543" t="s">
        <v>9532</v>
      </c>
      <c r="B7543" s="1">
        <v>43071</v>
      </c>
      <c r="C7543" s="1">
        <v>43075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</v>
      </c>
      <c r="R7543">
        <v>2</v>
      </c>
      <c r="S7543">
        <v>0.2</v>
      </c>
      <c r="T7543">
        <v>5</v>
      </c>
    </row>
    <row r="7544" spans="1:20" x14ac:dyDescent="0.25">
      <c r="A7544" t="s">
        <v>9532</v>
      </c>
      <c r="B7544" s="1">
        <v>43071</v>
      </c>
      <c r="C7544" s="1">
        <v>43075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</v>
      </c>
      <c r="R7544">
        <v>6</v>
      </c>
      <c r="S7544">
        <v>0.2</v>
      </c>
      <c r="T7544">
        <v>0</v>
      </c>
    </row>
    <row r="7545" spans="1:20" x14ac:dyDescent="0.25">
      <c r="A7545" t="s">
        <v>9532</v>
      </c>
      <c r="B7545" s="1">
        <v>43071</v>
      </c>
      <c r="C7545" s="1">
        <v>43075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57.4</v>
      </c>
      <c r="R7545">
        <v>6</v>
      </c>
      <c r="S7545">
        <v>0.2</v>
      </c>
      <c r="T7545">
        <v>-14.3</v>
      </c>
    </row>
    <row r="7546" spans="1:20" x14ac:dyDescent="0.25">
      <c r="A7546" t="s">
        <v>9532</v>
      </c>
      <c r="B7546" s="1">
        <v>43071</v>
      </c>
      <c r="C7546" s="1">
        <v>43075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906.7</v>
      </c>
      <c r="R7546">
        <v>5</v>
      </c>
      <c r="S7546">
        <v>0.2</v>
      </c>
      <c r="T7546">
        <v>68</v>
      </c>
    </row>
    <row r="7547" spans="1:20" x14ac:dyDescent="0.25">
      <c r="A7547" t="s">
        <v>9533</v>
      </c>
      <c r="B7547" s="1">
        <v>41922</v>
      </c>
      <c r="C7547" s="1">
        <v>41927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720</v>
      </c>
      <c r="R7547">
        <v>6</v>
      </c>
      <c r="S7547">
        <v>0.2</v>
      </c>
      <c r="T7547">
        <v>72</v>
      </c>
    </row>
    <row r="7548" spans="1:20" x14ac:dyDescent="0.25">
      <c r="A7548" t="s">
        <v>9533</v>
      </c>
      <c r="B7548" s="1">
        <v>41922</v>
      </c>
      <c r="C7548" s="1">
        <v>41927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</v>
      </c>
      <c r="R7548">
        <v>7</v>
      </c>
      <c r="S7548">
        <v>0.2</v>
      </c>
      <c r="T7548">
        <v>66.099999999999994</v>
      </c>
    </row>
    <row r="7549" spans="1:20" x14ac:dyDescent="0.25">
      <c r="A7549" t="s">
        <v>9533</v>
      </c>
      <c r="B7549" s="1">
        <v>41922</v>
      </c>
      <c r="C7549" s="1">
        <v>41927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12</v>
      </c>
      <c r="R7549">
        <v>5</v>
      </c>
      <c r="S7549">
        <v>0.8</v>
      </c>
      <c r="T7549">
        <v>-19.2</v>
      </c>
    </row>
    <row r="7550" spans="1:20" x14ac:dyDescent="0.25">
      <c r="A7550" t="s">
        <v>9533</v>
      </c>
      <c r="B7550" s="1">
        <v>41922</v>
      </c>
      <c r="C7550" s="1">
        <v>41927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0.9</v>
      </c>
      <c r="R7550">
        <v>1</v>
      </c>
      <c r="S7550">
        <v>0.8</v>
      </c>
      <c r="T7550">
        <v>-1.6</v>
      </c>
    </row>
    <row r="7551" spans="1:20" x14ac:dyDescent="0.25">
      <c r="A7551" t="s">
        <v>9536</v>
      </c>
      <c r="B7551" s="1">
        <v>42618</v>
      </c>
      <c r="C7551" s="1">
        <v>42620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</v>
      </c>
      <c r="R7551">
        <v>3</v>
      </c>
      <c r="S7551">
        <v>0.6</v>
      </c>
      <c r="T7551">
        <v>-11.7</v>
      </c>
    </row>
    <row r="7552" spans="1:20" x14ac:dyDescent="0.25">
      <c r="A7552" t="s">
        <v>9537</v>
      </c>
      <c r="B7552" s="1">
        <v>41963</v>
      </c>
      <c r="C7552" s="1">
        <v>41968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34.700000000000003</v>
      </c>
      <c r="R7552">
        <v>3</v>
      </c>
      <c r="S7552">
        <v>0</v>
      </c>
      <c r="T7552">
        <v>17.399999999999999</v>
      </c>
    </row>
    <row r="7553" spans="1:20" x14ac:dyDescent="0.25">
      <c r="A7553" t="s">
        <v>9537</v>
      </c>
      <c r="B7553" s="1">
        <v>41963</v>
      </c>
      <c r="C7553" s="1">
        <v>41968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</v>
      </c>
      <c r="R7553">
        <v>6</v>
      </c>
      <c r="S7553">
        <v>0</v>
      </c>
      <c r="T7553">
        <v>216.8</v>
      </c>
    </row>
    <row r="7554" spans="1:20" x14ac:dyDescent="0.25">
      <c r="A7554" t="s">
        <v>9537</v>
      </c>
      <c r="B7554" s="1">
        <v>41963</v>
      </c>
      <c r="C7554" s="1">
        <v>41968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13</v>
      </c>
      <c r="R7554">
        <v>3</v>
      </c>
      <c r="S7554">
        <v>0.2</v>
      </c>
      <c r="T7554">
        <v>4.5</v>
      </c>
    </row>
    <row r="7555" spans="1:20" x14ac:dyDescent="0.25">
      <c r="A7555" t="s">
        <v>9537</v>
      </c>
      <c r="B7555" s="1">
        <v>41963</v>
      </c>
      <c r="C7555" s="1">
        <v>41968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</v>
      </c>
      <c r="R7555">
        <v>4</v>
      </c>
      <c r="S7555">
        <v>0</v>
      </c>
      <c r="T7555">
        <v>12.4</v>
      </c>
    </row>
    <row r="7556" spans="1:20" x14ac:dyDescent="0.25">
      <c r="A7556" t="s">
        <v>9538</v>
      </c>
      <c r="B7556" s="1">
        <v>41769</v>
      </c>
      <c r="C7556" s="1">
        <v>41773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350</v>
      </c>
      <c r="R7556">
        <v>7</v>
      </c>
      <c r="S7556">
        <v>0.5</v>
      </c>
      <c r="T7556">
        <v>-217</v>
      </c>
    </row>
    <row r="7557" spans="1:20" x14ac:dyDescent="0.25">
      <c r="A7557" t="s">
        <v>9538</v>
      </c>
      <c r="B7557" s="1">
        <v>41769</v>
      </c>
      <c r="C7557" s="1">
        <v>41773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</v>
      </c>
      <c r="R7557">
        <v>5</v>
      </c>
      <c r="S7557">
        <v>0.2</v>
      </c>
      <c r="T7557">
        <v>5.3</v>
      </c>
    </row>
    <row r="7558" spans="1:20" x14ac:dyDescent="0.25">
      <c r="A7558" t="s">
        <v>9539</v>
      </c>
      <c r="B7558" s="1">
        <v>43066</v>
      </c>
      <c r="C7558" s="1">
        <v>43071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158.30000000000001</v>
      </c>
      <c r="R7558">
        <v>6</v>
      </c>
      <c r="S7558">
        <v>0</v>
      </c>
      <c r="T7558">
        <v>72.8</v>
      </c>
    </row>
    <row r="7559" spans="1:20" x14ac:dyDescent="0.25">
      <c r="A7559" t="s">
        <v>9539</v>
      </c>
      <c r="B7559" s="1">
        <v>43066</v>
      </c>
      <c r="C7559" s="1">
        <v>43071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</v>
      </c>
      <c r="R7559">
        <v>3</v>
      </c>
      <c r="S7559">
        <v>0</v>
      </c>
      <c r="T7559">
        <v>224.1</v>
      </c>
    </row>
    <row r="7560" spans="1:20" x14ac:dyDescent="0.25">
      <c r="A7560" t="s">
        <v>9540</v>
      </c>
      <c r="B7560" s="1">
        <v>41944</v>
      </c>
      <c r="C7560" s="1">
        <v>41948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</v>
      </c>
      <c r="R7560">
        <v>3</v>
      </c>
      <c r="S7560">
        <v>0</v>
      </c>
      <c r="T7560">
        <v>154.80000000000001</v>
      </c>
    </row>
    <row r="7561" spans="1:20" x14ac:dyDescent="0.25">
      <c r="A7561" t="s">
        <v>9540</v>
      </c>
      <c r="B7561" s="1">
        <v>41944</v>
      </c>
      <c r="C7561" s="1">
        <v>41948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</v>
      </c>
      <c r="R7561">
        <v>3</v>
      </c>
      <c r="S7561">
        <v>0</v>
      </c>
      <c r="T7561">
        <v>82.3</v>
      </c>
    </row>
    <row r="7562" spans="1:20" x14ac:dyDescent="0.25">
      <c r="A7562" t="s">
        <v>9540</v>
      </c>
      <c r="B7562" s="1">
        <v>41944</v>
      </c>
      <c r="C7562" s="1">
        <v>41948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31.7</v>
      </c>
      <c r="R7562">
        <v>6</v>
      </c>
      <c r="S7562">
        <v>0</v>
      </c>
      <c r="T7562">
        <v>9.8000000000000007</v>
      </c>
    </row>
    <row r="7563" spans="1:20" x14ac:dyDescent="0.25">
      <c r="A7563" t="s">
        <v>9541</v>
      </c>
      <c r="B7563" s="1">
        <v>42734</v>
      </c>
      <c r="C7563" s="1">
        <v>42736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170.8</v>
      </c>
      <c r="R7563">
        <v>1</v>
      </c>
      <c r="S7563">
        <v>0.3</v>
      </c>
      <c r="T7563">
        <v>0</v>
      </c>
    </row>
    <row r="7564" spans="1:20" x14ac:dyDescent="0.25">
      <c r="A7564" t="s">
        <v>9542</v>
      </c>
      <c r="B7564" s="1">
        <v>42616</v>
      </c>
      <c r="C7564" s="1">
        <v>42620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</v>
      </c>
      <c r="R7564">
        <v>4</v>
      </c>
      <c r="S7564">
        <v>0.3</v>
      </c>
      <c r="T7564">
        <v>0</v>
      </c>
    </row>
    <row r="7565" spans="1:20" x14ac:dyDescent="0.25">
      <c r="A7565" t="s">
        <v>9543</v>
      </c>
      <c r="B7565" s="1">
        <v>43013</v>
      </c>
      <c r="C7565" s="1">
        <v>43015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</v>
      </c>
      <c r="R7565">
        <v>2</v>
      </c>
      <c r="S7565">
        <v>0.2</v>
      </c>
      <c r="T7565">
        <v>13.6</v>
      </c>
    </row>
    <row r="7566" spans="1:20" x14ac:dyDescent="0.25">
      <c r="A7566" t="s">
        <v>9544</v>
      </c>
      <c r="B7566" s="1">
        <v>42399</v>
      </c>
      <c r="C7566" s="1">
        <v>42401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435.2</v>
      </c>
      <c r="R7566">
        <v>4</v>
      </c>
      <c r="S7566">
        <v>0.2</v>
      </c>
      <c r="T7566">
        <v>-59.8</v>
      </c>
    </row>
    <row r="7567" spans="1:20" x14ac:dyDescent="0.25">
      <c r="A7567" t="s">
        <v>9544</v>
      </c>
      <c r="B7567" s="1">
        <v>42399</v>
      </c>
      <c r="C7567" s="1">
        <v>42401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48.6</v>
      </c>
      <c r="R7567">
        <v>1</v>
      </c>
      <c r="S7567">
        <v>0</v>
      </c>
      <c r="T7567">
        <v>7.8</v>
      </c>
    </row>
    <row r="7568" spans="1:20" x14ac:dyDescent="0.25">
      <c r="A7568" t="s">
        <v>9545</v>
      </c>
      <c r="B7568" s="1">
        <v>42846</v>
      </c>
      <c r="C7568" s="1">
        <v>42848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48</v>
      </c>
      <c r="R7568">
        <v>3</v>
      </c>
      <c r="S7568">
        <v>0.2</v>
      </c>
      <c r="T7568">
        <v>8.4</v>
      </c>
    </row>
    <row r="7569" spans="1:20" x14ac:dyDescent="0.25">
      <c r="A7569" t="s">
        <v>9545</v>
      </c>
      <c r="B7569" s="1">
        <v>42846</v>
      </c>
      <c r="C7569" s="1">
        <v>42848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</v>
      </c>
      <c r="R7569">
        <v>4</v>
      </c>
      <c r="S7569">
        <v>0.2</v>
      </c>
      <c r="T7569">
        <v>7.3</v>
      </c>
    </row>
    <row r="7570" spans="1:20" x14ac:dyDescent="0.25">
      <c r="A7570" t="s">
        <v>9546</v>
      </c>
      <c r="B7570" s="1">
        <v>41978</v>
      </c>
      <c r="C7570" s="1">
        <v>41983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26.5</v>
      </c>
      <c r="R7570">
        <v>9</v>
      </c>
      <c r="S7570">
        <v>0</v>
      </c>
      <c r="T7570">
        <v>11.9</v>
      </c>
    </row>
    <row r="7571" spans="1:20" x14ac:dyDescent="0.25">
      <c r="A7571" t="s">
        <v>9546</v>
      </c>
      <c r="B7571" s="1">
        <v>41978</v>
      </c>
      <c r="C7571" s="1">
        <v>41983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</v>
      </c>
      <c r="R7571">
        <v>4</v>
      </c>
      <c r="S7571">
        <v>0</v>
      </c>
      <c r="T7571">
        <v>23.1</v>
      </c>
    </row>
    <row r="7572" spans="1:20" x14ac:dyDescent="0.25">
      <c r="A7572" t="s">
        <v>9546</v>
      </c>
      <c r="B7572" s="1">
        <v>41978</v>
      </c>
      <c r="C7572" s="1">
        <v>41983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25">
      <c r="A7573" t="s">
        <v>9547</v>
      </c>
      <c r="B7573" s="1">
        <v>41933</v>
      </c>
      <c r="C7573" s="1">
        <v>41938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9.6999999999999993</v>
      </c>
    </row>
    <row r="7574" spans="1:20" x14ac:dyDescent="0.25">
      <c r="A7574" t="s">
        <v>9547</v>
      </c>
      <c r="B7574" s="1">
        <v>41933</v>
      </c>
      <c r="C7574" s="1">
        <v>41938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591.29999999999995</v>
      </c>
      <c r="R7574">
        <v>4</v>
      </c>
      <c r="S7574">
        <v>0</v>
      </c>
      <c r="T7574">
        <v>112.4</v>
      </c>
    </row>
    <row r="7575" spans="1:20" x14ac:dyDescent="0.25">
      <c r="A7575" t="s">
        <v>9547</v>
      </c>
      <c r="B7575" s="1">
        <v>41933</v>
      </c>
      <c r="C7575" s="1">
        <v>41938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</v>
      </c>
      <c r="R7575">
        <v>1</v>
      </c>
      <c r="S7575">
        <v>0</v>
      </c>
      <c r="T7575">
        <v>0.9</v>
      </c>
    </row>
    <row r="7576" spans="1:20" x14ac:dyDescent="0.25">
      <c r="A7576" t="s">
        <v>9548</v>
      </c>
      <c r="B7576" s="1">
        <v>42346</v>
      </c>
      <c r="C7576" s="1">
        <v>42350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222</v>
      </c>
      <c r="R7576">
        <v>2</v>
      </c>
      <c r="S7576">
        <v>0</v>
      </c>
      <c r="T7576">
        <v>4.4000000000000004</v>
      </c>
    </row>
    <row r="7577" spans="1:20" x14ac:dyDescent="0.25">
      <c r="A7577" t="s">
        <v>9548</v>
      </c>
      <c r="B7577" s="1">
        <v>42346</v>
      </c>
      <c r="C7577" s="1">
        <v>42350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</v>
      </c>
    </row>
    <row r="7578" spans="1:20" x14ac:dyDescent="0.25">
      <c r="A7578" t="s">
        <v>9549</v>
      </c>
      <c r="B7578" s="1">
        <v>41945</v>
      </c>
      <c r="C7578" s="1">
        <v>41950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</v>
      </c>
      <c r="R7578">
        <v>2</v>
      </c>
      <c r="S7578">
        <v>0</v>
      </c>
      <c r="T7578">
        <v>15.1</v>
      </c>
    </row>
    <row r="7579" spans="1:20" x14ac:dyDescent="0.25">
      <c r="A7579" t="s">
        <v>9549</v>
      </c>
      <c r="B7579" s="1">
        <v>41945</v>
      </c>
      <c r="C7579" s="1">
        <v>41950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52.8</v>
      </c>
      <c r="R7579">
        <v>1</v>
      </c>
      <c r="S7579">
        <v>0.2</v>
      </c>
      <c r="T7579">
        <v>4.5999999999999996</v>
      </c>
    </row>
    <row r="7580" spans="1:20" x14ac:dyDescent="0.25">
      <c r="A7580" t="s">
        <v>9550</v>
      </c>
      <c r="B7580" s="1">
        <v>42722</v>
      </c>
      <c r="C7580" s="1">
        <v>42725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</v>
      </c>
      <c r="R7580">
        <v>3</v>
      </c>
      <c r="S7580">
        <v>0</v>
      </c>
      <c r="T7580">
        <v>112.8</v>
      </c>
    </row>
    <row r="7581" spans="1:20" x14ac:dyDescent="0.25">
      <c r="A7581" t="s">
        <v>9551</v>
      </c>
      <c r="B7581" s="1">
        <v>42331</v>
      </c>
      <c r="C7581" s="1">
        <v>42335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 s="2">
        <v>2625.1</v>
      </c>
      <c r="R7581">
        <v>8</v>
      </c>
      <c r="S7581">
        <v>0</v>
      </c>
      <c r="T7581">
        <v>735</v>
      </c>
    </row>
    <row r="7582" spans="1:20" x14ac:dyDescent="0.25">
      <c r="A7582" t="s">
        <v>9551</v>
      </c>
      <c r="B7582" s="1">
        <v>42331</v>
      </c>
      <c r="C7582" s="1">
        <v>42335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17.899999999999999</v>
      </c>
      <c r="R7582">
        <v>3</v>
      </c>
      <c r="S7582">
        <v>0</v>
      </c>
      <c r="T7582">
        <v>4.5</v>
      </c>
    </row>
    <row r="7583" spans="1:20" x14ac:dyDescent="0.25">
      <c r="A7583" t="s">
        <v>9552</v>
      </c>
      <c r="B7583" s="1">
        <v>42229</v>
      </c>
      <c r="C7583" s="1">
        <v>42232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422.9</v>
      </c>
      <c r="R7583">
        <v>3</v>
      </c>
      <c r="S7583">
        <v>0.2</v>
      </c>
      <c r="T7583">
        <v>15.9</v>
      </c>
    </row>
    <row r="7584" spans="1:20" x14ac:dyDescent="0.25">
      <c r="A7584" t="s">
        <v>9553</v>
      </c>
      <c r="B7584" s="1">
        <v>42110</v>
      </c>
      <c r="C7584" s="1">
        <v>42115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127.8</v>
      </c>
      <c r="R7584">
        <v>2</v>
      </c>
      <c r="S7584">
        <v>0.1</v>
      </c>
      <c r="T7584">
        <v>2.8</v>
      </c>
    </row>
    <row r="7585" spans="1:20" x14ac:dyDescent="0.25">
      <c r="A7585" t="s">
        <v>9554</v>
      </c>
      <c r="B7585" s="1">
        <v>41719</v>
      </c>
      <c r="C7585" s="1">
        <v>41723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 s="2">
        <v>3499.9</v>
      </c>
      <c r="R7585">
        <v>7</v>
      </c>
      <c r="S7585">
        <v>0</v>
      </c>
      <c r="T7585">
        <v>910</v>
      </c>
    </row>
    <row r="7586" spans="1:20" x14ac:dyDescent="0.25">
      <c r="A7586" t="s">
        <v>9554</v>
      </c>
      <c r="B7586" s="1">
        <v>41719</v>
      </c>
      <c r="C7586" s="1">
        <v>41723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</v>
      </c>
    </row>
    <row r="7587" spans="1:20" x14ac:dyDescent="0.25">
      <c r="A7587" t="s">
        <v>9554</v>
      </c>
      <c r="B7587" s="1">
        <v>41719</v>
      </c>
      <c r="C7587" s="1">
        <v>41723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123</v>
      </c>
      <c r="R7587">
        <v>3</v>
      </c>
      <c r="S7587">
        <v>0</v>
      </c>
      <c r="T7587">
        <v>60.3</v>
      </c>
    </row>
    <row r="7588" spans="1:20" x14ac:dyDescent="0.25">
      <c r="A7588" t="s">
        <v>9554</v>
      </c>
      <c r="B7588" s="1">
        <v>41719</v>
      </c>
      <c r="C7588" s="1">
        <v>41723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9.3000000000000007</v>
      </c>
      <c r="R7588">
        <v>4</v>
      </c>
      <c r="S7588">
        <v>0</v>
      </c>
      <c r="T7588">
        <v>2.7</v>
      </c>
    </row>
    <row r="7589" spans="1:20" x14ac:dyDescent="0.25">
      <c r="A7589" t="s">
        <v>9554</v>
      </c>
      <c r="B7589" s="1">
        <v>41719</v>
      </c>
      <c r="C7589" s="1">
        <v>41723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</v>
      </c>
      <c r="R7589">
        <v>3</v>
      </c>
      <c r="S7589">
        <v>0</v>
      </c>
      <c r="T7589">
        <v>59</v>
      </c>
    </row>
    <row r="7590" spans="1:20" x14ac:dyDescent="0.25">
      <c r="A7590" t="s">
        <v>9555</v>
      </c>
      <c r="B7590" s="1">
        <v>43055</v>
      </c>
      <c r="C7590" s="1">
        <v>43061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</v>
      </c>
      <c r="R7590">
        <v>3</v>
      </c>
      <c r="S7590">
        <v>0</v>
      </c>
      <c r="T7590">
        <v>5.2</v>
      </c>
    </row>
    <row r="7591" spans="1:20" x14ac:dyDescent="0.25">
      <c r="A7591" t="s">
        <v>9556</v>
      </c>
      <c r="B7591" s="1">
        <v>42272</v>
      </c>
      <c r="C7591" s="1">
        <v>42276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128.69999999999999</v>
      </c>
      <c r="R7591">
        <v>7</v>
      </c>
      <c r="S7591">
        <v>0.2</v>
      </c>
      <c r="T7591">
        <v>12.9</v>
      </c>
    </row>
    <row r="7592" spans="1:20" x14ac:dyDescent="0.25">
      <c r="A7592" t="s">
        <v>9557</v>
      </c>
      <c r="B7592" s="1">
        <v>42618</v>
      </c>
      <c r="C7592" s="1">
        <v>42622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58.3</v>
      </c>
      <c r="R7592">
        <v>9</v>
      </c>
      <c r="S7592">
        <v>0.2</v>
      </c>
      <c r="T7592">
        <v>11.6</v>
      </c>
    </row>
    <row r="7593" spans="1:20" x14ac:dyDescent="0.25">
      <c r="A7593" t="s">
        <v>9557</v>
      </c>
      <c r="B7593" s="1">
        <v>42618</v>
      </c>
      <c r="C7593" s="1">
        <v>42622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71.3</v>
      </c>
      <c r="R7593">
        <v>2</v>
      </c>
      <c r="S7593">
        <v>0.3</v>
      </c>
      <c r="T7593">
        <v>-19.3</v>
      </c>
    </row>
    <row r="7594" spans="1:20" x14ac:dyDescent="0.25">
      <c r="A7594" t="s">
        <v>9557</v>
      </c>
      <c r="B7594" s="1">
        <v>42618</v>
      </c>
      <c r="C7594" s="1">
        <v>42622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7.9</v>
      </c>
      <c r="R7594">
        <v>3</v>
      </c>
      <c r="S7594">
        <v>0.2</v>
      </c>
      <c r="T7594">
        <v>0.6</v>
      </c>
    </row>
    <row r="7595" spans="1:20" x14ac:dyDescent="0.25">
      <c r="A7595" t="s">
        <v>9557</v>
      </c>
      <c r="B7595" s="1">
        <v>42618</v>
      </c>
      <c r="C7595" s="1">
        <v>42622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887.3</v>
      </c>
      <c r="R7595">
        <v>3</v>
      </c>
      <c r="S7595">
        <v>0.3</v>
      </c>
      <c r="T7595">
        <v>-63.4</v>
      </c>
    </row>
    <row r="7596" spans="1:20" x14ac:dyDescent="0.25">
      <c r="A7596" t="s">
        <v>9558</v>
      </c>
      <c r="B7596" s="1">
        <v>42845</v>
      </c>
      <c r="C7596" s="1">
        <v>42849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146.9</v>
      </c>
      <c r="R7596">
        <v>7</v>
      </c>
      <c r="S7596">
        <v>0</v>
      </c>
      <c r="T7596">
        <v>70.5</v>
      </c>
    </row>
    <row r="7597" spans="1:20" x14ac:dyDescent="0.25">
      <c r="A7597" t="s">
        <v>9558</v>
      </c>
      <c r="B7597" s="1">
        <v>42845</v>
      </c>
      <c r="C7597" s="1">
        <v>42849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36.6</v>
      </c>
      <c r="R7597">
        <v>4</v>
      </c>
      <c r="S7597">
        <v>0</v>
      </c>
      <c r="T7597">
        <v>18.3</v>
      </c>
    </row>
    <row r="7598" spans="1:20" x14ac:dyDescent="0.25">
      <c r="A7598" t="s">
        <v>9559</v>
      </c>
      <c r="B7598" s="1">
        <v>42170</v>
      </c>
      <c r="C7598" s="1">
        <v>42174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225.6</v>
      </c>
      <c r="R7598">
        <v>3</v>
      </c>
      <c r="S7598">
        <v>0.2</v>
      </c>
      <c r="T7598">
        <v>22.6</v>
      </c>
    </row>
    <row r="7599" spans="1:20" x14ac:dyDescent="0.25">
      <c r="A7599" t="s">
        <v>9560</v>
      </c>
      <c r="B7599" s="1">
        <v>41899</v>
      </c>
      <c r="C7599" s="1">
        <v>41904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5.3</v>
      </c>
      <c r="R7599">
        <v>2</v>
      </c>
      <c r="S7599">
        <v>0.2</v>
      </c>
      <c r="T7599">
        <v>0.5</v>
      </c>
    </row>
    <row r="7600" spans="1:20" x14ac:dyDescent="0.25">
      <c r="A7600" t="s">
        <v>9560</v>
      </c>
      <c r="B7600" s="1">
        <v>41899</v>
      </c>
      <c r="C7600" s="1">
        <v>41904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38.299999999999997</v>
      </c>
      <c r="R7600">
        <v>3</v>
      </c>
      <c r="S7600">
        <v>0.2</v>
      </c>
      <c r="T7600">
        <v>4.8</v>
      </c>
    </row>
    <row r="7601" spans="1:20" x14ac:dyDescent="0.25">
      <c r="A7601" t="s">
        <v>9560</v>
      </c>
      <c r="B7601" s="1">
        <v>41899</v>
      </c>
      <c r="C7601" s="1">
        <v>41904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40.200000000000003</v>
      </c>
      <c r="R7601">
        <v>5</v>
      </c>
      <c r="S7601">
        <v>0.2</v>
      </c>
      <c r="T7601">
        <v>13.1</v>
      </c>
    </row>
    <row r="7602" spans="1:20" x14ac:dyDescent="0.25">
      <c r="A7602" t="s">
        <v>9560</v>
      </c>
      <c r="B7602" s="1">
        <v>41899</v>
      </c>
      <c r="C7602" s="1">
        <v>41904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</v>
      </c>
      <c r="R7602">
        <v>5</v>
      </c>
      <c r="S7602">
        <v>0.7</v>
      </c>
      <c r="T7602">
        <v>-21.9</v>
      </c>
    </row>
    <row r="7603" spans="1:20" x14ac:dyDescent="0.25">
      <c r="A7603" t="s">
        <v>9560</v>
      </c>
      <c r="B7603" s="1">
        <v>41899</v>
      </c>
      <c r="C7603" s="1">
        <v>41904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148.69999999999999</v>
      </c>
      <c r="R7603">
        <v>6</v>
      </c>
      <c r="S7603">
        <v>0.2</v>
      </c>
      <c r="T7603">
        <v>46.5</v>
      </c>
    </row>
    <row r="7604" spans="1:20" x14ac:dyDescent="0.25">
      <c r="A7604" t="s">
        <v>9560</v>
      </c>
      <c r="B7604" s="1">
        <v>41899</v>
      </c>
      <c r="C7604" s="1">
        <v>41904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</v>
      </c>
      <c r="R7604">
        <v>10</v>
      </c>
      <c r="S7604">
        <v>0.2</v>
      </c>
      <c r="T7604">
        <v>16.8</v>
      </c>
    </row>
    <row r="7605" spans="1:20" x14ac:dyDescent="0.25">
      <c r="A7605" t="s">
        <v>9563</v>
      </c>
      <c r="B7605" s="1">
        <v>42559</v>
      </c>
      <c r="C7605" s="1">
        <v>42563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13</v>
      </c>
      <c r="R7605">
        <v>2</v>
      </c>
      <c r="S7605">
        <v>0</v>
      </c>
      <c r="T7605">
        <v>6.2</v>
      </c>
    </row>
    <row r="7606" spans="1:20" x14ac:dyDescent="0.25">
      <c r="A7606" t="s">
        <v>9564</v>
      </c>
      <c r="B7606" s="1">
        <v>42517</v>
      </c>
      <c r="C7606" s="1">
        <v>42521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25.2</v>
      </c>
      <c r="R7606">
        <v>3</v>
      </c>
      <c r="S7606">
        <v>0.6</v>
      </c>
      <c r="T7606">
        <v>-33.4</v>
      </c>
    </row>
    <row r="7607" spans="1:20" x14ac:dyDescent="0.25">
      <c r="A7607" t="s">
        <v>9564</v>
      </c>
      <c r="B7607" s="1">
        <v>42517</v>
      </c>
      <c r="C7607" s="1">
        <v>42521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5.6</v>
      </c>
      <c r="R7607">
        <v>2</v>
      </c>
      <c r="S7607">
        <v>0.6</v>
      </c>
      <c r="T7607">
        <v>-1.7</v>
      </c>
    </row>
    <row r="7608" spans="1:20" x14ac:dyDescent="0.25">
      <c r="A7608" t="s">
        <v>9564</v>
      </c>
      <c r="B7608" s="1">
        <v>42517</v>
      </c>
      <c r="C7608" s="1">
        <v>42521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 s="2">
        <v>1297.4000000000001</v>
      </c>
      <c r="R7608">
        <v>9</v>
      </c>
      <c r="S7608">
        <v>0.2</v>
      </c>
      <c r="T7608">
        <v>97.3</v>
      </c>
    </row>
    <row r="7609" spans="1:20" x14ac:dyDescent="0.25">
      <c r="A7609" t="s">
        <v>9565</v>
      </c>
      <c r="B7609" s="1">
        <v>43093</v>
      </c>
      <c r="C7609" s="1">
        <v>43096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</v>
      </c>
      <c r="R7609">
        <v>2</v>
      </c>
      <c r="S7609">
        <v>0.2</v>
      </c>
      <c r="T7609">
        <v>19.8</v>
      </c>
    </row>
    <row r="7610" spans="1:20" x14ac:dyDescent="0.25">
      <c r="A7610" t="s">
        <v>9566</v>
      </c>
      <c r="B7610" s="1">
        <v>42858</v>
      </c>
      <c r="C7610" s="1">
        <v>42862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</v>
      </c>
      <c r="R7610">
        <v>4</v>
      </c>
      <c r="S7610">
        <v>0</v>
      </c>
      <c r="T7610">
        <v>12.4</v>
      </c>
    </row>
    <row r="7611" spans="1:20" x14ac:dyDescent="0.25">
      <c r="A7611" t="s">
        <v>9566</v>
      </c>
      <c r="B7611" s="1">
        <v>42858</v>
      </c>
      <c r="C7611" s="1">
        <v>42862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23</v>
      </c>
      <c r="R7611">
        <v>7</v>
      </c>
      <c r="S7611">
        <v>0</v>
      </c>
      <c r="T7611">
        <v>6.7</v>
      </c>
    </row>
    <row r="7612" spans="1:20" x14ac:dyDescent="0.25">
      <c r="A7612" t="s">
        <v>9567</v>
      </c>
      <c r="B7612" s="1">
        <v>41692</v>
      </c>
      <c r="C7612" s="1">
        <v>41694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19.399999999999999</v>
      </c>
      <c r="R7612">
        <v>3</v>
      </c>
      <c r="S7612">
        <v>0</v>
      </c>
      <c r="T7612">
        <v>9.3000000000000007</v>
      </c>
    </row>
    <row r="7613" spans="1:20" x14ac:dyDescent="0.25">
      <c r="A7613" t="s">
        <v>9568</v>
      </c>
      <c r="B7613" s="1">
        <v>42043</v>
      </c>
      <c r="C7613" s="1">
        <v>42046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</v>
      </c>
      <c r="R7613">
        <v>2</v>
      </c>
      <c r="S7613">
        <v>0</v>
      </c>
      <c r="T7613">
        <v>4.3</v>
      </c>
    </row>
    <row r="7614" spans="1:20" x14ac:dyDescent="0.25">
      <c r="A7614" t="s">
        <v>9568</v>
      </c>
      <c r="B7614" s="1">
        <v>42043</v>
      </c>
      <c r="C7614" s="1">
        <v>42046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</v>
      </c>
      <c r="R7614">
        <v>1</v>
      </c>
      <c r="S7614">
        <v>0</v>
      </c>
      <c r="T7614">
        <v>1.8</v>
      </c>
    </row>
    <row r="7615" spans="1:20" x14ac:dyDescent="0.25">
      <c r="A7615" t="s">
        <v>9568</v>
      </c>
      <c r="B7615" s="1">
        <v>42043</v>
      </c>
      <c r="C7615" s="1">
        <v>42046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5.8</v>
      </c>
      <c r="R7615">
        <v>2</v>
      </c>
      <c r="S7615">
        <v>0</v>
      </c>
      <c r="T7615">
        <v>1.7</v>
      </c>
    </row>
    <row r="7616" spans="1:20" x14ac:dyDescent="0.25">
      <c r="A7616" t="s">
        <v>9569</v>
      </c>
      <c r="B7616" s="1">
        <v>42240</v>
      </c>
      <c r="C7616" s="1">
        <v>42244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</v>
      </c>
      <c r="R7616">
        <v>3</v>
      </c>
      <c r="S7616">
        <v>0</v>
      </c>
      <c r="T7616">
        <v>4.5999999999999996</v>
      </c>
    </row>
    <row r="7617" spans="1:20" x14ac:dyDescent="0.25">
      <c r="A7617" t="s">
        <v>9570</v>
      </c>
      <c r="B7617" s="1">
        <v>41973</v>
      </c>
      <c r="C7617" s="1">
        <v>41977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</v>
      </c>
      <c r="R7617">
        <v>9</v>
      </c>
      <c r="S7617">
        <v>0.7</v>
      </c>
      <c r="T7617">
        <v>-4.4000000000000004</v>
      </c>
    </row>
    <row r="7618" spans="1:20" x14ac:dyDescent="0.25">
      <c r="A7618" t="s">
        <v>9571</v>
      </c>
      <c r="B7618" s="1">
        <v>42714</v>
      </c>
      <c r="C7618" s="1">
        <v>42720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</v>
      </c>
      <c r="R7618">
        <v>2</v>
      </c>
      <c r="S7618">
        <v>0</v>
      </c>
      <c r="T7618">
        <v>8.6999999999999993</v>
      </c>
    </row>
    <row r="7619" spans="1:20" x14ac:dyDescent="0.25">
      <c r="A7619" t="s">
        <v>9571</v>
      </c>
      <c r="B7619" s="1">
        <v>42714</v>
      </c>
      <c r="C7619" s="1">
        <v>42720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680</v>
      </c>
      <c r="R7619">
        <v>5</v>
      </c>
      <c r="S7619">
        <v>0.2</v>
      </c>
      <c r="T7619">
        <v>221</v>
      </c>
    </row>
    <row r="7620" spans="1:20" x14ac:dyDescent="0.25">
      <c r="A7620" t="s">
        <v>9572</v>
      </c>
      <c r="B7620" s="1">
        <v>43035</v>
      </c>
      <c r="C7620" s="1">
        <v>43037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189.6</v>
      </c>
      <c r="R7620">
        <v>1</v>
      </c>
      <c r="S7620">
        <v>0.2</v>
      </c>
      <c r="T7620">
        <v>9.5</v>
      </c>
    </row>
    <row r="7621" spans="1:20" x14ac:dyDescent="0.25">
      <c r="A7621" t="s">
        <v>9572</v>
      </c>
      <c r="B7621" s="1">
        <v>43035</v>
      </c>
      <c r="C7621" s="1">
        <v>43037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72</v>
      </c>
      <c r="R7621">
        <v>5</v>
      </c>
      <c r="S7621">
        <v>0.2</v>
      </c>
      <c r="T7621">
        <v>7.2</v>
      </c>
    </row>
    <row r="7622" spans="1:20" x14ac:dyDescent="0.25">
      <c r="A7622" t="s">
        <v>9573</v>
      </c>
      <c r="B7622" s="1">
        <v>41968</v>
      </c>
      <c r="C7622" s="1">
        <v>41972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</v>
      </c>
      <c r="R7622">
        <v>5</v>
      </c>
      <c r="S7622">
        <v>0.2</v>
      </c>
      <c r="T7622">
        <v>47.2</v>
      </c>
    </row>
    <row r="7623" spans="1:20" x14ac:dyDescent="0.25">
      <c r="A7623" t="s">
        <v>9573</v>
      </c>
      <c r="B7623" s="1">
        <v>41968</v>
      </c>
      <c r="C7623" s="1">
        <v>41972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</v>
      </c>
      <c r="R7623">
        <v>4</v>
      </c>
      <c r="S7623">
        <v>0.2</v>
      </c>
      <c r="T7623">
        <v>54.4</v>
      </c>
    </row>
    <row r="7624" spans="1:20" x14ac:dyDescent="0.25">
      <c r="A7624" t="s">
        <v>9573</v>
      </c>
      <c r="B7624" s="1">
        <v>41968</v>
      </c>
      <c r="C7624" s="1">
        <v>41972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</v>
      </c>
      <c r="R7624">
        <v>3</v>
      </c>
      <c r="S7624">
        <v>0</v>
      </c>
      <c r="T7624">
        <v>2.6</v>
      </c>
    </row>
    <row r="7625" spans="1:20" x14ac:dyDescent="0.25">
      <c r="A7625" t="s">
        <v>9574</v>
      </c>
      <c r="B7625" s="1">
        <v>41834</v>
      </c>
      <c r="C7625" s="1">
        <v>41840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39.5</v>
      </c>
      <c r="R7625">
        <v>1</v>
      </c>
      <c r="S7625">
        <v>0</v>
      </c>
      <c r="T7625">
        <v>11.1</v>
      </c>
    </row>
    <row r="7626" spans="1:20" x14ac:dyDescent="0.25">
      <c r="A7626" t="s">
        <v>9575</v>
      </c>
      <c r="B7626" s="1">
        <v>42147</v>
      </c>
      <c r="C7626" s="1">
        <v>42151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25">
      <c r="A7627" t="s">
        <v>9575</v>
      </c>
      <c r="B7627" s="1">
        <v>42147</v>
      </c>
      <c r="C7627" s="1">
        <v>42151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</v>
      </c>
      <c r="R7627">
        <v>9</v>
      </c>
      <c r="S7627">
        <v>0</v>
      </c>
      <c r="T7627">
        <v>19.600000000000001</v>
      </c>
    </row>
    <row r="7628" spans="1:20" x14ac:dyDescent="0.25">
      <c r="A7628" t="s">
        <v>9576</v>
      </c>
      <c r="B7628" s="1">
        <v>42329</v>
      </c>
      <c r="C7628" s="1">
        <v>42331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325.60000000000002</v>
      </c>
      <c r="R7628">
        <v>6</v>
      </c>
      <c r="S7628">
        <v>0.2</v>
      </c>
      <c r="T7628">
        <v>28.5</v>
      </c>
    </row>
    <row r="7629" spans="1:20" x14ac:dyDescent="0.25">
      <c r="A7629" t="s">
        <v>9576</v>
      </c>
      <c r="B7629" s="1">
        <v>42329</v>
      </c>
      <c r="C7629" s="1">
        <v>42331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</v>
      </c>
      <c r="R7629">
        <v>2</v>
      </c>
      <c r="S7629">
        <v>0.2</v>
      </c>
      <c r="T7629">
        <v>-1.5</v>
      </c>
    </row>
    <row r="7630" spans="1:20" x14ac:dyDescent="0.25">
      <c r="A7630" t="s">
        <v>9576</v>
      </c>
      <c r="B7630" s="1">
        <v>42329</v>
      </c>
      <c r="C7630" s="1">
        <v>42331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</v>
      </c>
      <c r="R7630">
        <v>5</v>
      </c>
      <c r="S7630">
        <v>0.2</v>
      </c>
      <c r="T7630">
        <v>5.4</v>
      </c>
    </row>
    <row r="7631" spans="1:20" x14ac:dyDescent="0.25">
      <c r="A7631" t="s">
        <v>9577</v>
      </c>
      <c r="B7631" s="1">
        <v>41728</v>
      </c>
      <c r="C7631" s="1">
        <v>41730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</v>
      </c>
      <c r="R7631">
        <v>5</v>
      </c>
      <c r="S7631">
        <v>0.2</v>
      </c>
      <c r="T7631">
        <v>113.3</v>
      </c>
    </row>
    <row r="7632" spans="1:20" x14ac:dyDescent="0.25">
      <c r="A7632" t="s">
        <v>9577</v>
      </c>
      <c r="B7632" s="1">
        <v>41728</v>
      </c>
      <c r="C7632" s="1">
        <v>41730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</v>
      </c>
      <c r="R7632">
        <v>7</v>
      </c>
      <c r="S7632">
        <v>0.2</v>
      </c>
      <c r="T7632">
        <v>88.2</v>
      </c>
    </row>
    <row r="7633" spans="1:20" x14ac:dyDescent="0.25">
      <c r="A7633" t="s">
        <v>9577</v>
      </c>
      <c r="B7633" s="1">
        <v>41728</v>
      </c>
      <c r="C7633" s="1">
        <v>41730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</v>
      </c>
      <c r="R7633">
        <v>7</v>
      </c>
      <c r="S7633">
        <v>0.3</v>
      </c>
      <c r="T7633">
        <v>-9.1</v>
      </c>
    </row>
    <row r="7634" spans="1:20" x14ac:dyDescent="0.25">
      <c r="A7634" t="s">
        <v>9578</v>
      </c>
      <c r="B7634" s="1">
        <v>43098</v>
      </c>
      <c r="C7634" s="1">
        <v>43101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 s="2">
        <v>1207.8</v>
      </c>
      <c r="R7634">
        <v>8</v>
      </c>
      <c r="S7634">
        <v>0</v>
      </c>
      <c r="T7634">
        <v>314</v>
      </c>
    </row>
    <row r="7635" spans="1:20" x14ac:dyDescent="0.25">
      <c r="A7635" t="s">
        <v>9578</v>
      </c>
      <c r="B7635" s="1">
        <v>43098</v>
      </c>
      <c r="C7635" s="1">
        <v>43101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</v>
      </c>
      <c r="R7635">
        <v>1</v>
      </c>
      <c r="S7635">
        <v>0</v>
      </c>
      <c r="T7635">
        <v>5.9</v>
      </c>
    </row>
    <row r="7636" spans="1:20" x14ac:dyDescent="0.25">
      <c r="A7636" t="s">
        <v>9578</v>
      </c>
      <c r="B7636" s="1">
        <v>43098</v>
      </c>
      <c r="C7636" s="1">
        <v>43101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34.6</v>
      </c>
      <c r="R7636">
        <v>1</v>
      </c>
      <c r="S7636">
        <v>0</v>
      </c>
      <c r="T7636">
        <v>10</v>
      </c>
    </row>
    <row r="7637" spans="1:20" x14ac:dyDescent="0.25">
      <c r="A7637" t="s">
        <v>9578</v>
      </c>
      <c r="B7637" s="1">
        <v>43098</v>
      </c>
      <c r="C7637" s="1">
        <v>43101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301</v>
      </c>
      <c r="R7637">
        <v>1</v>
      </c>
      <c r="S7637">
        <v>0</v>
      </c>
      <c r="T7637">
        <v>87.3</v>
      </c>
    </row>
    <row r="7638" spans="1:20" x14ac:dyDescent="0.25">
      <c r="A7638" t="s">
        <v>9578</v>
      </c>
      <c r="B7638" s="1">
        <v>43098</v>
      </c>
      <c r="C7638" s="1">
        <v>43101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258.8</v>
      </c>
      <c r="R7638">
        <v>3</v>
      </c>
      <c r="S7638">
        <v>0</v>
      </c>
      <c r="T7638">
        <v>77.599999999999994</v>
      </c>
    </row>
    <row r="7639" spans="1:20" x14ac:dyDescent="0.25">
      <c r="A7639" t="s">
        <v>9579</v>
      </c>
      <c r="B7639" s="1">
        <v>42796</v>
      </c>
      <c r="C7639" s="1">
        <v>42802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</v>
      </c>
      <c r="R7639">
        <v>3</v>
      </c>
      <c r="S7639">
        <v>0</v>
      </c>
      <c r="T7639">
        <v>15.5</v>
      </c>
    </row>
    <row r="7640" spans="1:20" x14ac:dyDescent="0.25">
      <c r="A7640" t="s">
        <v>9579</v>
      </c>
      <c r="B7640" s="1">
        <v>42796</v>
      </c>
      <c r="C7640" s="1">
        <v>42802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58</v>
      </c>
      <c r="R7640">
        <v>7</v>
      </c>
      <c r="S7640">
        <v>0</v>
      </c>
      <c r="T7640">
        <v>27.2</v>
      </c>
    </row>
    <row r="7641" spans="1:20" x14ac:dyDescent="0.25">
      <c r="A7641" t="s">
        <v>9579</v>
      </c>
      <c r="B7641" s="1">
        <v>42796</v>
      </c>
      <c r="C7641" s="1">
        <v>42802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442</v>
      </c>
      <c r="R7641">
        <v>2</v>
      </c>
      <c r="S7641">
        <v>0</v>
      </c>
      <c r="T7641">
        <v>101.7</v>
      </c>
    </row>
    <row r="7642" spans="1:20" x14ac:dyDescent="0.25">
      <c r="A7642" t="s">
        <v>9579</v>
      </c>
      <c r="B7642" s="1">
        <v>42796</v>
      </c>
      <c r="C7642" s="1">
        <v>42802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</v>
      </c>
      <c r="R7642">
        <v>6</v>
      </c>
      <c r="S7642">
        <v>0</v>
      </c>
      <c r="T7642">
        <v>33.299999999999997</v>
      </c>
    </row>
    <row r="7643" spans="1:20" x14ac:dyDescent="0.25">
      <c r="A7643" t="s">
        <v>9580</v>
      </c>
      <c r="B7643" s="1">
        <v>42649</v>
      </c>
      <c r="C7643" s="1">
        <v>42650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</v>
      </c>
      <c r="R7643">
        <v>6</v>
      </c>
      <c r="S7643">
        <v>0.7</v>
      </c>
      <c r="T7643">
        <v>-938.3</v>
      </c>
    </row>
    <row r="7644" spans="1:20" x14ac:dyDescent="0.25">
      <c r="A7644" t="s">
        <v>9580</v>
      </c>
      <c r="B7644" s="1">
        <v>42649</v>
      </c>
      <c r="C7644" s="1">
        <v>42650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17.899999999999999</v>
      </c>
      <c r="R7644">
        <v>4</v>
      </c>
      <c r="S7644">
        <v>0.7</v>
      </c>
      <c r="T7644">
        <v>-14.9</v>
      </c>
    </row>
    <row r="7645" spans="1:20" x14ac:dyDescent="0.25">
      <c r="A7645" t="s">
        <v>9580</v>
      </c>
      <c r="B7645" s="1">
        <v>42649</v>
      </c>
      <c r="C7645" s="1">
        <v>42650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12</v>
      </c>
      <c r="R7645">
        <v>4</v>
      </c>
      <c r="S7645">
        <v>0.7</v>
      </c>
      <c r="T7645">
        <v>-9.1999999999999993</v>
      </c>
    </row>
    <row r="7646" spans="1:20" x14ac:dyDescent="0.25">
      <c r="A7646" t="s">
        <v>9580</v>
      </c>
      <c r="B7646" s="1">
        <v>42649</v>
      </c>
      <c r="C7646" s="1">
        <v>42650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68</v>
      </c>
      <c r="R7646">
        <v>5</v>
      </c>
      <c r="S7646">
        <v>0.2</v>
      </c>
      <c r="T7646">
        <v>0.8</v>
      </c>
    </row>
    <row r="7647" spans="1:20" x14ac:dyDescent="0.25">
      <c r="A7647" t="s">
        <v>9583</v>
      </c>
      <c r="B7647" s="1">
        <v>42099</v>
      </c>
      <c r="C7647" s="1">
        <v>42105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</v>
      </c>
      <c r="R7647">
        <v>3</v>
      </c>
      <c r="S7647">
        <v>0.2</v>
      </c>
      <c r="T7647">
        <v>89.2</v>
      </c>
    </row>
    <row r="7648" spans="1:20" x14ac:dyDescent="0.25">
      <c r="A7648" t="s">
        <v>9584</v>
      </c>
      <c r="B7648" s="1">
        <v>41891</v>
      </c>
      <c r="C7648" s="1">
        <v>41895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 s="2">
        <v>1300</v>
      </c>
      <c r="R7648">
        <v>2</v>
      </c>
      <c r="S7648">
        <v>0.5</v>
      </c>
      <c r="T7648">
        <v>-572</v>
      </c>
    </row>
    <row r="7649" spans="1:20" x14ac:dyDescent="0.25">
      <c r="A7649" t="s">
        <v>9585</v>
      </c>
      <c r="B7649" s="1">
        <v>42444</v>
      </c>
      <c r="C7649" s="1">
        <v>42445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</v>
      </c>
      <c r="R7649">
        <v>2</v>
      </c>
      <c r="S7649">
        <v>0.2</v>
      </c>
      <c r="T7649">
        <v>1.6</v>
      </c>
    </row>
    <row r="7650" spans="1:20" x14ac:dyDescent="0.25">
      <c r="A7650" t="s">
        <v>9585</v>
      </c>
      <c r="B7650" s="1">
        <v>42444</v>
      </c>
      <c r="C7650" s="1">
        <v>42445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 s="2">
        <v>1352</v>
      </c>
      <c r="R7650">
        <v>4</v>
      </c>
      <c r="S7650">
        <v>0.2</v>
      </c>
      <c r="T7650">
        <v>84.5</v>
      </c>
    </row>
    <row r="7651" spans="1:20" x14ac:dyDescent="0.25">
      <c r="A7651" t="s">
        <v>9586</v>
      </c>
      <c r="B7651" s="1">
        <v>42365</v>
      </c>
      <c r="C7651" s="1">
        <v>42369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 s="2">
        <v>1549</v>
      </c>
      <c r="R7651">
        <v>9</v>
      </c>
      <c r="S7651">
        <v>0.4</v>
      </c>
      <c r="T7651">
        <v>-464.7</v>
      </c>
    </row>
    <row r="7652" spans="1:20" x14ac:dyDescent="0.25">
      <c r="A7652" t="s">
        <v>9586</v>
      </c>
      <c r="B7652" s="1">
        <v>42365</v>
      </c>
      <c r="C7652" s="1">
        <v>42369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19.899999999999999</v>
      </c>
      <c r="R7652">
        <v>3</v>
      </c>
      <c r="S7652">
        <v>0.2</v>
      </c>
      <c r="T7652">
        <v>6.7</v>
      </c>
    </row>
    <row r="7653" spans="1:20" x14ac:dyDescent="0.25">
      <c r="A7653" t="s">
        <v>9587</v>
      </c>
      <c r="B7653" s="1">
        <v>42954</v>
      </c>
      <c r="C7653" s="1">
        <v>42955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119.5</v>
      </c>
      <c r="R7653">
        <v>3</v>
      </c>
      <c r="S7653">
        <v>0.2</v>
      </c>
      <c r="T7653">
        <v>-13.4</v>
      </c>
    </row>
    <row r="7654" spans="1:20" x14ac:dyDescent="0.25">
      <c r="A7654" t="s">
        <v>9587</v>
      </c>
      <c r="B7654" s="1">
        <v>42954</v>
      </c>
      <c r="C7654" s="1">
        <v>42955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118.2</v>
      </c>
      <c r="R7654">
        <v>2</v>
      </c>
      <c r="S7654">
        <v>0.2</v>
      </c>
      <c r="T7654">
        <v>-25.1</v>
      </c>
    </row>
    <row r="7655" spans="1:20" x14ac:dyDescent="0.25">
      <c r="A7655" t="s">
        <v>9588</v>
      </c>
      <c r="B7655" s="1">
        <v>42085</v>
      </c>
      <c r="C7655" s="1">
        <v>42090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19.600000000000001</v>
      </c>
      <c r="R7655">
        <v>4</v>
      </c>
      <c r="S7655">
        <v>0</v>
      </c>
      <c r="T7655">
        <v>5.5</v>
      </c>
    </row>
    <row r="7656" spans="1:20" x14ac:dyDescent="0.25">
      <c r="A7656" t="s">
        <v>9591</v>
      </c>
      <c r="B7656" s="1">
        <v>42338</v>
      </c>
      <c r="C7656" s="1">
        <v>42340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81</v>
      </c>
      <c r="R7656">
        <v>4</v>
      </c>
      <c r="S7656">
        <v>0</v>
      </c>
      <c r="T7656">
        <v>29.1</v>
      </c>
    </row>
    <row r="7657" spans="1:20" x14ac:dyDescent="0.25">
      <c r="A7657" t="s">
        <v>9591</v>
      </c>
      <c r="B7657" s="1">
        <v>42338</v>
      </c>
      <c r="C7657" s="1">
        <v>42340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</v>
      </c>
      <c r="R7657">
        <v>4</v>
      </c>
      <c r="S7657">
        <v>0</v>
      </c>
      <c r="T7657">
        <v>12.4</v>
      </c>
    </row>
    <row r="7658" spans="1:20" x14ac:dyDescent="0.25">
      <c r="A7658" t="s">
        <v>9592</v>
      </c>
      <c r="B7658" s="1">
        <v>41744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107</v>
      </c>
      <c r="R7658">
        <v>2</v>
      </c>
      <c r="S7658">
        <v>0</v>
      </c>
      <c r="T7658">
        <v>31</v>
      </c>
    </row>
    <row r="7659" spans="1:20" x14ac:dyDescent="0.25">
      <c r="A7659" t="s">
        <v>9592</v>
      </c>
      <c r="B7659" s="1">
        <v>41744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187.8</v>
      </c>
      <c r="R7659">
        <v>4</v>
      </c>
      <c r="S7659">
        <v>0</v>
      </c>
      <c r="T7659">
        <v>77</v>
      </c>
    </row>
    <row r="7660" spans="1:20" x14ac:dyDescent="0.25">
      <c r="A7660" t="s">
        <v>9593</v>
      </c>
      <c r="B7660" s="1">
        <v>42946</v>
      </c>
      <c r="C7660" s="1">
        <v>42949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76.8</v>
      </c>
      <c r="R7660">
        <v>4</v>
      </c>
      <c r="S7660">
        <v>0.7</v>
      </c>
      <c r="T7660">
        <v>-53.7</v>
      </c>
    </row>
    <row r="7661" spans="1:20" x14ac:dyDescent="0.25">
      <c r="A7661" t="s">
        <v>9594</v>
      </c>
      <c r="B7661" s="1">
        <v>42887</v>
      </c>
      <c r="C7661" s="1">
        <v>42891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25.9</v>
      </c>
    </row>
    <row r="7662" spans="1:20" x14ac:dyDescent="0.25">
      <c r="A7662" t="s">
        <v>9595</v>
      </c>
      <c r="B7662" s="1">
        <v>41646</v>
      </c>
      <c r="C7662" s="1">
        <v>41651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</v>
      </c>
      <c r="R7662">
        <v>3</v>
      </c>
      <c r="S7662">
        <v>0.6</v>
      </c>
      <c r="T7662">
        <v>-53.7</v>
      </c>
    </row>
    <row r="7663" spans="1:20" x14ac:dyDescent="0.25">
      <c r="A7663" t="s">
        <v>9595</v>
      </c>
      <c r="B7663" s="1">
        <v>41646</v>
      </c>
      <c r="C7663" s="1">
        <v>41651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</v>
      </c>
      <c r="R7663">
        <v>7</v>
      </c>
      <c r="S7663">
        <v>0.8</v>
      </c>
      <c r="T7663">
        <v>-18.3</v>
      </c>
    </row>
    <row r="7664" spans="1:20" x14ac:dyDescent="0.25">
      <c r="A7664" t="s">
        <v>9596</v>
      </c>
      <c r="B7664" s="1">
        <v>43007</v>
      </c>
      <c r="C7664" s="1">
        <v>43009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25.8</v>
      </c>
    </row>
    <row r="7665" spans="1:20" x14ac:dyDescent="0.25">
      <c r="A7665" t="s">
        <v>9597</v>
      </c>
      <c r="B7665" s="1">
        <v>42991</v>
      </c>
      <c r="C7665" s="1">
        <v>42997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</v>
      </c>
      <c r="R7665">
        <v>5</v>
      </c>
      <c r="S7665">
        <v>0.2</v>
      </c>
      <c r="T7665">
        <v>2.8</v>
      </c>
    </row>
    <row r="7666" spans="1:20" x14ac:dyDescent="0.25">
      <c r="A7666" t="s">
        <v>9598</v>
      </c>
      <c r="B7666" s="1">
        <v>41934</v>
      </c>
      <c r="C7666" s="1">
        <v>41938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</v>
      </c>
      <c r="R7666">
        <v>4</v>
      </c>
      <c r="S7666">
        <v>0</v>
      </c>
      <c r="T7666">
        <v>10.4</v>
      </c>
    </row>
    <row r="7667" spans="1:20" x14ac:dyDescent="0.25">
      <c r="A7667" t="s">
        <v>9599</v>
      </c>
      <c r="B7667" s="1">
        <v>42647</v>
      </c>
      <c r="C7667" s="1">
        <v>42651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14</v>
      </c>
    </row>
    <row r="7668" spans="1:20" x14ac:dyDescent="0.25">
      <c r="A7668" t="s">
        <v>9599</v>
      </c>
      <c r="B7668" s="1">
        <v>42647</v>
      </c>
      <c r="C7668" s="1">
        <v>42651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 s="2">
        <v>5399.9</v>
      </c>
      <c r="R7668">
        <v>9</v>
      </c>
      <c r="S7668">
        <v>0</v>
      </c>
      <c r="T7668" s="2">
        <v>2592</v>
      </c>
    </row>
    <row r="7669" spans="1:20" x14ac:dyDescent="0.25">
      <c r="A7669" t="s">
        <v>9599</v>
      </c>
      <c r="B7669" s="1">
        <v>42647</v>
      </c>
      <c r="C7669" s="1">
        <v>42651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</v>
      </c>
    </row>
    <row r="7670" spans="1:20" x14ac:dyDescent="0.25">
      <c r="A7670" t="s">
        <v>9600</v>
      </c>
      <c r="B7670" s="1">
        <v>42335</v>
      </c>
      <c r="C7670" s="1">
        <v>42337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40.1</v>
      </c>
      <c r="R7670">
        <v>6</v>
      </c>
      <c r="S7670">
        <v>0</v>
      </c>
      <c r="T7670">
        <v>19.2</v>
      </c>
    </row>
    <row r="7671" spans="1:20" x14ac:dyDescent="0.25">
      <c r="A7671" t="s">
        <v>9600</v>
      </c>
      <c r="B7671" s="1">
        <v>42335</v>
      </c>
      <c r="C7671" s="1">
        <v>42337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</v>
      </c>
      <c r="R7671">
        <v>3</v>
      </c>
      <c r="S7671">
        <v>0</v>
      </c>
      <c r="T7671">
        <v>28.2</v>
      </c>
    </row>
    <row r="7672" spans="1:20" x14ac:dyDescent="0.25">
      <c r="A7672" t="s">
        <v>9600</v>
      </c>
      <c r="B7672" s="1">
        <v>42335</v>
      </c>
      <c r="C7672" s="1">
        <v>42337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260</v>
      </c>
      <c r="R7672">
        <v>2</v>
      </c>
      <c r="S7672">
        <v>0</v>
      </c>
      <c r="T7672">
        <v>88.4</v>
      </c>
    </row>
    <row r="7673" spans="1:20" x14ac:dyDescent="0.25">
      <c r="A7673" t="s">
        <v>9600</v>
      </c>
      <c r="B7673" s="1">
        <v>42335</v>
      </c>
      <c r="C7673" s="1">
        <v>42337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171</v>
      </c>
      <c r="R7673">
        <v>1</v>
      </c>
      <c r="S7673">
        <v>0</v>
      </c>
      <c r="T7673">
        <v>32.5</v>
      </c>
    </row>
    <row r="7674" spans="1:20" x14ac:dyDescent="0.25">
      <c r="A7674" t="s">
        <v>9600</v>
      </c>
      <c r="B7674" s="1">
        <v>42335</v>
      </c>
      <c r="C7674" s="1">
        <v>42337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39</v>
      </c>
      <c r="R7674">
        <v>3</v>
      </c>
      <c r="S7674">
        <v>0</v>
      </c>
      <c r="T7674">
        <v>4.7</v>
      </c>
    </row>
    <row r="7675" spans="1:20" x14ac:dyDescent="0.25">
      <c r="A7675" t="s">
        <v>9600</v>
      </c>
      <c r="B7675" s="1">
        <v>42335</v>
      </c>
      <c r="C7675" s="1">
        <v>42337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</v>
      </c>
    </row>
    <row r="7676" spans="1:20" x14ac:dyDescent="0.25">
      <c r="A7676" t="s">
        <v>9600</v>
      </c>
      <c r="B7676" s="1">
        <v>42335</v>
      </c>
      <c r="C7676" s="1">
        <v>42337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446.1</v>
      </c>
      <c r="R7676">
        <v>4</v>
      </c>
      <c r="S7676">
        <v>0.3</v>
      </c>
      <c r="T7676">
        <v>0</v>
      </c>
    </row>
    <row r="7677" spans="1:20" x14ac:dyDescent="0.25">
      <c r="A7677" t="s">
        <v>9603</v>
      </c>
      <c r="B7677" s="1">
        <v>42861</v>
      </c>
      <c r="C7677" s="1">
        <v>42864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</v>
      </c>
      <c r="R7677">
        <v>3</v>
      </c>
      <c r="S7677">
        <v>0</v>
      </c>
      <c r="T7677">
        <v>41.3</v>
      </c>
    </row>
    <row r="7678" spans="1:20" x14ac:dyDescent="0.25">
      <c r="A7678" t="s">
        <v>9604</v>
      </c>
      <c r="B7678" s="1">
        <v>41920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23.5</v>
      </c>
      <c r="R7678">
        <v>3</v>
      </c>
      <c r="S7678">
        <v>0.2</v>
      </c>
      <c r="T7678">
        <v>5</v>
      </c>
    </row>
    <row r="7679" spans="1:20" x14ac:dyDescent="0.25">
      <c r="A7679" t="s">
        <v>9605</v>
      </c>
      <c r="B7679" s="1">
        <v>42004</v>
      </c>
      <c r="C7679" s="1">
        <v>42011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</v>
      </c>
      <c r="R7679">
        <v>4</v>
      </c>
      <c r="S7679">
        <v>0</v>
      </c>
      <c r="T7679">
        <v>92</v>
      </c>
    </row>
    <row r="7680" spans="1:20" x14ac:dyDescent="0.25">
      <c r="A7680" t="s">
        <v>9605</v>
      </c>
      <c r="B7680" s="1">
        <v>42004</v>
      </c>
      <c r="C7680" s="1">
        <v>42011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</v>
      </c>
      <c r="R7680">
        <v>3</v>
      </c>
      <c r="S7680">
        <v>0</v>
      </c>
      <c r="T7680">
        <v>7</v>
      </c>
    </row>
    <row r="7681" spans="1:20" x14ac:dyDescent="0.25">
      <c r="A7681" t="s">
        <v>9605</v>
      </c>
      <c r="B7681" s="1">
        <v>42004</v>
      </c>
      <c r="C7681" s="1">
        <v>42011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 s="2">
        <v>1687.8</v>
      </c>
      <c r="R7681">
        <v>4</v>
      </c>
      <c r="S7681">
        <v>0</v>
      </c>
      <c r="T7681">
        <v>742.6</v>
      </c>
    </row>
    <row r="7682" spans="1:20" x14ac:dyDescent="0.25">
      <c r="A7682" t="s">
        <v>9605</v>
      </c>
      <c r="B7682" s="1">
        <v>42004</v>
      </c>
      <c r="C7682" s="1">
        <v>42011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342</v>
      </c>
      <c r="R7682">
        <v>2</v>
      </c>
      <c r="S7682">
        <v>0</v>
      </c>
      <c r="T7682">
        <v>78.7</v>
      </c>
    </row>
    <row r="7683" spans="1:20" x14ac:dyDescent="0.25">
      <c r="A7683" t="s">
        <v>9605</v>
      </c>
      <c r="B7683" s="1">
        <v>42004</v>
      </c>
      <c r="C7683" s="1">
        <v>42011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605.9</v>
      </c>
      <c r="R7683">
        <v>6</v>
      </c>
      <c r="S7683">
        <v>0</v>
      </c>
      <c r="T7683">
        <v>151.5</v>
      </c>
    </row>
    <row r="7684" spans="1:20" x14ac:dyDescent="0.25">
      <c r="A7684" t="s">
        <v>9606</v>
      </c>
      <c r="B7684" s="1">
        <v>42122</v>
      </c>
      <c r="C7684" s="1">
        <v>42125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</v>
      </c>
      <c r="R7684">
        <v>1</v>
      </c>
      <c r="S7684">
        <v>0.1</v>
      </c>
      <c r="T7684">
        <v>41.5</v>
      </c>
    </row>
    <row r="7685" spans="1:20" x14ac:dyDescent="0.25">
      <c r="A7685" t="s">
        <v>9606</v>
      </c>
      <c r="B7685" s="1">
        <v>42122</v>
      </c>
      <c r="C7685" s="1">
        <v>42125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 s="2">
        <v>3813</v>
      </c>
      <c r="R7685">
        <v>3</v>
      </c>
      <c r="S7685">
        <v>0</v>
      </c>
      <c r="T7685" s="2">
        <v>1906.5</v>
      </c>
    </row>
    <row r="7686" spans="1:20" x14ac:dyDescent="0.25">
      <c r="A7686" t="s">
        <v>9607</v>
      </c>
      <c r="B7686" s="1">
        <v>42049</v>
      </c>
      <c r="C7686" s="1">
        <v>42056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</v>
      </c>
      <c r="R7686">
        <v>9</v>
      </c>
      <c r="S7686">
        <v>0.2</v>
      </c>
      <c r="T7686">
        <v>9.6</v>
      </c>
    </row>
    <row r="7687" spans="1:20" x14ac:dyDescent="0.25">
      <c r="A7687" t="s">
        <v>9607</v>
      </c>
      <c r="B7687" s="1">
        <v>42049</v>
      </c>
      <c r="C7687" s="1">
        <v>42056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626</v>
      </c>
      <c r="R7687">
        <v>1</v>
      </c>
      <c r="S7687">
        <v>0</v>
      </c>
      <c r="T7687">
        <v>187.8</v>
      </c>
    </row>
    <row r="7688" spans="1:20" x14ac:dyDescent="0.25">
      <c r="A7688" t="s">
        <v>9608</v>
      </c>
      <c r="B7688" s="1">
        <v>42699</v>
      </c>
      <c r="C7688" s="1">
        <v>42703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 s="2">
        <v>1568.6</v>
      </c>
      <c r="R7688">
        <v>9</v>
      </c>
      <c r="S7688">
        <v>0</v>
      </c>
      <c r="T7688">
        <v>329.4</v>
      </c>
    </row>
    <row r="7689" spans="1:20" x14ac:dyDescent="0.25">
      <c r="A7689" t="s">
        <v>9608</v>
      </c>
      <c r="B7689" s="1">
        <v>42699</v>
      </c>
      <c r="C7689" s="1">
        <v>42703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8.3000000000000007</v>
      </c>
    </row>
    <row r="7690" spans="1:20" x14ac:dyDescent="0.25">
      <c r="A7690" t="s">
        <v>9608</v>
      </c>
      <c r="B7690" s="1">
        <v>42699</v>
      </c>
      <c r="C7690" s="1">
        <v>42703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25">
      <c r="A7691" t="s">
        <v>9611</v>
      </c>
      <c r="B7691" s="1">
        <v>42931</v>
      </c>
      <c r="C7691" s="1">
        <v>42933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</v>
      </c>
      <c r="R7691">
        <v>3</v>
      </c>
      <c r="S7691">
        <v>0</v>
      </c>
      <c r="T7691">
        <v>50.4</v>
      </c>
    </row>
    <row r="7692" spans="1:20" x14ac:dyDescent="0.25">
      <c r="A7692" t="s">
        <v>9611</v>
      </c>
      <c r="B7692" s="1">
        <v>42931</v>
      </c>
      <c r="C7692" s="1">
        <v>42933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</v>
      </c>
      <c r="R7692">
        <v>3</v>
      </c>
      <c r="S7692">
        <v>0</v>
      </c>
      <c r="T7692">
        <v>157.1</v>
      </c>
    </row>
    <row r="7693" spans="1:20" x14ac:dyDescent="0.25">
      <c r="A7693" t="s">
        <v>9611</v>
      </c>
      <c r="B7693" s="1">
        <v>42931</v>
      </c>
      <c r="C7693" s="1">
        <v>42933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13</v>
      </c>
      <c r="R7693">
        <v>2</v>
      </c>
      <c r="S7693">
        <v>0</v>
      </c>
      <c r="T7693">
        <v>6.2</v>
      </c>
    </row>
    <row r="7694" spans="1:20" x14ac:dyDescent="0.25">
      <c r="A7694" t="s">
        <v>9612</v>
      </c>
      <c r="B7694" s="1">
        <v>42002</v>
      </c>
      <c r="C7694" s="1">
        <v>42007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25">
      <c r="A7695" t="s">
        <v>9612</v>
      </c>
      <c r="B7695" s="1">
        <v>42002</v>
      </c>
      <c r="C7695" s="1">
        <v>42007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320</v>
      </c>
      <c r="R7695">
        <v>4</v>
      </c>
      <c r="S7695">
        <v>0.2</v>
      </c>
      <c r="T7695">
        <v>36</v>
      </c>
    </row>
    <row r="7696" spans="1:20" x14ac:dyDescent="0.25">
      <c r="A7696" t="s">
        <v>9613</v>
      </c>
      <c r="B7696" s="1">
        <v>42451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167.9</v>
      </c>
      <c r="R7696">
        <v>7</v>
      </c>
      <c r="S7696">
        <v>0.2</v>
      </c>
      <c r="T7696">
        <v>14.7</v>
      </c>
    </row>
    <row r="7697" spans="1:20" x14ac:dyDescent="0.25">
      <c r="A7697" t="s">
        <v>9614</v>
      </c>
      <c r="B7697" s="1">
        <v>42918</v>
      </c>
      <c r="C7697" s="1">
        <v>42921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164</v>
      </c>
      <c r="R7697">
        <v>5</v>
      </c>
      <c r="S7697">
        <v>0.2</v>
      </c>
      <c r="T7697">
        <v>59.4</v>
      </c>
    </row>
    <row r="7698" spans="1:20" x14ac:dyDescent="0.25">
      <c r="A7698" t="s">
        <v>9614</v>
      </c>
      <c r="B7698" s="1">
        <v>42918</v>
      </c>
      <c r="C7698" s="1">
        <v>42921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</v>
      </c>
      <c r="R7698">
        <v>4</v>
      </c>
      <c r="S7698">
        <v>0.8</v>
      </c>
      <c r="T7698">
        <v>-8.1</v>
      </c>
    </row>
    <row r="7699" spans="1:20" x14ac:dyDescent="0.25">
      <c r="A7699" t="s">
        <v>9615</v>
      </c>
      <c r="B7699" s="1">
        <v>43083</v>
      </c>
      <c r="C7699" s="1">
        <v>43087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 s="2">
        <v>1200</v>
      </c>
      <c r="R7699">
        <v>2</v>
      </c>
      <c r="S7699">
        <v>0</v>
      </c>
      <c r="T7699">
        <v>468</v>
      </c>
    </row>
    <row r="7700" spans="1:20" x14ac:dyDescent="0.25">
      <c r="A7700" t="s">
        <v>9615</v>
      </c>
      <c r="B7700" s="1">
        <v>43083</v>
      </c>
      <c r="C7700" s="1">
        <v>43087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73.900000000000006</v>
      </c>
      <c r="R7700">
        <v>1</v>
      </c>
      <c r="S7700">
        <v>0</v>
      </c>
      <c r="T7700">
        <v>2.2000000000000002</v>
      </c>
    </row>
    <row r="7701" spans="1:20" x14ac:dyDescent="0.25">
      <c r="A7701" t="s">
        <v>9615</v>
      </c>
      <c r="B7701" s="1">
        <v>43083</v>
      </c>
      <c r="C7701" s="1">
        <v>43087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</v>
      </c>
      <c r="R7701">
        <v>3</v>
      </c>
      <c r="S7701">
        <v>0</v>
      </c>
      <c r="T7701">
        <v>6.7</v>
      </c>
    </row>
    <row r="7702" spans="1:20" x14ac:dyDescent="0.25">
      <c r="A7702" t="s">
        <v>9615</v>
      </c>
      <c r="B7702" s="1">
        <v>43083</v>
      </c>
      <c r="C7702" s="1">
        <v>43087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17.3</v>
      </c>
      <c r="R7702">
        <v>6</v>
      </c>
      <c r="S7702">
        <v>0</v>
      </c>
      <c r="T7702">
        <v>8.1</v>
      </c>
    </row>
    <row r="7703" spans="1:20" x14ac:dyDescent="0.25">
      <c r="A7703" t="s">
        <v>9615</v>
      </c>
      <c r="B7703" s="1">
        <v>43083</v>
      </c>
      <c r="C7703" s="1">
        <v>43087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526.6</v>
      </c>
      <c r="R7703">
        <v>2</v>
      </c>
      <c r="S7703">
        <v>0.3</v>
      </c>
      <c r="T7703">
        <v>-52.7</v>
      </c>
    </row>
    <row r="7704" spans="1:20" x14ac:dyDescent="0.25">
      <c r="A7704" t="s">
        <v>9616</v>
      </c>
      <c r="B7704" s="1">
        <v>42608</v>
      </c>
      <c r="C7704" s="1">
        <v>42615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11.6</v>
      </c>
      <c r="R7704">
        <v>2</v>
      </c>
      <c r="S7704">
        <v>0</v>
      </c>
      <c r="T7704">
        <v>5.7</v>
      </c>
    </row>
    <row r="7705" spans="1:20" x14ac:dyDescent="0.25">
      <c r="A7705" t="s">
        <v>9616</v>
      </c>
      <c r="B7705" s="1">
        <v>42608</v>
      </c>
      <c r="C7705" s="1">
        <v>42615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210</v>
      </c>
      <c r="R7705">
        <v>3</v>
      </c>
      <c r="S7705">
        <v>0</v>
      </c>
      <c r="T7705">
        <v>58.8</v>
      </c>
    </row>
    <row r="7706" spans="1:20" x14ac:dyDescent="0.25">
      <c r="A7706" t="s">
        <v>9616</v>
      </c>
      <c r="B7706" s="1">
        <v>42608</v>
      </c>
      <c r="C7706" s="1">
        <v>42615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</v>
      </c>
      <c r="R7706">
        <v>4</v>
      </c>
      <c r="S7706">
        <v>0</v>
      </c>
      <c r="T7706">
        <v>98.5</v>
      </c>
    </row>
    <row r="7707" spans="1:20" x14ac:dyDescent="0.25">
      <c r="A7707" t="s">
        <v>9616</v>
      </c>
      <c r="B7707" s="1">
        <v>42608</v>
      </c>
      <c r="C7707" s="1">
        <v>42615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480</v>
      </c>
      <c r="R7707">
        <v>3</v>
      </c>
      <c r="S7707">
        <v>0</v>
      </c>
      <c r="T7707">
        <v>163.19999999999999</v>
      </c>
    </row>
    <row r="7708" spans="1:20" x14ac:dyDescent="0.25">
      <c r="A7708" t="s">
        <v>9616</v>
      </c>
      <c r="B7708" s="1">
        <v>42608</v>
      </c>
      <c r="C7708" s="1">
        <v>42615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</v>
      </c>
      <c r="R7708">
        <v>3</v>
      </c>
      <c r="S7708">
        <v>0</v>
      </c>
      <c r="T7708">
        <v>2.5</v>
      </c>
    </row>
    <row r="7709" spans="1:20" x14ac:dyDescent="0.25">
      <c r="A7709" t="s">
        <v>9617</v>
      </c>
      <c r="B7709" s="1">
        <v>43023</v>
      </c>
      <c r="C7709" s="1">
        <v>43027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11.7</v>
      </c>
      <c r="R7709">
        <v>2</v>
      </c>
      <c r="S7709">
        <v>0</v>
      </c>
      <c r="T7709">
        <v>4.2</v>
      </c>
    </row>
    <row r="7710" spans="1:20" x14ac:dyDescent="0.25">
      <c r="A7710" t="s">
        <v>9618</v>
      </c>
      <c r="B7710" s="1">
        <v>41937</v>
      </c>
      <c r="C7710" s="1">
        <v>41941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40.799999999999997</v>
      </c>
      <c r="R7710">
        <v>3</v>
      </c>
      <c r="S7710">
        <v>0.2</v>
      </c>
      <c r="T7710">
        <v>0.5</v>
      </c>
    </row>
    <row r="7711" spans="1:20" x14ac:dyDescent="0.25">
      <c r="A7711" t="s">
        <v>9618</v>
      </c>
      <c r="B7711" s="1">
        <v>41937</v>
      </c>
      <c r="C7711" s="1">
        <v>41941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13.7</v>
      </c>
      <c r="R7711">
        <v>3</v>
      </c>
      <c r="S7711">
        <v>0.7</v>
      </c>
      <c r="T7711">
        <v>-9.6</v>
      </c>
    </row>
    <row r="7712" spans="1:20" x14ac:dyDescent="0.25">
      <c r="A7712" t="s">
        <v>9619</v>
      </c>
      <c r="B7712" s="1">
        <v>42096</v>
      </c>
      <c r="C7712" s="1">
        <v>42101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</v>
      </c>
    </row>
    <row r="7713" spans="1:20" x14ac:dyDescent="0.25">
      <c r="A7713" t="s">
        <v>9620</v>
      </c>
      <c r="B7713" s="1">
        <v>43036</v>
      </c>
      <c r="C7713" s="1">
        <v>43038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78</v>
      </c>
      <c r="R7713">
        <v>3</v>
      </c>
      <c r="S7713">
        <v>0.2</v>
      </c>
      <c r="T7713">
        <v>15.6</v>
      </c>
    </row>
    <row r="7714" spans="1:20" x14ac:dyDescent="0.25">
      <c r="A7714" t="s">
        <v>9620</v>
      </c>
      <c r="B7714" s="1">
        <v>43036</v>
      </c>
      <c r="C7714" s="1">
        <v>43038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147.19999999999999</v>
      </c>
      <c r="R7714">
        <v>2</v>
      </c>
      <c r="S7714">
        <v>0.2</v>
      </c>
      <c r="T7714">
        <v>-29.4</v>
      </c>
    </row>
    <row r="7715" spans="1:20" x14ac:dyDescent="0.25">
      <c r="A7715" t="s">
        <v>9620</v>
      </c>
      <c r="B7715" s="1">
        <v>43036</v>
      </c>
      <c r="C7715" s="1">
        <v>43038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48</v>
      </c>
      <c r="R7715">
        <v>3</v>
      </c>
      <c r="S7715">
        <v>0.2</v>
      </c>
      <c r="T7715">
        <v>16.2</v>
      </c>
    </row>
    <row r="7716" spans="1:20" x14ac:dyDescent="0.25">
      <c r="A7716" t="s">
        <v>9621</v>
      </c>
      <c r="B7716" s="1">
        <v>41978</v>
      </c>
      <c r="C7716" s="1">
        <v>41980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250.3</v>
      </c>
      <c r="R7716">
        <v>6</v>
      </c>
      <c r="S7716">
        <v>0</v>
      </c>
      <c r="T7716">
        <v>72.599999999999994</v>
      </c>
    </row>
    <row r="7717" spans="1:20" x14ac:dyDescent="0.25">
      <c r="A7717" t="s">
        <v>9622</v>
      </c>
      <c r="B7717" s="1">
        <v>43042</v>
      </c>
      <c r="C7717" s="1">
        <v>43047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40.799999999999997</v>
      </c>
      <c r="R7717">
        <v>3</v>
      </c>
      <c r="S7717">
        <v>0.2</v>
      </c>
      <c r="T7717">
        <v>0.5</v>
      </c>
    </row>
    <row r="7718" spans="1:20" x14ac:dyDescent="0.25">
      <c r="A7718" t="s">
        <v>9623</v>
      </c>
      <c r="B7718" s="1">
        <v>42010</v>
      </c>
      <c r="C7718" s="1">
        <v>42016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9.3000000000000007</v>
      </c>
    </row>
    <row r="7719" spans="1:20" x14ac:dyDescent="0.25">
      <c r="A7719" t="s">
        <v>9623</v>
      </c>
      <c r="B7719" s="1">
        <v>42010</v>
      </c>
      <c r="C7719" s="1">
        <v>42016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</v>
      </c>
      <c r="R7719">
        <v>2</v>
      </c>
      <c r="S7719">
        <v>0.7</v>
      </c>
      <c r="T7719">
        <v>-1.4</v>
      </c>
    </row>
    <row r="7720" spans="1:20" x14ac:dyDescent="0.25">
      <c r="A7720" t="s">
        <v>9624</v>
      </c>
      <c r="B7720" s="1">
        <v>42987</v>
      </c>
      <c r="C7720" s="1">
        <v>42992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160</v>
      </c>
      <c r="R7720">
        <v>4</v>
      </c>
      <c r="S7720">
        <v>0</v>
      </c>
      <c r="T7720">
        <v>51.2</v>
      </c>
    </row>
    <row r="7721" spans="1:20" x14ac:dyDescent="0.25">
      <c r="A7721" t="s">
        <v>9625</v>
      </c>
      <c r="B7721" s="1">
        <v>42009</v>
      </c>
      <c r="C7721" s="1">
        <v>42014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</v>
      </c>
      <c r="R7721">
        <v>3</v>
      </c>
      <c r="S7721">
        <v>0</v>
      </c>
      <c r="T7721">
        <v>15.5</v>
      </c>
    </row>
    <row r="7722" spans="1:20" x14ac:dyDescent="0.25">
      <c r="A7722" t="s">
        <v>9625</v>
      </c>
      <c r="B7722" s="1">
        <v>42009</v>
      </c>
      <c r="C7722" s="1">
        <v>42014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17.5</v>
      </c>
      <c r="R7722">
        <v>2</v>
      </c>
      <c r="S7722">
        <v>0</v>
      </c>
      <c r="T7722">
        <v>8.1999999999999993</v>
      </c>
    </row>
    <row r="7723" spans="1:20" x14ac:dyDescent="0.25">
      <c r="A7723" t="s">
        <v>9625</v>
      </c>
      <c r="B7723" s="1">
        <v>42009</v>
      </c>
      <c r="C7723" s="1">
        <v>42014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13.2</v>
      </c>
      <c r="R7723">
        <v>2</v>
      </c>
      <c r="S7723">
        <v>0.2</v>
      </c>
      <c r="T7723">
        <v>4.5999999999999996</v>
      </c>
    </row>
    <row r="7724" spans="1:20" x14ac:dyDescent="0.25">
      <c r="A7724" t="s">
        <v>9626</v>
      </c>
      <c r="B7724" s="1">
        <v>42841</v>
      </c>
      <c r="C7724" s="1">
        <v>42845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40.700000000000003</v>
      </c>
      <c r="R7724">
        <v>3</v>
      </c>
      <c r="S7724">
        <v>0</v>
      </c>
      <c r="T7724">
        <v>12.2</v>
      </c>
    </row>
    <row r="7725" spans="1:20" x14ac:dyDescent="0.25">
      <c r="A7725" t="s">
        <v>9629</v>
      </c>
      <c r="B7725" s="1">
        <v>42257</v>
      </c>
      <c r="C7725" s="1">
        <v>42261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179.9</v>
      </c>
      <c r="R7725">
        <v>1</v>
      </c>
      <c r="S7725">
        <v>0.3</v>
      </c>
      <c r="T7725">
        <v>-2.6</v>
      </c>
    </row>
    <row r="7726" spans="1:20" x14ac:dyDescent="0.25">
      <c r="A7726" t="s">
        <v>9630</v>
      </c>
      <c r="B7726" s="1">
        <v>42638</v>
      </c>
      <c r="C7726" s="1">
        <v>42642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286.3</v>
      </c>
      <c r="R7726">
        <v>1</v>
      </c>
      <c r="S7726">
        <v>0.2</v>
      </c>
      <c r="T7726">
        <v>17.899999999999999</v>
      </c>
    </row>
    <row r="7727" spans="1:20" x14ac:dyDescent="0.25">
      <c r="A7727" t="s">
        <v>9630</v>
      </c>
      <c r="B7727" s="1">
        <v>42638</v>
      </c>
      <c r="C7727" s="1">
        <v>42642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</v>
      </c>
      <c r="R7727">
        <v>2</v>
      </c>
      <c r="S7727">
        <v>0.2</v>
      </c>
      <c r="T7727">
        <v>-4.8</v>
      </c>
    </row>
    <row r="7728" spans="1:20" x14ac:dyDescent="0.25">
      <c r="A7728" t="s">
        <v>9630</v>
      </c>
      <c r="B7728" s="1">
        <v>42638</v>
      </c>
      <c r="C7728" s="1">
        <v>42642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</v>
      </c>
      <c r="R7728">
        <v>3</v>
      </c>
      <c r="S7728">
        <v>0.2</v>
      </c>
      <c r="T7728">
        <v>-82.9</v>
      </c>
    </row>
    <row r="7729" spans="1:20" x14ac:dyDescent="0.25">
      <c r="A7729" t="s">
        <v>9631</v>
      </c>
      <c r="B7729" s="1">
        <v>42079</v>
      </c>
      <c r="C7729" s="1">
        <v>42083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</v>
      </c>
      <c r="R7729">
        <v>3</v>
      </c>
      <c r="S7729">
        <v>0</v>
      </c>
      <c r="T7729">
        <v>6.3</v>
      </c>
    </row>
    <row r="7730" spans="1:20" x14ac:dyDescent="0.25">
      <c r="A7730" t="s">
        <v>9632</v>
      </c>
      <c r="B7730" s="1">
        <v>42700</v>
      </c>
      <c r="C7730" s="1">
        <v>42706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17.899999999999999</v>
      </c>
      <c r="R7730">
        <v>4</v>
      </c>
      <c r="S7730">
        <v>0.2</v>
      </c>
      <c r="T7730">
        <v>4.2</v>
      </c>
    </row>
    <row r="7731" spans="1:20" x14ac:dyDescent="0.25">
      <c r="A7731" t="s">
        <v>9633</v>
      </c>
      <c r="B7731" s="1">
        <v>42639</v>
      </c>
      <c r="C7731" s="1">
        <v>42644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432</v>
      </c>
      <c r="R7731">
        <v>3</v>
      </c>
      <c r="S7731">
        <v>0.2</v>
      </c>
      <c r="T7731">
        <v>-75.599999999999994</v>
      </c>
    </row>
    <row r="7732" spans="1:20" x14ac:dyDescent="0.25">
      <c r="A7732" t="s">
        <v>9634</v>
      </c>
      <c r="B7732" s="1">
        <v>42899</v>
      </c>
      <c r="C7732" s="1">
        <v>42905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291.10000000000002</v>
      </c>
      <c r="R7732">
        <v>4</v>
      </c>
      <c r="S7732">
        <v>0.2</v>
      </c>
      <c r="T7732">
        <v>-25.5</v>
      </c>
    </row>
    <row r="7733" spans="1:20" x14ac:dyDescent="0.25">
      <c r="A7733" t="s">
        <v>9635</v>
      </c>
      <c r="B7733" s="1">
        <v>42996</v>
      </c>
      <c r="C7733" s="1">
        <v>42999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114.9</v>
      </c>
      <c r="R7733">
        <v>4</v>
      </c>
      <c r="S7733">
        <v>0.2</v>
      </c>
      <c r="T7733">
        <v>35.9</v>
      </c>
    </row>
    <row r="7734" spans="1:20" x14ac:dyDescent="0.25">
      <c r="A7734" t="s">
        <v>9636</v>
      </c>
      <c r="B7734" s="1">
        <v>42888</v>
      </c>
      <c r="C7734" s="1">
        <v>42894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10.7</v>
      </c>
      <c r="R7734">
        <v>2</v>
      </c>
      <c r="S7734">
        <v>0.2</v>
      </c>
      <c r="T7734">
        <v>3.7</v>
      </c>
    </row>
    <row r="7735" spans="1:20" x14ac:dyDescent="0.25">
      <c r="A7735" t="s">
        <v>9637</v>
      </c>
      <c r="B7735" s="1">
        <v>42505</v>
      </c>
      <c r="C7735" s="1">
        <v>42509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</v>
      </c>
      <c r="R7735">
        <v>4</v>
      </c>
      <c r="S7735">
        <v>0.2</v>
      </c>
      <c r="T7735">
        <v>5.5</v>
      </c>
    </row>
    <row r="7736" spans="1:20" x14ac:dyDescent="0.25">
      <c r="A7736" t="s">
        <v>9638</v>
      </c>
      <c r="B7736" s="1">
        <v>42993</v>
      </c>
      <c r="C7736" s="1">
        <v>42998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</v>
      </c>
      <c r="R7736">
        <v>3</v>
      </c>
      <c r="S7736">
        <v>0</v>
      </c>
      <c r="T7736">
        <v>5.2</v>
      </c>
    </row>
    <row r="7737" spans="1:20" x14ac:dyDescent="0.25">
      <c r="A7737" t="s">
        <v>9639</v>
      </c>
      <c r="B7737" s="1">
        <v>42604</v>
      </c>
      <c r="C7737" s="1">
        <v>42608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19.399999999999999</v>
      </c>
      <c r="R7737">
        <v>3</v>
      </c>
      <c r="S7737">
        <v>0</v>
      </c>
      <c r="T7737">
        <v>9.3000000000000007</v>
      </c>
    </row>
    <row r="7738" spans="1:20" x14ac:dyDescent="0.25">
      <c r="A7738" t="s">
        <v>9640</v>
      </c>
      <c r="B7738" s="1">
        <v>41789</v>
      </c>
      <c r="C7738" s="1">
        <v>41796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70.400000000000006</v>
      </c>
      <c r="R7738">
        <v>4</v>
      </c>
      <c r="S7738">
        <v>0.2</v>
      </c>
      <c r="T7738">
        <v>26.4</v>
      </c>
    </row>
    <row r="7739" spans="1:20" x14ac:dyDescent="0.25">
      <c r="A7739" t="s">
        <v>9641</v>
      </c>
      <c r="B7739" s="1">
        <v>43087</v>
      </c>
      <c r="C7739" s="1">
        <v>43089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12.7</v>
      </c>
      <c r="R7739">
        <v>9</v>
      </c>
      <c r="S7739">
        <v>0.2</v>
      </c>
      <c r="T7739">
        <v>1.4</v>
      </c>
    </row>
    <row r="7740" spans="1:20" x14ac:dyDescent="0.25">
      <c r="A7740" t="s">
        <v>9642</v>
      </c>
      <c r="B7740" s="1">
        <v>42946</v>
      </c>
      <c r="C7740" s="1">
        <v>42953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90</v>
      </c>
      <c r="R7740">
        <v>5</v>
      </c>
      <c r="S7740">
        <v>0</v>
      </c>
      <c r="T7740">
        <v>43.2</v>
      </c>
    </row>
    <row r="7741" spans="1:20" x14ac:dyDescent="0.25">
      <c r="A7741" t="s">
        <v>9643</v>
      </c>
      <c r="B7741" s="1">
        <v>41964</v>
      </c>
      <c r="C7741" s="1">
        <v>41969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6.6</v>
      </c>
      <c r="R7741">
        <v>2</v>
      </c>
      <c r="S7741">
        <v>0</v>
      </c>
      <c r="T7741">
        <v>3</v>
      </c>
    </row>
    <row r="7742" spans="1:20" x14ac:dyDescent="0.25">
      <c r="A7742" t="s">
        <v>9643</v>
      </c>
      <c r="B7742" s="1">
        <v>41964</v>
      </c>
      <c r="C7742" s="1">
        <v>41969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95</v>
      </c>
      <c r="R7742">
        <v>1</v>
      </c>
      <c r="S7742">
        <v>0</v>
      </c>
      <c r="T7742">
        <v>28.5</v>
      </c>
    </row>
    <row r="7743" spans="1:20" x14ac:dyDescent="0.25">
      <c r="A7743" t="s">
        <v>9644</v>
      </c>
      <c r="B7743" s="1">
        <v>42271</v>
      </c>
      <c r="C7743" s="1">
        <v>42273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</v>
      </c>
      <c r="R7743">
        <v>2</v>
      </c>
      <c r="S7743">
        <v>0.2</v>
      </c>
      <c r="T7743">
        <v>13.2</v>
      </c>
    </row>
    <row r="7744" spans="1:20" x14ac:dyDescent="0.25">
      <c r="A7744" t="s">
        <v>9645</v>
      </c>
      <c r="B7744" s="1">
        <v>42967</v>
      </c>
      <c r="C7744" s="1">
        <v>42974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</v>
      </c>
      <c r="R7744">
        <v>4</v>
      </c>
      <c r="S7744">
        <v>0</v>
      </c>
      <c r="T7744">
        <v>12.4</v>
      </c>
    </row>
    <row r="7745" spans="1:20" x14ac:dyDescent="0.25">
      <c r="A7745" t="s">
        <v>9646</v>
      </c>
      <c r="B7745" s="1">
        <v>42538</v>
      </c>
      <c r="C7745" s="1">
        <v>42543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8</v>
      </c>
      <c r="R7745">
        <v>2</v>
      </c>
      <c r="S7745">
        <v>0</v>
      </c>
      <c r="T7745">
        <v>3.7</v>
      </c>
    </row>
    <row r="7746" spans="1:20" x14ac:dyDescent="0.25">
      <c r="A7746" t="s">
        <v>9646</v>
      </c>
      <c r="B7746" s="1">
        <v>42538</v>
      </c>
      <c r="C7746" s="1">
        <v>42543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567</v>
      </c>
      <c r="R7746">
        <v>3</v>
      </c>
      <c r="S7746">
        <v>0</v>
      </c>
      <c r="T7746">
        <v>153.1</v>
      </c>
    </row>
    <row r="7747" spans="1:20" x14ac:dyDescent="0.25">
      <c r="A7747" t="s">
        <v>9646</v>
      </c>
      <c r="B7747" s="1">
        <v>42538</v>
      </c>
      <c r="C7747" s="1">
        <v>42543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9.8000000000000007</v>
      </c>
      <c r="R7747">
        <v>3</v>
      </c>
      <c r="S7747">
        <v>0</v>
      </c>
      <c r="T7747">
        <v>2.9</v>
      </c>
    </row>
    <row r="7748" spans="1:20" x14ac:dyDescent="0.25">
      <c r="A7748" t="s">
        <v>9647</v>
      </c>
      <c r="B7748" s="1">
        <v>42357</v>
      </c>
      <c r="C7748" s="1">
        <v>42361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25.5</v>
      </c>
      <c r="R7748">
        <v>2</v>
      </c>
      <c r="S7748">
        <v>0.2</v>
      </c>
      <c r="T7748">
        <v>4.8</v>
      </c>
    </row>
    <row r="7749" spans="1:20" x14ac:dyDescent="0.25">
      <c r="A7749" t="s">
        <v>9648</v>
      </c>
      <c r="B7749" s="1">
        <v>42155</v>
      </c>
      <c r="C7749" s="1">
        <v>42157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7.6</v>
      </c>
      <c r="R7749">
        <v>6</v>
      </c>
      <c r="S7749">
        <v>0</v>
      </c>
      <c r="T7749">
        <v>0.3</v>
      </c>
    </row>
    <row r="7750" spans="1:20" x14ac:dyDescent="0.25">
      <c r="A7750" t="s">
        <v>9649</v>
      </c>
      <c r="B7750" s="1">
        <v>42173</v>
      </c>
      <c r="C7750" s="1">
        <v>42179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</v>
      </c>
      <c r="R7750">
        <v>3</v>
      </c>
      <c r="S7750">
        <v>0</v>
      </c>
      <c r="T7750">
        <v>19.5</v>
      </c>
    </row>
    <row r="7751" spans="1:20" x14ac:dyDescent="0.25">
      <c r="A7751" t="s">
        <v>9649</v>
      </c>
      <c r="B7751" s="1">
        <v>42173</v>
      </c>
      <c r="C7751" s="1">
        <v>42179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</v>
      </c>
      <c r="R7751">
        <v>2</v>
      </c>
      <c r="S7751">
        <v>0</v>
      </c>
      <c r="T7751">
        <v>58.5</v>
      </c>
    </row>
    <row r="7752" spans="1:20" x14ac:dyDescent="0.25">
      <c r="A7752" t="s">
        <v>9649</v>
      </c>
      <c r="B7752" s="1">
        <v>42173</v>
      </c>
      <c r="C7752" s="1">
        <v>42179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16.600000000000001</v>
      </c>
    </row>
    <row r="7753" spans="1:20" x14ac:dyDescent="0.25">
      <c r="A7753" t="s">
        <v>9649</v>
      </c>
      <c r="B7753" s="1">
        <v>42173</v>
      </c>
      <c r="C7753" s="1">
        <v>42179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468</v>
      </c>
      <c r="R7753">
        <v>3</v>
      </c>
      <c r="S7753">
        <v>0</v>
      </c>
      <c r="T7753">
        <v>140.4</v>
      </c>
    </row>
    <row r="7754" spans="1:20" x14ac:dyDescent="0.25">
      <c r="A7754" t="s">
        <v>9649</v>
      </c>
      <c r="B7754" s="1">
        <v>42173</v>
      </c>
      <c r="C7754" s="1">
        <v>42179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</v>
      </c>
      <c r="R7754">
        <v>2</v>
      </c>
      <c r="S7754">
        <v>0</v>
      </c>
      <c r="T7754">
        <v>15.8</v>
      </c>
    </row>
    <row r="7755" spans="1:20" x14ac:dyDescent="0.25">
      <c r="A7755" t="s">
        <v>9650</v>
      </c>
      <c r="B7755" s="1">
        <v>42338</v>
      </c>
      <c r="C7755" s="1">
        <v>42341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17.100000000000001</v>
      </c>
      <c r="R7755">
        <v>2</v>
      </c>
      <c r="S7755">
        <v>0.2</v>
      </c>
      <c r="T7755">
        <v>1.1000000000000001</v>
      </c>
    </row>
    <row r="7756" spans="1:20" x14ac:dyDescent="0.25">
      <c r="A7756" t="s">
        <v>9651</v>
      </c>
      <c r="B7756" s="1">
        <v>42359</v>
      </c>
      <c r="C7756" s="1">
        <v>42361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</v>
      </c>
      <c r="R7756">
        <v>2</v>
      </c>
      <c r="S7756">
        <v>0.2</v>
      </c>
      <c r="T7756">
        <v>0.3</v>
      </c>
    </row>
    <row r="7757" spans="1:20" x14ac:dyDescent="0.25">
      <c r="A7757" t="s">
        <v>9652</v>
      </c>
      <c r="B7757" s="1">
        <v>43056</v>
      </c>
      <c r="C7757" s="1">
        <v>43060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</v>
      </c>
      <c r="R7757">
        <v>7</v>
      </c>
      <c r="S7757">
        <v>0.2</v>
      </c>
      <c r="T7757">
        <v>93.9</v>
      </c>
    </row>
    <row r="7758" spans="1:20" x14ac:dyDescent="0.25">
      <c r="A7758" t="s">
        <v>9652</v>
      </c>
      <c r="B7758" s="1">
        <v>43056</v>
      </c>
      <c r="C7758" s="1">
        <v>43060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431.2</v>
      </c>
      <c r="R7758">
        <v>5</v>
      </c>
      <c r="S7758">
        <v>0.2</v>
      </c>
      <c r="T7758">
        <v>107.8</v>
      </c>
    </row>
    <row r="7759" spans="1:20" x14ac:dyDescent="0.25">
      <c r="A7759" t="s">
        <v>9655</v>
      </c>
      <c r="B7759" s="1">
        <v>43052</v>
      </c>
      <c r="C7759" s="1">
        <v>43055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</v>
      </c>
    </row>
    <row r="7760" spans="1:20" x14ac:dyDescent="0.25">
      <c r="A7760" t="s">
        <v>9655</v>
      </c>
      <c r="B7760" s="1">
        <v>43052</v>
      </c>
      <c r="C7760" s="1">
        <v>43055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155</v>
      </c>
      <c r="R7760">
        <v>3</v>
      </c>
      <c r="S7760">
        <v>0</v>
      </c>
      <c r="T7760">
        <v>31</v>
      </c>
    </row>
    <row r="7761" spans="1:20" x14ac:dyDescent="0.25">
      <c r="A7761" t="s">
        <v>9656</v>
      </c>
      <c r="B7761" s="1">
        <v>42667</v>
      </c>
      <c r="C7761" s="1">
        <v>42671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15.6</v>
      </c>
      <c r="R7761">
        <v>3</v>
      </c>
      <c r="S7761">
        <v>0.2</v>
      </c>
      <c r="T7761">
        <v>5.4</v>
      </c>
    </row>
    <row r="7762" spans="1:20" x14ac:dyDescent="0.25">
      <c r="A7762" t="s">
        <v>9657</v>
      </c>
      <c r="B7762" s="1">
        <v>41979</v>
      </c>
      <c r="C7762" s="1">
        <v>41984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</v>
      </c>
      <c r="R7762">
        <v>2</v>
      </c>
      <c r="S7762">
        <v>0.2</v>
      </c>
      <c r="T7762">
        <v>13.7</v>
      </c>
    </row>
    <row r="7763" spans="1:20" x14ac:dyDescent="0.25">
      <c r="A7763" t="s">
        <v>9658</v>
      </c>
      <c r="B7763" s="1">
        <v>43072</v>
      </c>
      <c r="C7763" s="1">
        <v>43075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10.4</v>
      </c>
      <c r="R7763">
        <v>2</v>
      </c>
      <c r="S7763">
        <v>0.2</v>
      </c>
      <c r="T7763">
        <v>3.6</v>
      </c>
    </row>
    <row r="7764" spans="1:20" x14ac:dyDescent="0.25">
      <c r="A7764" t="s">
        <v>9659</v>
      </c>
      <c r="B7764" s="1">
        <v>43004</v>
      </c>
      <c r="C7764" s="1">
        <v>43006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2.2000000000000002</v>
      </c>
      <c r="R7764">
        <v>1</v>
      </c>
      <c r="S7764">
        <v>0.2</v>
      </c>
      <c r="T7764">
        <v>0.6</v>
      </c>
    </row>
    <row r="7765" spans="1:20" x14ac:dyDescent="0.25">
      <c r="A7765" t="s">
        <v>9660</v>
      </c>
      <c r="B7765" s="1">
        <v>42038</v>
      </c>
      <c r="C7765" s="1">
        <v>42042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</v>
      </c>
      <c r="R7765">
        <v>9</v>
      </c>
      <c r="S7765">
        <v>0</v>
      </c>
      <c r="T7765">
        <v>35</v>
      </c>
    </row>
    <row r="7766" spans="1:20" x14ac:dyDescent="0.25">
      <c r="A7766" t="s">
        <v>9661</v>
      </c>
      <c r="B7766" s="1">
        <v>42959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</v>
      </c>
      <c r="R7766">
        <v>3</v>
      </c>
      <c r="S7766">
        <v>0</v>
      </c>
      <c r="T7766">
        <v>5.3</v>
      </c>
    </row>
    <row r="7767" spans="1:20" x14ac:dyDescent="0.25">
      <c r="A7767" t="s">
        <v>9661</v>
      </c>
      <c r="B7767" s="1">
        <v>42959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 s="2">
        <v>1779.9</v>
      </c>
      <c r="R7767">
        <v>5</v>
      </c>
      <c r="S7767">
        <v>0</v>
      </c>
      <c r="T7767">
        <v>373.8</v>
      </c>
    </row>
    <row r="7768" spans="1:20" x14ac:dyDescent="0.25">
      <c r="A7768" t="s">
        <v>9661</v>
      </c>
      <c r="B7768" s="1">
        <v>42959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59.4</v>
      </c>
    </row>
    <row r="7769" spans="1:20" x14ac:dyDescent="0.25">
      <c r="A7769" t="s">
        <v>9662</v>
      </c>
      <c r="B7769" s="1">
        <v>42240</v>
      </c>
      <c r="C7769" s="1">
        <v>42242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7.2</v>
      </c>
      <c r="R7769">
        <v>3</v>
      </c>
      <c r="S7769">
        <v>0.2</v>
      </c>
      <c r="T7769">
        <v>0.7</v>
      </c>
    </row>
    <row r="7770" spans="1:20" x14ac:dyDescent="0.25">
      <c r="A7770" t="s">
        <v>9663</v>
      </c>
      <c r="B7770" s="1">
        <v>43051</v>
      </c>
      <c r="C7770" s="1">
        <v>43056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</v>
      </c>
      <c r="R7770">
        <v>5</v>
      </c>
      <c r="S7770">
        <v>0.2</v>
      </c>
      <c r="T7770">
        <v>9.4</v>
      </c>
    </row>
    <row r="7771" spans="1:20" x14ac:dyDescent="0.25">
      <c r="A7771" t="s">
        <v>9664</v>
      </c>
      <c r="B7771" s="1">
        <v>42583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 s="2">
        <v>1039.7</v>
      </c>
      <c r="R7771">
        <v>2</v>
      </c>
      <c r="S7771">
        <v>0.2</v>
      </c>
      <c r="T7771">
        <v>91</v>
      </c>
    </row>
    <row r="7772" spans="1:20" x14ac:dyDescent="0.25">
      <c r="A7772" t="s">
        <v>9664</v>
      </c>
      <c r="B7772" s="1">
        <v>42583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46</v>
      </c>
      <c r="R7772">
        <v>2</v>
      </c>
      <c r="S7772">
        <v>0</v>
      </c>
      <c r="T7772">
        <v>13.8</v>
      </c>
    </row>
    <row r="7773" spans="1:20" x14ac:dyDescent="0.25">
      <c r="A7773" t="s">
        <v>9665</v>
      </c>
      <c r="B7773" s="1">
        <v>42699</v>
      </c>
      <c r="C7773" s="1">
        <v>42706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456.6</v>
      </c>
      <c r="R7773">
        <v>2</v>
      </c>
      <c r="S7773">
        <v>0.7</v>
      </c>
      <c r="T7773">
        <v>-304.39999999999998</v>
      </c>
    </row>
    <row r="7774" spans="1:20" x14ac:dyDescent="0.25">
      <c r="A7774" t="s">
        <v>9665</v>
      </c>
      <c r="B7774" s="1">
        <v>42699</v>
      </c>
      <c r="C7774" s="1">
        <v>42706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 s="2">
        <v>4500</v>
      </c>
      <c r="R7774">
        <v>5</v>
      </c>
      <c r="S7774">
        <v>0.7</v>
      </c>
      <c r="T7774" s="2">
        <v>-6600</v>
      </c>
    </row>
    <row r="7775" spans="1:20" x14ac:dyDescent="0.25">
      <c r="A7775" t="s">
        <v>9665</v>
      </c>
      <c r="B7775" s="1">
        <v>42699</v>
      </c>
      <c r="C7775" s="1">
        <v>42706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60</v>
      </c>
      <c r="R7775">
        <v>3</v>
      </c>
      <c r="S7775">
        <v>0.2</v>
      </c>
      <c r="T7775">
        <v>12</v>
      </c>
    </row>
    <row r="7776" spans="1:20" x14ac:dyDescent="0.25">
      <c r="A7776" t="s">
        <v>9668</v>
      </c>
      <c r="B7776" s="1">
        <v>42473</v>
      </c>
      <c r="C7776" s="1">
        <v>42475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</v>
      </c>
      <c r="R7776">
        <v>3</v>
      </c>
      <c r="S7776">
        <v>0</v>
      </c>
      <c r="T7776">
        <v>2.9</v>
      </c>
    </row>
    <row r="7777" spans="1:20" x14ac:dyDescent="0.25">
      <c r="A7777" t="s">
        <v>9669</v>
      </c>
      <c r="B7777" s="1">
        <v>42000</v>
      </c>
      <c r="C7777" s="1">
        <v>42004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11</v>
      </c>
      <c r="R7777">
        <v>1</v>
      </c>
      <c r="S7777">
        <v>0</v>
      </c>
      <c r="T7777">
        <v>3</v>
      </c>
    </row>
    <row r="7778" spans="1:20" x14ac:dyDescent="0.25">
      <c r="A7778" t="s">
        <v>9669</v>
      </c>
      <c r="B7778" s="1">
        <v>42000</v>
      </c>
      <c r="C7778" s="1">
        <v>42004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7.9</v>
      </c>
      <c r="R7778">
        <v>3</v>
      </c>
      <c r="S7778">
        <v>0</v>
      </c>
      <c r="T7778">
        <v>3.6</v>
      </c>
    </row>
    <row r="7779" spans="1:20" x14ac:dyDescent="0.25">
      <c r="A7779" t="s">
        <v>9669</v>
      </c>
      <c r="B7779" s="1">
        <v>42000</v>
      </c>
      <c r="C7779" s="1">
        <v>42004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51.5</v>
      </c>
      <c r="R7779">
        <v>3</v>
      </c>
      <c r="S7779">
        <v>0</v>
      </c>
      <c r="T7779">
        <v>13.9</v>
      </c>
    </row>
    <row r="7780" spans="1:20" x14ac:dyDescent="0.25">
      <c r="A7780" t="s">
        <v>9669</v>
      </c>
      <c r="B7780" s="1">
        <v>42000</v>
      </c>
      <c r="C7780" s="1">
        <v>42004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37.1</v>
      </c>
      <c r="R7780">
        <v>3</v>
      </c>
      <c r="S7780">
        <v>0.2</v>
      </c>
      <c r="T7780">
        <v>13.9</v>
      </c>
    </row>
    <row r="7781" spans="1:20" x14ac:dyDescent="0.25">
      <c r="A7781" t="s">
        <v>9670</v>
      </c>
      <c r="B7781" s="1">
        <v>42478</v>
      </c>
      <c r="C7781" s="1">
        <v>42482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</v>
      </c>
      <c r="R7781">
        <v>4</v>
      </c>
      <c r="S7781">
        <v>0</v>
      </c>
      <c r="T7781">
        <v>55.1</v>
      </c>
    </row>
    <row r="7782" spans="1:20" x14ac:dyDescent="0.25">
      <c r="A7782" t="s">
        <v>9670</v>
      </c>
      <c r="B7782" s="1">
        <v>42478</v>
      </c>
      <c r="C7782" s="1">
        <v>42482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29.6</v>
      </c>
      <c r="R7782">
        <v>4</v>
      </c>
      <c r="S7782">
        <v>0</v>
      </c>
      <c r="T7782">
        <v>8</v>
      </c>
    </row>
    <row r="7783" spans="1:20" x14ac:dyDescent="0.25">
      <c r="A7783" t="s">
        <v>9671</v>
      </c>
      <c r="B7783" s="1">
        <v>42071</v>
      </c>
      <c r="C7783" s="1">
        <v>42075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8.6</v>
      </c>
      <c r="R7783">
        <v>3</v>
      </c>
      <c r="S7783">
        <v>0.8</v>
      </c>
      <c r="T7783">
        <v>-14.6</v>
      </c>
    </row>
    <row r="7784" spans="1:20" x14ac:dyDescent="0.25">
      <c r="A7784" t="s">
        <v>9672</v>
      </c>
      <c r="B7784" s="1">
        <v>42678</v>
      </c>
      <c r="C7784" s="1">
        <v>42680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45.3</v>
      </c>
      <c r="R7784">
        <v>2</v>
      </c>
      <c r="S7784">
        <v>0.2</v>
      </c>
      <c r="T7784">
        <v>4</v>
      </c>
    </row>
    <row r="7785" spans="1:20" x14ac:dyDescent="0.25">
      <c r="A7785" t="s">
        <v>9672</v>
      </c>
      <c r="B7785" s="1">
        <v>42678</v>
      </c>
      <c r="C7785" s="1">
        <v>42680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25">
      <c r="A7786" t="s">
        <v>9672</v>
      </c>
      <c r="B7786" s="1">
        <v>42678</v>
      </c>
      <c r="C7786" s="1">
        <v>42680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185.4</v>
      </c>
      <c r="R7786">
        <v>2</v>
      </c>
      <c r="S7786">
        <v>0.2</v>
      </c>
      <c r="T7786">
        <v>-34.799999999999997</v>
      </c>
    </row>
    <row r="7787" spans="1:20" x14ac:dyDescent="0.25">
      <c r="A7787" t="s">
        <v>9673</v>
      </c>
      <c r="B7787" s="1">
        <v>41972</v>
      </c>
      <c r="C7787" s="1">
        <v>41979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25.1</v>
      </c>
      <c r="R7787">
        <v>2</v>
      </c>
      <c r="S7787">
        <v>0</v>
      </c>
      <c r="T7787">
        <v>11.8</v>
      </c>
    </row>
    <row r="7788" spans="1:20" x14ac:dyDescent="0.25">
      <c r="A7788" t="s">
        <v>9674</v>
      </c>
      <c r="B7788" s="1">
        <v>42507</v>
      </c>
      <c r="C7788" s="1">
        <v>42510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2.9</v>
      </c>
      <c r="R7788">
        <v>1</v>
      </c>
      <c r="S7788">
        <v>0.8</v>
      </c>
      <c r="T7788">
        <v>-4.8</v>
      </c>
    </row>
    <row r="7789" spans="1:20" x14ac:dyDescent="0.25">
      <c r="A7789" t="s">
        <v>9674</v>
      </c>
      <c r="B7789" s="1">
        <v>42507</v>
      </c>
      <c r="C7789" s="1">
        <v>42510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7.9</v>
      </c>
      <c r="R7789">
        <v>3</v>
      </c>
      <c r="S7789">
        <v>0.2</v>
      </c>
      <c r="T7789">
        <v>2.5</v>
      </c>
    </row>
    <row r="7790" spans="1:20" x14ac:dyDescent="0.25">
      <c r="A7790" t="s">
        <v>9674</v>
      </c>
      <c r="B7790" s="1">
        <v>42507</v>
      </c>
      <c r="C7790" s="1">
        <v>42510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</v>
      </c>
      <c r="R7790">
        <v>3</v>
      </c>
      <c r="S7790">
        <v>0.6</v>
      </c>
      <c r="T7790">
        <v>-10.199999999999999</v>
      </c>
    </row>
    <row r="7791" spans="1:20" x14ac:dyDescent="0.25">
      <c r="A7791" t="s">
        <v>9674</v>
      </c>
      <c r="B7791" s="1">
        <v>42507</v>
      </c>
      <c r="C7791" s="1">
        <v>42510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</v>
      </c>
      <c r="R7791">
        <v>8</v>
      </c>
      <c r="S7791">
        <v>0.2</v>
      </c>
      <c r="T7791">
        <v>9.5</v>
      </c>
    </row>
    <row r="7792" spans="1:20" x14ac:dyDescent="0.25">
      <c r="A7792" t="s">
        <v>9675</v>
      </c>
      <c r="B7792" s="1">
        <v>42997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</v>
      </c>
      <c r="R7792">
        <v>3</v>
      </c>
      <c r="S7792">
        <v>0.7</v>
      </c>
      <c r="T7792">
        <v>-3.4</v>
      </c>
    </row>
    <row r="7793" spans="1:20" x14ac:dyDescent="0.25">
      <c r="A7793" t="s">
        <v>9676</v>
      </c>
      <c r="B7793" s="1">
        <v>42723</v>
      </c>
      <c r="C7793" s="1">
        <v>42728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-2.9</v>
      </c>
    </row>
    <row r="7794" spans="1:20" x14ac:dyDescent="0.25">
      <c r="A7794" t="s">
        <v>9677</v>
      </c>
      <c r="B7794" s="1">
        <v>43020</v>
      </c>
      <c r="C7794" s="1">
        <v>43023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40</v>
      </c>
      <c r="R7794">
        <v>2</v>
      </c>
      <c r="S7794">
        <v>0.2</v>
      </c>
      <c r="T7794">
        <v>-1.5</v>
      </c>
    </row>
    <row r="7795" spans="1:20" x14ac:dyDescent="0.25">
      <c r="A7795" t="s">
        <v>9678</v>
      </c>
      <c r="B7795" s="1">
        <v>42350</v>
      </c>
      <c r="C7795" s="1">
        <v>42353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15.9</v>
      </c>
    </row>
    <row r="7796" spans="1:20" x14ac:dyDescent="0.25">
      <c r="A7796" t="s">
        <v>9678</v>
      </c>
      <c r="B7796" s="1">
        <v>42350</v>
      </c>
      <c r="C7796" s="1">
        <v>42353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97.9</v>
      </c>
      <c r="R7796">
        <v>2</v>
      </c>
      <c r="S7796">
        <v>0</v>
      </c>
      <c r="T7796">
        <v>48.9</v>
      </c>
    </row>
    <row r="7797" spans="1:20" x14ac:dyDescent="0.25">
      <c r="A7797" t="s">
        <v>9679</v>
      </c>
      <c r="B7797" s="1">
        <v>42197</v>
      </c>
      <c r="C7797" s="1">
        <v>42203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307.2</v>
      </c>
      <c r="R7797">
        <v>4</v>
      </c>
      <c r="S7797">
        <v>0.2</v>
      </c>
      <c r="T7797">
        <v>30.7</v>
      </c>
    </row>
    <row r="7798" spans="1:20" x14ac:dyDescent="0.25">
      <c r="A7798" t="s">
        <v>9680</v>
      </c>
      <c r="B7798" s="1">
        <v>42279</v>
      </c>
      <c r="C7798" s="1">
        <v>42283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13.2</v>
      </c>
    </row>
    <row r="7799" spans="1:20" x14ac:dyDescent="0.25">
      <c r="A7799" t="s">
        <v>9681</v>
      </c>
      <c r="B7799" s="1">
        <v>42818</v>
      </c>
      <c r="C7799" s="1">
        <v>42821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</v>
      </c>
      <c r="R7799">
        <v>3</v>
      </c>
      <c r="S7799">
        <v>0</v>
      </c>
      <c r="T7799">
        <v>22.1</v>
      </c>
    </row>
    <row r="7800" spans="1:20" x14ac:dyDescent="0.25">
      <c r="A7800" t="s">
        <v>9681</v>
      </c>
      <c r="B7800" s="1">
        <v>42818</v>
      </c>
      <c r="C7800" s="1">
        <v>42821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470</v>
      </c>
      <c r="R7800">
        <v>1</v>
      </c>
      <c r="S7800">
        <v>0</v>
      </c>
      <c r="T7800">
        <v>136.30000000000001</v>
      </c>
    </row>
    <row r="7801" spans="1:20" x14ac:dyDescent="0.25">
      <c r="A7801" t="s">
        <v>9681</v>
      </c>
      <c r="B7801" s="1">
        <v>42818</v>
      </c>
      <c r="C7801" s="1">
        <v>42821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207.9</v>
      </c>
      <c r="R7801">
        <v>3</v>
      </c>
      <c r="S7801">
        <v>0.1</v>
      </c>
      <c r="T7801">
        <v>2.2999999999999998</v>
      </c>
    </row>
    <row r="7802" spans="1:20" x14ac:dyDescent="0.25">
      <c r="A7802" t="s">
        <v>9682</v>
      </c>
      <c r="B7802" s="1">
        <v>42887</v>
      </c>
      <c r="C7802" s="1">
        <v>42892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</v>
      </c>
      <c r="R7802">
        <v>3</v>
      </c>
      <c r="S7802">
        <v>0.2</v>
      </c>
      <c r="T7802">
        <v>-77.099999999999994</v>
      </c>
    </row>
    <row r="7803" spans="1:20" x14ac:dyDescent="0.25">
      <c r="A7803" t="s">
        <v>9683</v>
      </c>
      <c r="B7803" s="1">
        <v>41722</v>
      </c>
      <c r="C7803" s="1">
        <v>41727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40.5</v>
      </c>
      <c r="R7803">
        <v>2</v>
      </c>
      <c r="S7803">
        <v>0</v>
      </c>
      <c r="T7803">
        <v>14.6</v>
      </c>
    </row>
    <row r="7804" spans="1:20" x14ac:dyDescent="0.25">
      <c r="A7804" t="s">
        <v>9684</v>
      </c>
      <c r="B7804" s="1">
        <v>42269</v>
      </c>
      <c r="C7804" s="1">
        <v>42273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25">
      <c r="A7805" t="s">
        <v>9684</v>
      </c>
      <c r="B7805" s="1">
        <v>42269</v>
      </c>
      <c r="C7805" s="1">
        <v>42273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720.1</v>
      </c>
      <c r="R7805">
        <v>4</v>
      </c>
      <c r="S7805">
        <v>0.2</v>
      </c>
      <c r="T7805">
        <v>-63</v>
      </c>
    </row>
    <row r="7806" spans="1:20" x14ac:dyDescent="0.25">
      <c r="A7806" t="s">
        <v>9684</v>
      </c>
      <c r="B7806" s="1">
        <v>42269</v>
      </c>
      <c r="C7806" s="1">
        <v>42273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</v>
      </c>
      <c r="R7806">
        <v>1</v>
      </c>
      <c r="S7806">
        <v>0.2</v>
      </c>
      <c r="T7806">
        <v>-4.8</v>
      </c>
    </row>
    <row r="7807" spans="1:20" x14ac:dyDescent="0.25">
      <c r="A7807" t="s">
        <v>9684</v>
      </c>
      <c r="B7807" s="1">
        <v>42269</v>
      </c>
      <c r="C7807" s="1">
        <v>42273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</v>
      </c>
      <c r="R7807">
        <v>2</v>
      </c>
      <c r="S7807">
        <v>0.2</v>
      </c>
      <c r="T7807">
        <v>0.3</v>
      </c>
    </row>
    <row r="7808" spans="1:20" x14ac:dyDescent="0.25">
      <c r="A7808" t="s">
        <v>9684</v>
      </c>
      <c r="B7808" s="1">
        <v>42269</v>
      </c>
      <c r="C7808" s="1">
        <v>42273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</v>
      </c>
      <c r="R7808">
        <v>2</v>
      </c>
      <c r="S7808">
        <v>0.7</v>
      </c>
      <c r="T7808">
        <v>-2.6</v>
      </c>
    </row>
    <row r="7809" spans="1:20" x14ac:dyDescent="0.25">
      <c r="A7809" t="s">
        <v>9685</v>
      </c>
      <c r="B7809" s="1">
        <v>42377</v>
      </c>
      <c r="C7809" s="1">
        <v>42382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</v>
      </c>
      <c r="R7809">
        <v>7</v>
      </c>
      <c r="S7809">
        <v>0.7</v>
      </c>
      <c r="T7809">
        <v>-24.7</v>
      </c>
    </row>
    <row r="7810" spans="1:20" x14ac:dyDescent="0.25">
      <c r="A7810" t="s">
        <v>9685</v>
      </c>
      <c r="B7810" s="1">
        <v>42377</v>
      </c>
      <c r="C7810" s="1">
        <v>42382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</v>
      </c>
      <c r="R7810">
        <v>3</v>
      </c>
      <c r="S7810">
        <v>0.2</v>
      </c>
      <c r="T7810">
        <v>6</v>
      </c>
    </row>
    <row r="7811" spans="1:20" x14ac:dyDescent="0.25">
      <c r="A7811" t="s">
        <v>9685</v>
      </c>
      <c r="B7811" s="1">
        <v>42377</v>
      </c>
      <c r="C7811" s="1">
        <v>42382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108.8</v>
      </c>
      <c r="R7811">
        <v>2</v>
      </c>
      <c r="S7811">
        <v>0.2</v>
      </c>
      <c r="T7811">
        <v>10.9</v>
      </c>
    </row>
    <row r="7812" spans="1:20" x14ac:dyDescent="0.25">
      <c r="A7812" t="s">
        <v>9686</v>
      </c>
      <c r="B7812" s="1">
        <v>42414</v>
      </c>
      <c r="C7812" s="1">
        <v>42415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4.8</v>
      </c>
      <c r="R7812">
        <v>1</v>
      </c>
      <c r="S7812">
        <v>0</v>
      </c>
      <c r="T7812">
        <v>2.1</v>
      </c>
    </row>
    <row r="7813" spans="1:20" x14ac:dyDescent="0.25">
      <c r="A7813" t="s">
        <v>9686</v>
      </c>
      <c r="B7813" s="1">
        <v>42414</v>
      </c>
      <c r="C7813" s="1">
        <v>42415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8</v>
      </c>
      <c r="R7813">
        <v>3</v>
      </c>
      <c r="S7813">
        <v>0</v>
      </c>
      <c r="T7813">
        <v>2.1</v>
      </c>
    </row>
    <row r="7814" spans="1:20" x14ac:dyDescent="0.25">
      <c r="A7814" t="s">
        <v>9686</v>
      </c>
      <c r="B7814" s="1">
        <v>42414</v>
      </c>
      <c r="C7814" s="1">
        <v>42415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</v>
      </c>
      <c r="R7814">
        <v>3</v>
      </c>
      <c r="S7814">
        <v>0.3</v>
      </c>
      <c r="T7814">
        <v>-47.2</v>
      </c>
    </row>
    <row r="7815" spans="1:20" x14ac:dyDescent="0.25">
      <c r="A7815" t="s">
        <v>9686</v>
      </c>
      <c r="B7815" s="1">
        <v>42414</v>
      </c>
      <c r="C7815" s="1">
        <v>42415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10.6</v>
      </c>
      <c r="R7815">
        <v>6</v>
      </c>
      <c r="S7815">
        <v>0</v>
      </c>
      <c r="T7815">
        <v>4.5999999999999996</v>
      </c>
    </row>
    <row r="7816" spans="1:20" x14ac:dyDescent="0.25">
      <c r="A7816" t="s">
        <v>9687</v>
      </c>
      <c r="B7816" s="1">
        <v>42894</v>
      </c>
      <c r="C7816" s="1">
        <v>42896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 s="2">
        <v>1497.7</v>
      </c>
      <c r="R7816">
        <v>2</v>
      </c>
      <c r="S7816">
        <v>0.2</v>
      </c>
      <c r="T7816">
        <v>141</v>
      </c>
    </row>
    <row r="7817" spans="1:20" x14ac:dyDescent="0.25">
      <c r="A7817" t="s">
        <v>9687</v>
      </c>
      <c r="B7817" s="1">
        <v>42894</v>
      </c>
      <c r="C7817" s="1">
        <v>42896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</v>
      </c>
      <c r="R7817">
        <v>2</v>
      </c>
      <c r="S7817">
        <v>0.2</v>
      </c>
      <c r="T7817">
        <v>-3.5</v>
      </c>
    </row>
    <row r="7818" spans="1:20" x14ac:dyDescent="0.25">
      <c r="A7818" t="s">
        <v>9688</v>
      </c>
      <c r="B7818" s="1">
        <v>42664</v>
      </c>
      <c r="C7818" s="1">
        <v>42669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</v>
      </c>
      <c r="R7818">
        <v>3</v>
      </c>
      <c r="S7818">
        <v>0</v>
      </c>
      <c r="T7818">
        <v>29.4</v>
      </c>
    </row>
    <row r="7819" spans="1:20" x14ac:dyDescent="0.25">
      <c r="A7819" t="s">
        <v>9688</v>
      </c>
      <c r="B7819" s="1">
        <v>42664</v>
      </c>
      <c r="C7819" s="1">
        <v>42669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35.9</v>
      </c>
      <c r="R7819">
        <v>6</v>
      </c>
      <c r="S7819">
        <v>0</v>
      </c>
      <c r="T7819">
        <v>17.600000000000001</v>
      </c>
    </row>
    <row r="7820" spans="1:20" x14ac:dyDescent="0.25">
      <c r="A7820" t="s">
        <v>9688</v>
      </c>
      <c r="B7820" s="1">
        <v>42664</v>
      </c>
      <c r="C7820" s="1">
        <v>42669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 s="2">
        <v>4536</v>
      </c>
      <c r="R7820">
        <v>3</v>
      </c>
      <c r="S7820">
        <v>0.2</v>
      </c>
      <c r="T7820" s="2">
        <v>1644.3</v>
      </c>
    </row>
    <row r="7821" spans="1:20" x14ac:dyDescent="0.25">
      <c r="A7821" t="s">
        <v>9689</v>
      </c>
      <c r="B7821" s="1">
        <v>42761</v>
      </c>
      <c r="C7821" s="1">
        <v>42765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</v>
      </c>
      <c r="R7821">
        <v>8</v>
      </c>
      <c r="S7821">
        <v>0</v>
      </c>
      <c r="T7821">
        <v>5.7</v>
      </c>
    </row>
    <row r="7822" spans="1:20" x14ac:dyDescent="0.25">
      <c r="A7822" t="s">
        <v>9690</v>
      </c>
      <c r="B7822" s="1">
        <v>43077</v>
      </c>
      <c r="C7822" s="1">
        <v>43079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592.70000000000005</v>
      </c>
      <c r="R7822">
        <v>6</v>
      </c>
      <c r="S7822">
        <v>0</v>
      </c>
      <c r="T7822">
        <v>160</v>
      </c>
    </row>
    <row r="7823" spans="1:20" x14ac:dyDescent="0.25">
      <c r="A7823" t="s">
        <v>9691</v>
      </c>
      <c r="B7823" s="1">
        <v>42664</v>
      </c>
      <c r="C7823" s="1">
        <v>42667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111.7</v>
      </c>
      <c r="R7823">
        <v>9</v>
      </c>
      <c r="S7823">
        <v>0.2</v>
      </c>
      <c r="T7823">
        <v>7</v>
      </c>
    </row>
    <row r="7824" spans="1:20" x14ac:dyDescent="0.25">
      <c r="A7824" t="s">
        <v>9692</v>
      </c>
      <c r="B7824" s="1">
        <v>41877</v>
      </c>
      <c r="C7824" s="1">
        <v>41883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</v>
      </c>
      <c r="R7824">
        <v>3</v>
      </c>
      <c r="S7824">
        <v>0</v>
      </c>
      <c r="T7824">
        <v>2.5</v>
      </c>
    </row>
    <row r="7825" spans="1:20" x14ac:dyDescent="0.25">
      <c r="A7825" t="s">
        <v>9692</v>
      </c>
      <c r="B7825" s="1">
        <v>41877</v>
      </c>
      <c r="C7825" s="1">
        <v>41883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150</v>
      </c>
      <c r="R7825">
        <v>3</v>
      </c>
      <c r="S7825">
        <v>0</v>
      </c>
      <c r="T7825">
        <v>52.5</v>
      </c>
    </row>
    <row r="7826" spans="1:20" x14ac:dyDescent="0.25">
      <c r="A7826" t="s">
        <v>9693</v>
      </c>
      <c r="B7826" s="1">
        <v>41775</v>
      </c>
      <c r="C7826" s="1">
        <v>41782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232.9</v>
      </c>
      <c r="R7826">
        <v>5</v>
      </c>
      <c r="S7826">
        <v>0.2</v>
      </c>
      <c r="T7826">
        <v>17.5</v>
      </c>
    </row>
    <row r="7827" spans="1:20" x14ac:dyDescent="0.25">
      <c r="A7827" t="s">
        <v>9694</v>
      </c>
      <c r="B7827" s="1">
        <v>42038</v>
      </c>
      <c r="C7827" s="1">
        <v>42042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90.9</v>
      </c>
      <c r="R7827">
        <v>1</v>
      </c>
      <c r="S7827">
        <v>0.1</v>
      </c>
      <c r="T7827">
        <v>15.1</v>
      </c>
    </row>
    <row r="7828" spans="1:20" x14ac:dyDescent="0.25">
      <c r="A7828" t="s">
        <v>9695</v>
      </c>
      <c r="B7828" s="1">
        <v>43039</v>
      </c>
      <c r="C7828" s="1">
        <v>43044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508.8</v>
      </c>
      <c r="R7828">
        <v>4</v>
      </c>
      <c r="S7828">
        <v>0.2</v>
      </c>
      <c r="T7828">
        <v>38.200000000000003</v>
      </c>
    </row>
    <row r="7829" spans="1:20" x14ac:dyDescent="0.25">
      <c r="A7829" t="s">
        <v>9695</v>
      </c>
      <c r="B7829" s="1">
        <v>43039</v>
      </c>
      <c r="C7829" s="1">
        <v>43044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</v>
      </c>
      <c r="R7829">
        <v>3</v>
      </c>
      <c r="S7829">
        <v>0.2</v>
      </c>
      <c r="T7829">
        <v>3.2</v>
      </c>
    </row>
    <row r="7830" spans="1:20" x14ac:dyDescent="0.25">
      <c r="A7830" t="s">
        <v>9696</v>
      </c>
      <c r="B7830" s="1">
        <v>42120</v>
      </c>
      <c r="C7830" s="1">
        <v>42125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</v>
      </c>
      <c r="R7830">
        <v>3</v>
      </c>
      <c r="S7830">
        <v>0.2</v>
      </c>
      <c r="T7830">
        <v>6.4</v>
      </c>
    </row>
    <row r="7831" spans="1:20" x14ac:dyDescent="0.25">
      <c r="A7831" t="s">
        <v>9696</v>
      </c>
      <c r="B7831" s="1">
        <v>42120</v>
      </c>
      <c r="C7831" s="1">
        <v>42125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</v>
      </c>
      <c r="R7831">
        <v>3</v>
      </c>
      <c r="S7831">
        <v>0</v>
      </c>
      <c r="T7831">
        <v>15.5</v>
      </c>
    </row>
    <row r="7832" spans="1:20" x14ac:dyDescent="0.25">
      <c r="A7832" t="s">
        <v>9696</v>
      </c>
      <c r="B7832" s="1">
        <v>42120</v>
      </c>
      <c r="C7832" s="1">
        <v>42125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312</v>
      </c>
      <c r="R7832">
        <v>3</v>
      </c>
      <c r="S7832">
        <v>0.2</v>
      </c>
      <c r="T7832">
        <v>39</v>
      </c>
    </row>
    <row r="7833" spans="1:20" x14ac:dyDescent="0.25">
      <c r="A7833" t="s">
        <v>9696</v>
      </c>
      <c r="B7833" s="1">
        <v>42120</v>
      </c>
      <c r="C7833" s="1">
        <v>42125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50.4</v>
      </c>
      <c r="R7833">
        <v>3</v>
      </c>
      <c r="S7833">
        <v>0.2</v>
      </c>
      <c r="T7833">
        <v>17.600000000000001</v>
      </c>
    </row>
    <row r="7834" spans="1:20" x14ac:dyDescent="0.25">
      <c r="A7834" t="s">
        <v>9697</v>
      </c>
      <c r="B7834" s="1">
        <v>42499</v>
      </c>
      <c r="C7834" s="1">
        <v>42503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19.100000000000001</v>
      </c>
      <c r="R7834">
        <v>2</v>
      </c>
      <c r="S7834">
        <v>0.2</v>
      </c>
      <c r="T7834">
        <v>1.9</v>
      </c>
    </row>
    <row r="7835" spans="1:20" x14ac:dyDescent="0.25">
      <c r="A7835" t="s">
        <v>9698</v>
      </c>
      <c r="B7835" s="1">
        <v>42028</v>
      </c>
      <c r="C7835" s="1">
        <v>42032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</v>
      </c>
      <c r="R7835">
        <v>5</v>
      </c>
      <c r="S7835">
        <v>0.2</v>
      </c>
      <c r="T7835">
        <v>2.1</v>
      </c>
    </row>
    <row r="7836" spans="1:20" x14ac:dyDescent="0.25">
      <c r="A7836" t="s">
        <v>9699</v>
      </c>
      <c r="B7836" s="1">
        <v>42107</v>
      </c>
      <c r="C7836" s="1">
        <v>42111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241.6</v>
      </c>
      <c r="R7836">
        <v>2</v>
      </c>
      <c r="S7836">
        <v>0.2</v>
      </c>
      <c r="T7836">
        <v>-15.1</v>
      </c>
    </row>
    <row r="7837" spans="1:20" x14ac:dyDescent="0.25">
      <c r="A7837" t="s">
        <v>9699</v>
      </c>
      <c r="B7837" s="1">
        <v>42107</v>
      </c>
      <c r="C7837" s="1">
        <v>42111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</v>
      </c>
      <c r="R7837">
        <v>2</v>
      </c>
      <c r="S7837">
        <v>0.2</v>
      </c>
      <c r="T7837">
        <v>42</v>
      </c>
    </row>
    <row r="7838" spans="1:20" x14ac:dyDescent="0.25">
      <c r="A7838" t="s">
        <v>9700</v>
      </c>
      <c r="B7838" s="1">
        <v>42272</v>
      </c>
      <c r="C7838" s="1">
        <v>42277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307.10000000000002</v>
      </c>
      <c r="R7838">
        <v>4</v>
      </c>
      <c r="S7838">
        <v>0.2</v>
      </c>
      <c r="T7838">
        <v>-11.5</v>
      </c>
    </row>
    <row r="7839" spans="1:20" x14ac:dyDescent="0.25">
      <c r="A7839" t="s">
        <v>9700</v>
      </c>
      <c r="B7839" s="1">
        <v>42272</v>
      </c>
      <c r="C7839" s="1">
        <v>42277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5.8</v>
      </c>
    </row>
    <row r="7840" spans="1:20" x14ac:dyDescent="0.25">
      <c r="A7840" t="s">
        <v>9700</v>
      </c>
      <c r="B7840" s="1">
        <v>42272</v>
      </c>
      <c r="C7840" s="1">
        <v>42277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160</v>
      </c>
      <c r="R7840">
        <v>2</v>
      </c>
      <c r="S7840">
        <v>0</v>
      </c>
      <c r="T7840">
        <v>57.6</v>
      </c>
    </row>
    <row r="7841" spans="1:20" x14ac:dyDescent="0.25">
      <c r="A7841" t="s">
        <v>9701</v>
      </c>
      <c r="B7841" s="1">
        <v>41726</v>
      </c>
      <c r="C7841" s="1">
        <v>41731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</v>
      </c>
      <c r="R7841">
        <v>3</v>
      </c>
      <c r="S7841">
        <v>0</v>
      </c>
      <c r="T7841">
        <v>2.9</v>
      </c>
    </row>
    <row r="7842" spans="1:20" x14ac:dyDescent="0.25">
      <c r="A7842" t="s">
        <v>9701</v>
      </c>
      <c r="B7842" s="1">
        <v>41726</v>
      </c>
      <c r="C7842" s="1">
        <v>41731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 s="2">
        <v>1184.7</v>
      </c>
      <c r="R7842">
        <v>4</v>
      </c>
      <c r="S7842">
        <v>0</v>
      </c>
      <c r="T7842">
        <v>106.6</v>
      </c>
    </row>
    <row r="7843" spans="1:20" x14ac:dyDescent="0.25">
      <c r="A7843" t="s">
        <v>9702</v>
      </c>
      <c r="B7843" s="1">
        <v>42568</v>
      </c>
      <c r="C7843" s="1">
        <v>42573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46</v>
      </c>
      <c r="R7843">
        <v>2</v>
      </c>
      <c r="S7843">
        <v>0</v>
      </c>
      <c r="T7843">
        <v>13.8</v>
      </c>
    </row>
    <row r="7844" spans="1:20" x14ac:dyDescent="0.25">
      <c r="A7844" t="s">
        <v>9703</v>
      </c>
      <c r="B7844" s="1">
        <v>41748</v>
      </c>
      <c r="C7844" s="1">
        <v>41752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58.1</v>
      </c>
      <c r="R7844">
        <v>3</v>
      </c>
      <c r="S7844">
        <v>0</v>
      </c>
      <c r="T7844">
        <v>26.7</v>
      </c>
    </row>
    <row r="7845" spans="1:20" x14ac:dyDescent="0.25">
      <c r="A7845" t="s">
        <v>9703</v>
      </c>
      <c r="B7845" s="1">
        <v>41748</v>
      </c>
      <c r="C7845" s="1">
        <v>41752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71.3</v>
      </c>
      <c r="R7845">
        <v>11</v>
      </c>
      <c r="S7845">
        <v>0</v>
      </c>
      <c r="T7845">
        <v>34.200000000000003</v>
      </c>
    </row>
    <row r="7846" spans="1:20" x14ac:dyDescent="0.25">
      <c r="A7846" t="s">
        <v>9704</v>
      </c>
      <c r="B7846" s="1">
        <v>42937</v>
      </c>
      <c r="C7846" s="1">
        <v>42941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</v>
      </c>
      <c r="R7846">
        <v>4</v>
      </c>
      <c r="S7846">
        <v>0.3</v>
      </c>
      <c r="T7846">
        <v>-21.3</v>
      </c>
    </row>
    <row r="7847" spans="1:20" x14ac:dyDescent="0.25">
      <c r="A7847" t="s">
        <v>9705</v>
      </c>
      <c r="B7847" s="1">
        <v>42274</v>
      </c>
      <c r="C7847" s="1">
        <v>42279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</v>
      </c>
    </row>
    <row r="7848" spans="1:20" x14ac:dyDescent="0.25">
      <c r="A7848" t="s">
        <v>9705</v>
      </c>
      <c r="B7848" s="1">
        <v>42274</v>
      </c>
      <c r="C7848" s="1">
        <v>42279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 s="2">
        <v>1871.9</v>
      </c>
      <c r="R7848">
        <v>12</v>
      </c>
      <c r="S7848">
        <v>0</v>
      </c>
      <c r="T7848">
        <v>561.6</v>
      </c>
    </row>
    <row r="7849" spans="1:20" x14ac:dyDescent="0.25">
      <c r="A7849" t="s">
        <v>9706</v>
      </c>
      <c r="B7849" s="1">
        <v>42427</v>
      </c>
      <c r="C7849" s="1">
        <v>42431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16.2</v>
      </c>
      <c r="R7849">
        <v>2</v>
      </c>
      <c r="S7849">
        <v>0.6</v>
      </c>
      <c r="T7849">
        <v>-6.9</v>
      </c>
    </row>
    <row r="7850" spans="1:20" x14ac:dyDescent="0.25">
      <c r="A7850" t="s">
        <v>9707</v>
      </c>
      <c r="B7850" s="1">
        <v>42492</v>
      </c>
      <c r="C7850" s="1">
        <v>42496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18.899999999999999</v>
      </c>
      <c r="R7850">
        <v>3</v>
      </c>
      <c r="S7850">
        <v>0.2</v>
      </c>
      <c r="T7850">
        <v>-3.8</v>
      </c>
    </row>
    <row r="7851" spans="1:20" x14ac:dyDescent="0.25">
      <c r="A7851" t="s">
        <v>9707</v>
      </c>
      <c r="B7851" s="1">
        <v>42492</v>
      </c>
      <c r="C7851" s="1">
        <v>42496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12.7</v>
      </c>
      <c r="R7851">
        <v>3</v>
      </c>
      <c r="S7851">
        <v>0.2</v>
      </c>
      <c r="T7851">
        <v>-3.2</v>
      </c>
    </row>
    <row r="7852" spans="1:20" x14ac:dyDescent="0.25">
      <c r="A7852" t="s">
        <v>9707</v>
      </c>
      <c r="B7852" s="1">
        <v>42492</v>
      </c>
      <c r="C7852" s="1">
        <v>42496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</v>
      </c>
      <c r="R7852">
        <v>2</v>
      </c>
      <c r="S7852">
        <v>0.2</v>
      </c>
      <c r="T7852">
        <v>1.8</v>
      </c>
    </row>
    <row r="7853" spans="1:20" x14ac:dyDescent="0.25">
      <c r="A7853" t="s">
        <v>9708</v>
      </c>
      <c r="B7853" s="1">
        <v>41982</v>
      </c>
      <c r="C7853" s="1">
        <v>41988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8.5</v>
      </c>
      <c r="R7853">
        <v>2</v>
      </c>
      <c r="S7853">
        <v>0.2</v>
      </c>
      <c r="T7853">
        <v>3</v>
      </c>
    </row>
    <row r="7854" spans="1:20" x14ac:dyDescent="0.25">
      <c r="A7854" t="s">
        <v>9708</v>
      </c>
      <c r="B7854" s="1">
        <v>41982</v>
      </c>
      <c r="C7854" s="1">
        <v>41988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20.399999999999999</v>
      </c>
      <c r="R7854">
        <v>2</v>
      </c>
      <c r="S7854">
        <v>0.8</v>
      </c>
      <c r="T7854">
        <v>-53</v>
      </c>
    </row>
    <row r="7855" spans="1:20" x14ac:dyDescent="0.25">
      <c r="A7855" t="s">
        <v>9709</v>
      </c>
      <c r="B7855" s="1">
        <v>42363</v>
      </c>
      <c r="C7855" s="1">
        <v>42367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10</v>
      </c>
      <c r="R7855">
        <v>2</v>
      </c>
      <c r="S7855">
        <v>0</v>
      </c>
      <c r="T7855">
        <v>4.9000000000000004</v>
      </c>
    </row>
    <row r="7856" spans="1:20" x14ac:dyDescent="0.25">
      <c r="A7856" t="s">
        <v>9710</v>
      </c>
      <c r="B7856" s="1">
        <v>43076</v>
      </c>
      <c r="C7856" s="1">
        <v>43081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320.60000000000002</v>
      </c>
      <c r="R7856">
        <v>4</v>
      </c>
      <c r="S7856">
        <v>0</v>
      </c>
      <c r="T7856">
        <v>89.8</v>
      </c>
    </row>
    <row r="7857" spans="1:20" x14ac:dyDescent="0.25">
      <c r="A7857" t="s">
        <v>9710</v>
      </c>
      <c r="B7857" s="1">
        <v>43076</v>
      </c>
      <c r="C7857" s="1">
        <v>43081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 t="s">
        <v>9711</v>
      </c>
      <c r="B7858" s="1">
        <v>41789</v>
      </c>
      <c r="C7858" s="1">
        <v>41791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25.6</v>
      </c>
      <c r="R7858">
        <v>2</v>
      </c>
      <c r="S7858">
        <v>0.2</v>
      </c>
      <c r="T7858">
        <v>9</v>
      </c>
    </row>
    <row r="7859" spans="1:20" x14ac:dyDescent="0.25">
      <c r="A7859" t="s">
        <v>9711</v>
      </c>
      <c r="B7859" s="1">
        <v>41789</v>
      </c>
      <c r="C7859" s="1">
        <v>41791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134.6</v>
      </c>
    </row>
    <row r="7860" spans="1:20" x14ac:dyDescent="0.25">
      <c r="A7860" t="s">
        <v>9711</v>
      </c>
      <c r="B7860" s="1">
        <v>41789</v>
      </c>
      <c r="C7860" s="1">
        <v>41791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236</v>
      </c>
      <c r="R7860">
        <v>3</v>
      </c>
      <c r="S7860">
        <v>0</v>
      </c>
      <c r="T7860">
        <v>77.900000000000006</v>
      </c>
    </row>
    <row r="7861" spans="1:20" x14ac:dyDescent="0.25">
      <c r="A7861" t="s">
        <v>9711</v>
      </c>
      <c r="B7861" s="1">
        <v>41789</v>
      </c>
      <c r="C7861" s="1">
        <v>41791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40</v>
      </c>
      <c r="R7861">
        <v>4</v>
      </c>
      <c r="S7861">
        <v>0</v>
      </c>
      <c r="T7861">
        <v>18</v>
      </c>
    </row>
    <row r="7862" spans="1:20" x14ac:dyDescent="0.25">
      <c r="A7862" t="s">
        <v>9712</v>
      </c>
      <c r="B7862" s="1">
        <v>42796</v>
      </c>
      <c r="C7862" s="1">
        <v>42800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</v>
      </c>
      <c r="R7862">
        <v>4</v>
      </c>
      <c r="S7862">
        <v>0.7</v>
      </c>
      <c r="T7862">
        <v>-12.4</v>
      </c>
    </row>
    <row r="7863" spans="1:20" x14ac:dyDescent="0.25">
      <c r="A7863" t="s">
        <v>9713</v>
      </c>
      <c r="B7863" s="1">
        <v>42289</v>
      </c>
      <c r="C7863" s="1">
        <v>42294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</v>
      </c>
    </row>
    <row r="7864" spans="1:20" x14ac:dyDescent="0.25">
      <c r="A7864" t="s">
        <v>9713</v>
      </c>
      <c r="B7864" s="1">
        <v>42289</v>
      </c>
      <c r="C7864" s="1">
        <v>42294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82</v>
      </c>
      <c r="R7864">
        <v>2</v>
      </c>
      <c r="S7864">
        <v>0</v>
      </c>
      <c r="T7864">
        <v>0</v>
      </c>
    </row>
    <row r="7865" spans="1:20" x14ac:dyDescent="0.25">
      <c r="A7865" t="s">
        <v>9714</v>
      </c>
      <c r="B7865" s="1">
        <v>42199</v>
      </c>
      <c r="C7865" s="1">
        <v>42204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</v>
      </c>
      <c r="R7865">
        <v>3</v>
      </c>
      <c r="S7865">
        <v>0.2</v>
      </c>
      <c r="T7865">
        <v>-64.8</v>
      </c>
    </row>
    <row r="7866" spans="1:20" x14ac:dyDescent="0.25">
      <c r="A7866" t="s">
        <v>9714</v>
      </c>
      <c r="B7866" s="1">
        <v>42199</v>
      </c>
      <c r="C7866" s="1">
        <v>42204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18.5</v>
      </c>
      <c r="R7866">
        <v>4</v>
      </c>
      <c r="S7866">
        <v>0.2</v>
      </c>
      <c r="T7866">
        <v>6.7</v>
      </c>
    </row>
    <row r="7867" spans="1:20" x14ac:dyDescent="0.25">
      <c r="A7867" t="s">
        <v>9714</v>
      </c>
      <c r="B7867" s="1">
        <v>42199</v>
      </c>
      <c r="C7867" s="1">
        <v>42204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</v>
      </c>
      <c r="R7867">
        <v>2</v>
      </c>
      <c r="S7867">
        <v>0.2</v>
      </c>
      <c r="T7867">
        <v>49.7</v>
      </c>
    </row>
    <row r="7868" spans="1:20" x14ac:dyDescent="0.25">
      <c r="A7868" t="s">
        <v>9714</v>
      </c>
      <c r="B7868" s="1">
        <v>42199</v>
      </c>
      <c r="C7868" s="1">
        <v>42204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127.8</v>
      </c>
      <c r="R7868">
        <v>6</v>
      </c>
      <c r="S7868">
        <v>0.7</v>
      </c>
      <c r="T7868">
        <v>-191.6</v>
      </c>
    </row>
    <row r="7869" spans="1:20" x14ac:dyDescent="0.25">
      <c r="A7869" t="s">
        <v>9717</v>
      </c>
      <c r="B7869" s="1">
        <v>41962</v>
      </c>
      <c r="C7869" s="1">
        <v>41967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</v>
      </c>
      <c r="R7869">
        <v>3</v>
      </c>
      <c r="S7869">
        <v>0</v>
      </c>
      <c r="T7869">
        <v>79.900000000000006</v>
      </c>
    </row>
    <row r="7870" spans="1:20" x14ac:dyDescent="0.25">
      <c r="A7870" t="s">
        <v>9718</v>
      </c>
      <c r="B7870" s="1">
        <v>42517</v>
      </c>
      <c r="C7870" s="1">
        <v>42523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13.4</v>
      </c>
      <c r="R7870">
        <v>2</v>
      </c>
      <c r="S7870">
        <v>0</v>
      </c>
      <c r="T7870">
        <v>6.2</v>
      </c>
    </row>
    <row r="7871" spans="1:20" x14ac:dyDescent="0.25">
      <c r="A7871" t="s">
        <v>9719</v>
      </c>
      <c r="B7871" s="1">
        <v>42919</v>
      </c>
      <c r="C7871" s="1">
        <v>42925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25">
      <c r="A7872" t="s">
        <v>9720</v>
      </c>
      <c r="B7872" s="1">
        <v>43003</v>
      </c>
      <c r="C7872" s="1">
        <v>43007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24.5</v>
      </c>
      <c r="R7872">
        <v>4</v>
      </c>
      <c r="S7872">
        <v>0.2</v>
      </c>
      <c r="T7872">
        <v>8.9</v>
      </c>
    </row>
    <row r="7873" spans="1:20" x14ac:dyDescent="0.25">
      <c r="A7873" t="s">
        <v>9721</v>
      </c>
      <c r="B7873" s="1">
        <v>42646</v>
      </c>
      <c r="C7873" s="1">
        <v>42650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6.2</v>
      </c>
      <c r="R7873">
        <v>2</v>
      </c>
      <c r="S7873">
        <v>0</v>
      </c>
      <c r="T7873">
        <v>3</v>
      </c>
    </row>
    <row r="7874" spans="1:20" x14ac:dyDescent="0.25">
      <c r="A7874" t="s">
        <v>9721</v>
      </c>
      <c r="B7874" s="1">
        <v>42646</v>
      </c>
      <c r="C7874" s="1">
        <v>42650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</v>
      </c>
      <c r="R7874">
        <v>4</v>
      </c>
      <c r="S7874">
        <v>0.2</v>
      </c>
      <c r="T7874">
        <v>103</v>
      </c>
    </row>
    <row r="7875" spans="1:20" x14ac:dyDescent="0.25">
      <c r="A7875" t="s">
        <v>9721</v>
      </c>
      <c r="B7875" s="1">
        <v>42646</v>
      </c>
      <c r="C7875" s="1">
        <v>42650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8.6</v>
      </c>
      <c r="R7875">
        <v>2</v>
      </c>
      <c r="S7875">
        <v>0</v>
      </c>
      <c r="T7875">
        <v>3.9</v>
      </c>
    </row>
    <row r="7876" spans="1:20" x14ac:dyDescent="0.25">
      <c r="A7876" t="s">
        <v>9721</v>
      </c>
      <c r="B7876" s="1">
        <v>42646</v>
      </c>
      <c r="C7876" s="1">
        <v>42650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</v>
      </c>
      <c r="R7876">
        <v>2</v>
      </c>
      <c r="S7876">
        <v>0</v>
      </c>
      <c r="T7876">
        <v>46</v>
      </c>
    </row>
    <row r="7877" spans="1:20" x14ac:dyDescent="0.25">
      <c r="A7877" t="s">
        <v>9722</v>
      </c>
      <c r="B7877" s="1">
        <v>42987</v>
      </c>
      <c r="C7877" s="1">
        <v>42993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</v>
      </c>
      <c r="R7877">
        <v>6</v>
      </c>
      <c r="S7877">
        <v>0.2</v>
      </c>
      <c r="T7877">
        <v>11.3</v>
      </c>
    </row>
    <row r="7878" spans="1:20" x14ac:dyDescent="0.25">
      <c r="A7878" t="s">
        <v>9722</v>
      </c>
      <c r="B7878" s="1">
        <v>42987</v>
      </c>
      <c r="C7878" s="1">
        <v>42993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11.2</v>
      </c>
      <c r="R7878">
        <v>1</v>
      </c>
      <c r="S7878">
        <v>0.2</v>
      </c>
      <c r="T7878">
        <v>0.8</v>
      </c>
    </row>
    <row r="7879" spans="1:20" x14ac:dyDescent="0.25">
      <c r="A7879" t="s">
        <v>9723</v>
      </c>
      <c r="B7879" s="1">
        <v>42075</v>
      </c>
      <c r="C7879" s="1">
        <v>42081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</v>
      </c>
      <c r="R7879">
        <v>2</v>
      </c>
      <c r="S7879">
        <v>0.2</v>
      </c>
      <c r="T7879">
        <v>1.8</v>
      </c>
    </row>
    <row r="7880" spans="1:20" x14ac:dyDescent="0.25">
      <c r="A7880" t="s">
        <v>9724</v>
      </c>
      <c r="B7880" s="1">
        <v>42703</v>
      </c>
      <c r="C7880" s="1">
        <v>42708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242.2</v>
      </c>
      <c r="R7880">
        <v>4</v>
      </c>
      <c r="S7880">
        <v>0.6</v>
      </c>
      <c r="T7880">
        <v>-302.7</v>
      </c>
    </row>
    <row r="7881" spans="1:20" x14ac:dyDescent="0.25">
      <c r="A7881" t="s">
        <v>9725</v>
      </c>
      <c r="B7881" s="1">
        <v>42535</v>
      </c>
      <c r="C7881" s="1">
        <v>42542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337.2</v>
      </c>
      <c r="R7881">
        <v>2</v>
      </c>
      <c r="S7881">
        <v>0.4</v>
      </c>
      <c r="T7881">
        <v>-118</v>
      </c>
    </row>
    <row r="7882" spans="1:20" x14ac:dyDescent="0.25">
      <c r="A7882" t="s">
        <v>9726</v>
      </c>
      <c r="B7882" s="1">
        <v>43072</v>
      </c>
      <c r="C7882" s="1">
        <v>43075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</v>
      </c>
      <c r="R7882">
        <v>6</v>
      </c>
      <c r="S7882">
        <v>0.2</v>
      </c>
      <c r="T7882">
        <v>1</v>
      </c>
    </row>
    <row r="7883" spans="1:20" x14ac:dyDescent="0.25">
      <c r="A7883" t="s">
        <v>9726</v>
      </c>
      <c r="B7883" s="1">
        <v>43072</v>
      </c>
      <c r="C7883" s="1">
        <v>43075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76.8</v>
      </c>
      <c r="R7883">
        <v>6</v>
      </c>
      <c r="S7883">
        <v>0.2</v>
      </c>
      <c r="T7883">
        <v>10.6</v>
      </c>
    </row>
    <row r="7884" spans="1:20" x14ac:dyDescent="0.25">
      <c r="A7884" t="s">
        <v>9726</v>
      </c>
      <c r="B7884" s="1">
        <v>43072</v>
      </c>
      <c r="C7884" s="1">
        <v>43075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</v>
      </c>
      <c r="R7884">
        <v>8</v>
      </c>
      <c r="S7884">
        <v>0.2</v>
      </c>
      <c r="T7884">
        <v>14.1</v>
      </c>
    </row>
    <row r="7885" spans="1:20" x14ac:dyDescent="0.25">
      <c r="A7885" t="s">
        <v>9726</v>
      </c>
      <c r="B7885" s="1">
        <v>43072</v>
      </c>
      <c r="C7885" s="1">
        <v>43075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</v>
      </c>
      <c r="R7885">
        <v>2</v>
      </c>
      <c r="S7885">
        <v>0.2</v>
      </c>
      <c r="T7885">
        <v>3.7</v>
      </c>
    </row>
    <row r="7886" spans="1:20" x14ac:dyDescent="0.25">
      <c r="A7886" t="s">
        <v>9726</v>
      </c>
      <c r="B7886" s="1">
        <v>43072</v>
      </c>
      <c r="C7886" s="1">
        <v>43075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</v>
      </c>
      <c r="R7886">
        <v>7</v>
      </c>
      <c r="S7886">
        <v>0.2</v>
      </c>
      <c r="T7886">
        <v>5.9</v>
      </c>
    </row>
    <row r="7887" spans="1:20" x14ac:dyDescent="0.25">
      <c r="A7887" t="s">
        <v>9726</v>
      </c>
      <c r="B7887" s="1">
        <v>43072</v>
      </c>
      <c r="C7887" s="1">
        <v>43075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23.4</v>
      </c>
      <c r="R7887">
        <v>3</v>
      </c>
      <c r="S7887">
        <v>0.2</v>
      </c>
      <c r="T7887">
        <v>7</v>
      </c>
    </row>
    <row r="7888" spans="1:20" x14ac:dyDescent="0.25">
      <c r="A7888" t="s">
        <v>9726</v>
      </c>
      <c r="B7888" s="1">
        <v>43072</v>
      </c>
      <c r="C7888" s="1">
        <v>43075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</v>
      </c>
      <c r="R7888">
        <v>5</v>
      </c>
      <c r="S7888">
        <v>0.2</v>
      </c>
      <c r="T7888">
        <v>3.3</v>
      </c>
    </row>
    <row r="7889" spans="1:20" x14ac:dyDescent="0.25">
      <c r="A7889" t="s">
        <v>9726</v>
      </c>
      <c r="B7889" s="1">
        <v>43072</v>
      </c>
      <c r="C7889" s="1">
        <v>43075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16.2</v>
      </c>
      <c r="R7889">
        <v>1</v>
      </c>
      <c r="S7889">
        <v>0.2</v>
      </c>
      <c r="T7889">
        <v>4.7</v>
      </c>
    </row>
    <row r="7890" spans="1:20" x14ac:dyDescent="0.25">
      <c r="A7890" t="s">
        <v>9727</v>
      </c>
      <c r="B7890" s="1">
        <v>42598</v>
      </c>
      <c r="C7890" s="1">
        <v>42604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15.6</v>
      </c>
    </row>
    <row r="7891" spans="1:20" x14ac:dyDescent="0.25">
      <c r="A7891" t="s">
        <v>9729</v>
      </c>
      <c r="B7891" s="1">
        <v>42729</v>
      </c>
      <c r="C7891" s="1">
        <v>42733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19.899999999999999</v>
      </c>
      <c r="R7891">
        <v>9</v>
      </c>
      <c r="S7891">
        <v>0</v>
      </c>
      <c r="T7891">
        <v>5.4</v>
      </c>
    </row>
    <row r="7892" spans="1:20" x14ac:dyDescent="0.25">
      <c r="A7892" t="s">
        <v>9729</v>
      </c>
      <c r="B7892" s="1">
        <v>42729</v>
      </c>
      <c r="C7892" s="1">
        <v>42733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400</v>
      </c>
      <c r="R7892">
        <v>2</v>
      </c>
      <c r="S7892">
        <v>0</v>
      </c>
      <c r="T7892">
        <v>172</v>
      </c>
    </row>
    <row r="7893" spans="1:20" x14ac:dyDescent="0.25">
      <c r="A7893" t="s">
        <v>9729</v>
      </c>
      <c r="B7893" s="1">
        <v>42729</v>
      </c>
      <c r="C7893" s="1">
        <v>42733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343.9</v>
      </c>
      <c r="R7893">
        <v>5</v>
      </c>
      <c r="S7893">
        <v>0</v>
      </c>
      <c r="T7893">
        <v>137.5</v>
      </c>
    </row>
    <row r="7894" spans="1:20" x14ac:dyDescent="0.25">
      <c r="A7894" t="s">
        <v>9729</v>
      </c>
      <c r="B7894" s="1">
        <v>42729</v>
      </c>
      <c r="C7894" s="1">
        <v>42733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</v>
      </c>
      <c r="R7894">
        <v>3</v>
      </c>
      <c r="S7894">
        <v>0</v>
      </c>
      <c r="T7894">
        <v>50</v>
      </c>
    </row>
    <row r="7895" spans="1:20" x14ac:dyDescent="0.25">
      <c r="A7895" t="s">
        <v>9730</v>
      </c>
      <c r="B7895" s="1">
        <v>42939</v>
      </c>
      <c r="C7895" s="1">
        <v>42946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</v>
      </c>
      <c r="R7895">
        <v>3</v>
      </c>
      <c r="S7895">
        <v>0.2</v>
      </c>
      <c r="T7895">
        <v>4.4000000000000004</v>
      </c>
    </row>
    <row r="7896" spans="1:20" x14ac:dyDescent="0.25">
      <c r="A7896" t="s">
        <v>9731</v>
      </c>
      <c r="B7896" s="1">
        <v>42907</v>
      </c>
      <c r="C7896" s="1">
        <v>42911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40.4</v>
      </c>
    </row>
    <row r="7897" spans="1:20" x14ac:dyDescent="0.25">
      <c r="A7897" t="s">
        <v>9731</v>
      </c>
      <c r="B7897" s="1">
        <v>42907</v>
      </c>
      <c r="C7897" s="1">
        <v>42911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</v>
      </c>
      <c r="R7897">
        <v>2</v>
      </c>
      <c r="S7897">
        <v>0</v>
      </c>
      <c r="T7897">
        <v>3.1</v>
      </c>
    </row>
    <row r="7898" spans="1:20" x14ac:dyDescent="0.25">
      <c r="A7898" t="s">
        <v>9731</v>
      </c>
      <c r="B7898" s="1">
        <v>42907</v>
      </c>
      <c r="C7898" s="1">
        <v>42911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</v>
      </c>
      <c r="R7898">
        <v>8</v>
      </c>
      <c r="S7898">
        <v>0</v>
      </c>
      <c r="T7898">
        <v>219.4</v>
      </c>
    </row>
    <row r="7899" spans="1:20" x14ac:dyDescent="0.25">
      <c r="A7899" t="s">
        <v>9733</v>
      </c>
      <c r="B7899" s="1">
        <v>42960</v>
      </c>
      <c r="C7899" s="1">
        <v>42965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272.10000000000002</v>
      </c>
      <c r="R7899">
        <v>7</v>
      </c>
      <c r="S7899">
        <v>0.2</v>
      </c>
      <c r="T7899">
        <v>30.6</v>
      </c>
    </row>
    <row r="7900" spans="1:20" x14ac:dyDescent="0.25">
      <c r="A7900" t="s">
        <v>9733</v>
      </c>
      <c r="B7900" s="1">
        <v>42960</v>
      </c>
      <c r="C7900" s="1">
        <v>42965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 s="2">
        <v>1614.6</v>
      </c>
      <c r="R7900">
        <v>6</v>
      </c>
      <c r="S7900">
        <v>0.7</v>
      </c>
      <c r="T7900" s="2">
        <v>-1237.8</v>
      </c>
    </row>
    <row r="7901" spans="1:20" x14ac:dyDescent="0.25">
      <c r="A7901" t="s">
        <v>9733</v>
      </c>
      <c r="B7901" s="1">
        <v>42960</v>
      </c>
      <c r="C7901" s="1">
        <v>42965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</v>
      </c>
      <c r="R7901">
        <v>5</v>
      </c>
      <c r="S7901">
        <v>0.2</v>
      </c>
      <c r="T7901">
        <v>9.1</v>
      </c>
    </row>
    <row r="7902" spans="1:20" x14ac:dyDescent="0.25">
      <c r="A7902" t="s">
        <v>9733</v>
      </c>
      <c r="B7902" s="1">
        <v>42960</v>
      </c>
      <c r="C7902" s="1">
        <v>42965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1.6</v>
      </c>
      <c r="R7902">
        <v>2</v>
      </c>
      <c r="S7902">
        <v>0.2</v>
      </c>
      <c r="T7902">
        <v>0.5</v>
      </c>
    </row>
    <row r="7903" spans="1:20" x14ac:dyDescent="0.25">
      <c r="A7903" t="s">
        <v>9733</v>
      </c>
      <c r="B7903" s="1">
        <v>42960</v>
      </c>
      <c r="C7903" s="1">
        <v>42965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32</v>
      </c>
      <c r="R7903">
        <v>1</v>
      </c>
      <c r="S7903">
        <v>0.2</v>
      </c>
      <c r="T7903">
        <v>0</v>
      </c>
    </row>
    <row r="7904" spans="1:20" x14ac:dyDescent="0.25">
      <c r="A7904" t="s">
        <v>9733</v>
      </c>
      <c r="B7904" s="1">
        <v>42960</v>
      </c>
      <c r="C7904" s="1">
        <v>42965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14.8</v>
      </c>
      <c r="R7904">
        <v>5</v>
      </c>
      <c r="S7904">
        <v>0.2</v>
      </c>
      <c r="T7904">
        <v>4.8</v>
      </c>
    </row>
    <row r="7905" spans="1:20" x14ac:dyDescent="0.25">
      <c r="A7905" t="s">
        <v>9733</v>
      </c>
      <c r="B7905" s="1">
        <v>42960</v>
      </c>
      <c r="C7905" s="1">
        <v>42965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423.7</v>
      </c>
      <c r="R7905">
        <v>2</v>
      </c>
      <c r="S7905">
        <v>0.2</v>
      </c>
      <c r="T7905">
        <v>47.7</v>
      </c>
    </row>
    <row r="7906" spans="1:20" x14ac:dyDescent="0.25">
      <c r="A7906" t="s">
        <v>9734</v>
      </c>
      <c r="B7906" s="1">
        <v>42315</v>
      </c>
      <c r="C7906" s="1">
        <v>42321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76.599999999999994</v>
      </c>
      <c r="R7906">
        <v>2</v>
      </c>
      <c r="S7906">
        <v>0.2</v>
      </c>
      <c r="T7906">
        <v>26.8</v>
      </c>
    </row>
    <row r="7907" spans="1:20" x14ac:dyDescent="0.25">
      <c r="A7907" t="s">
        <v>9735</v>
      </c>
      <c r="B7907" s="1">
        <v>42292</v>
      </c>
      <c r="C7907" s="1">
        <v>42299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4.5</v>
      </c>
      <c r="R7907">
        <v>1</v>
      </c>
      <c r="S7907">
        <v>0.2</v>
      </c>
      <c r="T7907">
        <v>1.7</v>
      </c>
    </row>
    <row r="7908" spans="1:20" x14ac:dyDescent="0.25">
      <c r="A7908" t="s">
        <v>9735</v>
      </c>
      <c r="B7908" s="1">
        <v>42292</v>
      </c>
      <c r="C7908" s="1">
        <v>42299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4</v>
      </c>
      <c r="R7908">
        <v>10</v>
      </c>
      <c r="S7908">
        <v>0.8</v>
      </c>
      <c r="T7908">
        <v>-6.9</v>
      </c>
    </row>
    <row r="7909" spans="1:20" x14ac:dyDescent="0.25">
      <c r="A7909" t="s">
        <v>9736</v>
      </c>
      <c r="B7909" s="1">
        <v>42581</v>
      </c>
      <c r="C7909" s="1">
        <v>42584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</v>
      </c>
      <c r="R7909">
        <v>2</v>
      </c>
      <c r="S7909">
        <v>0</v>
      </c>
      <c r="T7909">
        <v>178.9</v>
      </c>
    </row>
    <row r="7910" spans="1:20" x14ac:dyDescent="0.25">
      <c r="A7910" t="s">
        <v>9737</v>
      </c>
      <c r="B7910" s="1">
        <v>42707</v>
      </c>
      <c r="C7910" s="1">
        <v>42711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</v>
      </c>
      <c r="R7910">
        <v>3</v>
      </c>
      <c r="S7910">
        <v>0.2</v>
      </c>
      <c r="T7910">
        <v>6.7</v>
      </c>
    </row>
    <row r="7911" spans="1:20" x14ac:dyDescent="0.25">
      <c r="A7911" t="s">
        <v>9737</v>
      </c>
      <c r="B7911" s="1">
        <v>42707</v>
      </c>
      <c r="C7911" s="1">
        <v>42711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</v>
      </c>
      <c r="R7911">
        <v>8</v>
      </c>
      <c r="S7911">
        <v>0</v>
      </c>
      <c r="T7911">
        <v>5.9</v>
      </c>
    </row>
    <row r="7912" spans="1:20" x14ac:dyDescent="0.25">
      <c r="A7912" t="s">
        <v>9737</v>
      </c>
      <c r="B7912" s="1">
        <v>42707</v>
      </c>
      <c r="C7912" s="1">
        <v>42711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</v>
      </c>
      <c r="R7912">
        <v>3</v>
      </c>
      <c r="S7912">
        <v>0</v>
      </c>
      <c r="T7912">
        <v>7.3</v>
      </c>
    </row>
    <row r="7913" spans="1:20" x14ac:dyDescent="0.25">
      <c r="A7913" t="s">
        <v>9737</v>
      </c>
      <c r="B7913" s="1">
        <v>42707</v>
      </c>
      <c r="C7913" s="1">
        <v>42711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205.7</v>
      </c>
      <c r="R7913">
        <v>2</v>
      </c>
      <c r="S7913">
        <v>0.2</v>
      </c>
      <c r="T7913">
        <v>-12.1</v>
      </c>
    </row>
    <row r="7914" spans="1:20" x14ac:dyDescent="0.25">
      <c r="A7914" t="s">
        <v>9739</v>
      </c>
      <c r="B7914" s="1">
        <v>42488</v>
      </c>
      <c r="C7914" s="1">
        <v>42490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</v>
      </c>
      <c r="R7914">
        <v>2</v>
      </c>
      <c r="S7914">
        <v>0.6</v>
      </c>
      <c r="T7914">
        <v>-31.9</v>
      </c>
    </row>
    <row r="7915" spans="1:20" x14ac:dyDescent="0.25">
      <c r="A7915" t="s">
        <v>9740</v>
      </c>
      <c r="B7915" s="1">
        <v>42972</v>
      </c>
      <c r="C7915" s="1">
        <v>42974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25.7</v>
      </c>
      <c r="R7915">
        <v>2</v>
      </c>
      <c r="S7915">
        <v>0.2</v>
      </c>
      <c r="T7915">
        <v>1.9</v>
      </c>
    </row>
    <row r="7916" spans="1:20" x14ac:dyDescent="0.25">
      <c r="A7916" t="s">
        <v>9741</v>
      </c>
      <c r="B7916" s="1">
        <v>42903</v>
      </c>
      <c r="C7916" s="1">
        <v>42907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 s="2">
        <v>3404.5</v>
      </c>
      <c r="R7916">
        <v>5</v>
      </c>
      <c r="S7916">
        <v>0</v>
      </c>
      <c r="T7916" s="2">
        <v>1668.2</v>
      </c>
    </row>
    <row r="7917" spans="1:20" x14ac:dyDescent="0.25">
      <c r="A7917" t="s">
        <v>9741</v>
      </c>
      <c r="B7917" s="1">
        <v>42903</v>
      </c>
      <c r="C7917" s="1">
        <v>42907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</v>
      </c>
      <c r="R7917">
        <v>3</v>
      </c>
      <c r="S7917">
        <v>0</v>
      </c>
      <c r="T7917">
        <v>8.1</v>
      </c>
    </row>
    <row r="7918" spans="1:20" x14ac:dyDescent="0.25">
      <c r="A7918" t="s">
        <v>9744</v>
      </c>
      <c r="B7918" s="1">
        <v>42328</v>
      </c>
      <c r="C7918" s="1">
        <v>42332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344.4</v>
      </c>
      <c r="R7918">
        <v>4</v>
      </c>
      <c r="S7918">
        <v>0.3</v>
      </c>
      <c r="T7918">
        <v>-93.5</v>
      </c>
    </row>
    <row r="7919" spans="1:20" x14ac:dyDescent="0.25">
      <c r="A7919" t="s">
        <v>9745</v>
      </c>
      <c r="B7919" s="1">
        <v>42982</v>
      </c>
      <c r="C7919" s="1">
        <v>42986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30.4</v>
      </c>
      <c r="R7919">
        <v>1</v>
      </c>
      <c r="S7919">
        <v>0.2</v>
      </c>
      <c r="T7919">
        <v>3.8</v>
      </c>
    </row>
    <row r="7920" spans="1:20" x14ac:dyDescent="0.25">
      <c r="A7920" t="s">
        <v>9746</v>
      </c>
      <c r="B7920" s="1">
        <v>42189</v>
      </c>
      <c r="C7920" s="1">
        <v>42193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22.9</v>
      </c>
      <c r="R7920">
        <v>2</v>
      </c>
      <c r="S7920">
        <v>0.2</v>
      </c>
      <c r="T7920">
        <v>7.4</v>
      </c>
    </row>
    <row r="7921" spans="1:20" x14ac:dyDescent="0.25">
      <c r="A7921" t="s">
        <v>9747</v>
      </c>
      <c r="B7921" s="1">
        <v>42993</v>
      </c>
      <c r="C7921" s="1">
        <v>42999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</v>
      </c>
      <c r="R7921">
        <v>2</v>
      </c>
      <c r="S7921">
        <v>0</v>
      </c>
      <c r="T7921">
        <v>10.8</v>
      </c>
    </row>
    <row r="7922" spans="1:20" x14ac:dyDescent="0.25">
      <c r="A7922" t="s">
        <v>9747</v>
      </c>
      <c r="B7922" s="1">
        <v>42993</v>
      </c>
      <c r="C7922" s="1">
        <v>42999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60</v>
      </c>
      <c r="R7922">
        <v>2</v>
      </c>
      <c r="S7922">
        <v>0</v>
      </c>
      <c r="T7922">
        <v>10.8</v>
      </c>
    </row>
    <row r="7923" spans="1:20" x14ac:dyDescent="0.25">
      <c r="A7923" t="s">
        <v>9748</v>
      </c>
      <c r="B7923" s="1">
        <v>42807</v>
      </c>
      <c r="C7923" s="1">
        <v>42811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81.900000000000006</v>
      </c>
    </row>
    <row r="7924" spans="1:20" x14ac:dyDescent="0.25">
      <c r="A7924" t="s">
        <v>9749</v>
      </c>
      <c r="B7924" s="1">
        <v>43002</v>
      </c>
      <c r="C7924" s="1">
        <v>43007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384</v>
      </c>
      <c r="R7924">
        <v>5</v>
      </c>
      <c r="S7924">
        <v>0.2</v>
      </c>
      <c r="T7924">
        <v>38.4</v>
      </c>
    </row>
    <row r="7925" spans="1:20" x14ac:dyDescent="0.25">
      <c r="A7925" t="s">
        <v>9749</v>
      </c>
      <c r="B7925" s="1">
        <v>43002</v>
      </c>
      <c r="C7925" s="1">
        <v>43007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15.6</v>
      </c>
      <c r="R7925">
        <v>3</v>
      </c>
      <c r="S7925">
        <v>0.7</v>
      </c>
      <c r="T7925">
        <v>-11.4</v>
      </c>
    </row>
    <row r="7926" spans="1:20" x14ac:dyDescent="0.25">
      <c r="A7926" t="s">
        <v>9750</v>
      </c>
      <c r="B7926" s="1">
        <v>42595</v>
      </c>
      <c r="C7926" s="1">
        <v>42598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</v>
      </c>
      <c r="R7926">
        <v>4</v>
      </c>
      <c r="S7926">
        <v>0</v>
      </c>
      <c r="T7926">
        <v>10.7</v>
      </c>
    </row>
    <row r="7927" spans="1:20" x14ac:dyDescent="0.25">
      <c r="A7927" t="s">
        <v>9750</v>
      </c>
      <c r="B7927" s="1">
        <v>42595</v>
      </c>
      <c r="C7927" s="1">
        <v>42598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25">
      <c r="A7928" t="s">
        <v>9751</v>
      </c>
      <c r="B7928" s="1">
        <v>43059</v>
      </c>
      <c r="C7928" s="1">
        <v>43063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3</v>
      </c>
      <c r="R7928">
        <v>3</v>
      </c>
      <c r="S7928">
        <v>0</v>
      </c>
      <c r="T7928">
        <v>1.3</v>
      </c>
    </row>
    <row r="7929" spans="1:20" x14ac:dyDescent="0.25">
      <c r="A7929" t="s">
        <v>9751</v>
      </c>
      <c r="B7929" s="1">
        <v>43059</v>
      </c>
      <c r="C7929" s="1">
        <v>43063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570</v>
      </c>
      <c r="R7929">
        <v>1</v>
      </c>
      <c r="S7929">
        <v>0</v>
      </c>
      <c r="T7929">
        <v>171</v>
      </c>
    </row>
    <row r="7930" spans="1:20" x14ac:dyDescent="0.25">
      <c r="A7930" t="s">
        <v>9751</v>
      </c>
      <c r="B7930" s="1">
        <v>43059</v>
      </c>
      <c r="C7930" s="1">
        <v>43063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51</v>
      </c>
      <c r="R7930">
        <v>3</v>
      </c>
      <c r="S7930">
        <v>0</v>
      </c>
      <c r="T7930">
        <v>9.1999999999999993</v>
      </c>
    </row>
    <row r="7931" spans="1:20" x14ac:dyDescent="0.25">
      <c r="A7931" t="s">
        <v>9752</v>
      </c>
      <c r="B7931" s="1">
        <v>42941</v>
      </c>
      <c r="C7931" s="1">
        <v>42943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298.10000000000002</v>
      </c>
      <c r="R7931">
        <v>6</v>
      </c>
      <c r="S7931">
        <v>0.3</v>
      </c>
      <c r="T7931">
        <v>-4.3</v>
      </c>
    </row>
    <row r="7932" spans="1:20" x14ac:dyDescent="0.25">
      <c r="A7932" t="s">
        <v>9753</v>
      </c>
      <c r="B7932" s="1">
        <v>42454</v>
      </c>
      <c r="C7932" s="1">
        <v>42456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</v>
      </c>
      <c r="R7932">
        <v>3</v>
      </c>
      <c r="S7932">
        <v>0</v>
      </c>
      <c r="T7932">
        <v>17.899999999999999</v>
      </c>
    </row>
    <row r="7933" spans="1:20" x14ac:dyDescent="0.25">
      <c r="A7933" t="s">
        <v>9754</v>
      </c>
      <c r="B7933" s="1">
        <v>42566</v>
      </c>
      <c r="C7933" s="1">
        <v>42571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230.3</v>
      </c>
      <c r="R7933">
        <v>3</v>
      </c>
      <c r="S7933">
        <v>0.2</v>
      </c>
      <c r="T7933">
        <v>23</v>
      </c>
    </row>
    <row r="7934" spans="1:20" x14ac:dyDescent="0.25">
      <c r="A7934" t="s">
        <v>9754</v>
      </c>
      <c r="B7934" s="1">
        <v>42566</v>
      </c>
      <c r="C7934" s="1">
        <v>42571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</v>
      </c>
      <c r="R7934">
        <v>5</v>
      </c>
      <c r="S7934">
        <v>0.2</v>
      </c>
      <c r="T7934">
        <v>34.299999999999997</v>
      </c>
    </row>
    <row r="7935" spans="1:20" x14ac:dyDescent="0.25">
      <c r="A7935" t="s">
        <v>9755</v>
      </c>
      <c r="B7935" s="1">
        <v>42964</v>
      </c>
      <c r="C7935" s="1">
        <v>42971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23.4</v>
      </c>
      <c r="R7935">
        <v>2</v>
      </c>
      <c r="S7935">
        <v>0</v>
      </c>
      <c r="T7935">
        <v>11.7</v>
      </c>
    </row>
    <row r="7936" spans="1:20" x14ac:dyDescent="0.25">
      <c r="A7936" t="s">
        <v>9755</v>
      </c>
      <c r="B7936" s="1">
        <v>42964</v>
      </c>
      <c r="C7936" s="1">
        <v>42971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72</v>
      </c>
      <c r="R7936">
        <v>3</v>
      </c>
      <c r="S7936">
        <v>0.2</v>
      </c>
      <c r="T7936">
        <v>9</v>
      </c>
    </row>
    <row r="7937" spans="1:20" x14ac:dyDescent="0.25">
      <c r="A7937" t="s">
        <v>9755</v>
      </c>
      <c r="B7937" s="1">
        <v>42964</v>
      </c>
      <c r="C7937" s="1">
        <v>42971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8.6</v>
      </c>
      <c r="R7937">
        <v>2</v>
      </c>
      <c r="S7937">
        <v>0</v>
      </c>
      <c r="T7937">
        <v>3.9</v>
      </c>
    </row>
    <row r="7938" spans="1:20" x14ac:dyDescent="0.25">
      <c r="A7938" t="s">
        <v>9755</v>
      </c>
      <c r="B7938" s="1">
        <v>42964</v>
      </c>
      <c r="C7938" s="1">
        <v>42971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</v>
      </c>
      <c r="R7938">
        <v>3</v>
      </c>
      <c r="S7938">
        <v>0.2</v>
      </c>
      <c r="T7938">
        <v>4.9000000000000004</v>
      </c>
    </row>
    <row r="7939" spans="1:20" x14ac:dyDescent="0.25">
      <c r="A7939" t="s">
        <v>9755</v>
      </c>
      <c r="B7939" s="1">
        <v>42964</v>
      </c>
      <c r="C7939" s="1">
        <v>42971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 s="2">
        <v>2518.3000000000002</v>
      </c>
      <c r="R7939">
        <v>9</v>
      </c>
      <c r="S7939">
        <v>0</v>
      </c>
      <c r="T7939">
        <v>654.79999999999995</v>
      </c>
    </row>
    <row r="7940" spans="1:20" x14ac:dyDescent="0.25">
      <c r="A7940" t="s">
        <v>9755</v>
      </c>
      <c r="B7940" s="1">
        <v>42964</v>
      </c>
      <c r="C7940" s="1">
        <v>42971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540.6</v>
      </c>
      <c r="R7940">
        <v>3</v>
      </c>
      <c r="S7940">
        <v>0</v>
      </c>
      <c r="T7940">
        <v>140.5</v>
      </c>
    </row>
    <row r="7941" spans="1:20" x14ac:dyDescent="0.25">
      <c r="A7941" t="s">
        <v>9755</v>
      </c>
      <c r="B7941" s="1">
        <v>42964</v>
      </c>
      <c r="C7941" s="1">
        <v>42971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221.1</v>
      </c>
      <c r="R7941">
        <v>8</v>
      </c>
      <c r="S7941">
        <v>0.2</v>
      </c>
      <c r="T7941">
        <v>77.400000000000006</v>
      </c>
    </row>
    <row r="7942" spans="1:20" x14ac:dyDescent="0.25">
      <c r="A7942" t="s">
        <v>9756</v>
      </c>
      <c r="B7942" s="1">
        <v>42718</v>
      </c>
      <c r="C7942" s="1">
        <v>42721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81.400000000000006</v>
      </c>
      <c r="R7942">
        <v>2</v>
      </c>
      <c r="S7942">
        <v>0.2</v>
      </c>
      <c r="T7942">
        <v>-9.1999999999999993</v>
      </c>
    </row>
    <row r="7943" spans="1:20" x14ac:dyDescent="0.25">
      <c r="A7943" t="s">
        <v>9756</v>
      </c>
      <c r="B7943" s="1">
        <v>42718</v>
      </c>
      <c r="C7943" s="1">
        <v>42721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</v>
      </c>
    </row>
    <row r="7944" spans="1:20" x14ac:dyDescent="0.25">
      <c r="A7944" t="s">
        <v>9757</v>
      </c>
      <c r="B7944" s="1">
        <v>43094</v>
      </c>
      <c r="C7944" s="1">
        <v>43101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39.6</v>
      </c>
      <c r="R7944">
        <v>9</v>
      </c>
      <c r="S7944">
        <v>0.8</v>
      </c>
      <c r="T7944">
        <v>-59.4</v>
      </c>
    </row>
    <row r="7945" spans="1:20" x14ac:dyDescent="0.25">
      <c r="A7945" t="s">
        <v>9757</v>
      </c>
      <c r="B7945" s="1">
        <v>43094</v>
      </c>
      <c r="C7945" s="1">
        <v>43101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44.7</v>
      </c>
      <c r="R7945">
        <v>7</v>
      </c>
      <c r="S7945">
        <v>0.2</v>
      </c>
      <c r="T7945">
        <v>5</v>
      </c>
    </row>
    <row r="7946" spans="1:20" x14ac:dyDescent="0.25">
      <c r="A7946" t="s">
        <v>9757</v>
      </c>
      <c r="B7946" s="1">
        <v>43094</v>
      </c>
      <c r="C7946" s="1">
        <v>43101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</v>
      </c>
      <c r="R7946">
        <v>2</v>
      </c>
      <c r="S7946">
        <v>0.2</v>
      </c>
      <c r="T7946">
        <v>2.4</v>
      </c>
    </row>
    <row r="7947" spans="1:20" x14ac:dyDescent="0.25">
      <c r="A7947" t="s">
        <v>9757</v>
      </c>
      <c r="B7947" s="1">
        <v>43094</v>
      </c>
      <c r="C7947" s="1">
        <v>43101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41</v>
      </c>
      <c r="R7947">
        <v>5</v>
      </c>
      <c r="S7947">
        <v>0.8</v>
      </c>
      <c r="T7947">
        <v>-65.599999999999994</v>
      </c>
    </row>
    <row r="7948" spans="1:20" x14ac:dyDescent="0.25">
      <c r="A7948" t="s">
        <v>9757</v>
      </c>
      <c r="B7948" s="1">
        <v>43094</v>
      </c>
      <c r="C7948" s="1">
        <v>43101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3.2</v>
      </c>
      <c r="R7948">
        <v>3</v>
      </c>
      <c r="S7948">
        <v>0.8</v>
      </c>
      <c r="T7948">
        <v>-5.0999999999999996</v>
      </c>
    </row>
    <row r="7949" spans="1:20" x14ac:dyDescent="0.25">
      <c r="A7949" t="s">
        <v>9758</v>
      </c>
      <c r="B7949" s="1">
        <v>41699</v>
      </c>
      <c r="C7949" s="1">
        <v>41703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</v>
      </c>
      <c r="R7949">
        <v>5</v>
      </c>
      <c r="S7949">
        <v>0.2</v>
      </c>
      <c r="T7949">
        <v>-3.5</v>
      </c>
    </row>
    <row r="7950" spans="1:20" x14ac:dyDescent="0.25">
      <c r="A7950" t="s">
        <v>9758</v>
      </c>
      <c r="B7950" s="1">
        <v>41699</v>
      </c>
      <c r="C7950" s="1">
        <v>41703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362.3</v>
      </c>
      <c r="R7950">
        <v>6</v>
      </c>
      <c r="S7950">
        <v>0.3</v>
      </c>
      <c r="T7950">
        <v>0</v>
      </c>
    </row>
    <row r="7951" spans="1:20" x14ac:dyDescent="0.25">
      <c r="A7951" t="s">
        <v>9758</v>
      </c>
      <c r="B7951" s="1">
        <v>41699</v>
      </c>
      <c r="C7951" s="1">
        <v>41703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63.6</v>
      </c>
      <c r="R7951">
        <v>6</v>
      </c>
      <c r="S7951">
        <v>0.6</v>
      </c>
      <c r="T7951">
        <v>-35</v>
      </c>
    </row>
    <row r="7952" spans="1:20" x14ac:dyDescent="0.25">
      <c r="A7952" t="s">
        <v>9758</v>
      </c>
      <c r="B7952" s="1">
        <v>41699</v>
      </c>
      <c r="C7952" s="1">
        <v>41703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129.6</v>
      </c>
      <c r="R7952">
        <v>3</v>
      </c>
      <c r="S7952">
        <v>0.2</v>
      </c>
      <c r="T7952">
        <v>-22.7</v>
      </c>
    </row>
    <row r="7953" spans="1:20" x14ac:dyDescent="0.25">
      <c r="A7953" t="s">
        <v>9759</v>
      </c>
      <c r="B7953" s="1">
        <v>42327</v>
      </c>
      <c r="C7953" s="1">
        <v>42332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6</v>
      </c>
      <c r="R7953">
        <v>2</v>
      </c>
      <c r="S7953">
        <v>0.2</v>
      </c>
      <c r="T7953">
        <v>2.2000000000000002</v>
      </c>
    </row>
    <row r="7954" spans="1:20" x14ac:dyDescent="0.25">
      <c r="A7954" t="s">
        <v>9759</v>
      </c>
      <c r="B7954" s="1">
        <v>42327</v>
      </c>
      <c r="C7954" s="1">
        <v>42332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861.8</v>
      </c>
      <c r="R7954">
        <v>4</v>
      </c>
      <c r="S7954">
        <v>0</v>
      </c>
      <c r="T7954">
        <v>249.9</v>
      </c>
    </row>
    <row r="7955" spans="1:20" x14ac:dyDescent="0.25">
      <c r="A7955" t="s">
        <v>9760</v>
      </c>
      <c r="B7955" s="1">
        <v>41730</v>
      </c>
      <c r="C7955" s="1">
        <v>41735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67</v>
      </c>
      <c r="R7955">
        <v>4</v>
      </c>
      <c r="S7955">
        <v>0</v>
      </c>
      <c r="T7955">
        <v>2.7</v>
      </c>
    </row>
    <row r="7956" spans="1:20" x14ac:dyDescent="0.25">
      <c r="A7956" t="s">
        <v>9760</v>
      </c>
      <c r="B7956" s="1">
        <v>41730</v>
      </c>
      <c r="C7956" s="1">
        <v>41735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</v>
      </c>
      <c r="R7956">
        <v>2</v>
      </c>
      <c r="S7956">
        <v>0</v>
      </c>
      <c r="T7956">
        <v>3.1</v>
      </c>
    </row>
    <row r="7957" spans="1:20" x14ac:dyDescent="0.25">
      <c r="A7957" t="s">
        <v>9761</v>
      </c>
      <c r="B7957" s="1">
        <v>43013</v>
      </c>
      <c r="C7957" s="1">
        <v>43018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435.2</v>
      </c>
      <c r="R7957">
        <v>4</v>
      </c>
      <c r="S7957">
        <v>0.2</v>
      </c>
      <c r="T7957">
        <v>-59.8</v>
      </c>
    </row>
    <row r="7958" spans="1:20" x14ac:dyDescent="0.25">
      <c r="A7958" t="s">
        <v>9761</v>
      </c>
      <c r="B7958" s="1">
        <v>43013</v>
      </c>
      <c r="C7958" s="1">
        <v>43018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6.9</v>
      </c>
    </row>
    <row r="7959" spans="1:20" x14ac:dyDescent="0.25">
      <c r="A7959" t="s">
        <v>9761</v>
      </c>
      <c r="B7959" s="1">
        <v>43013</v>
      </c>
      <c r="C7959" s="1">
        <v>43018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4.0999999999999996</v>
      </c>
    </row>
    <row r="7960" spans="1:20" x14ac:dyDescent="0.25">
      <c r="A7960" t="s">
        <v>9761</v>
      </c>
      <c r="B7960" s="1">
        <v>43013</v>
      </c>
      <c r="C7960" s="1">
        <v>43018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27</v>
      </c>
    </row>
    <row r="7961" spans="1:20" x14ac:dyDescent="0.25">
      <c r="A7961" t="s">
        <v>9761</v>
      </c>
      <c r="B7961" s="1">
        <v>43013</v>
      </c>
      <c r="C7961" s="1">
        <v>43018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206.4</v>
      </c>
      <c r="R7961">
        <v>3</v>
      </c>
      <c r="S7961">
        <v>0.2</v>
      </c>
      <c r="T7961">
        <v>5.2</v>
      </c>
    </row>
    <row r="7962" spans="1:20" x14ac:dyDescent="0.25">
      <c r="A7962" t="s">
        <v>9761</v>
      </c>
      <c r="B7962" s="1">
        <v>43013</v>
      </c>
      <c r="C7962" s="1">
        <v>43018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8</v>
      </c>
      <c r="R7962">
        <v>1</v>
      </c>
      <c r="S7962">
        <v>0.2</v>
      </c>
      <c r="T7962">
        <v>2.7</v>
      </c>
    </row>
    <row r="7963" spans="1:20" x14ac:dyDescent="0.25">
      <c r="A7963" t="s">
        <v>9762</v>
      </c>
      <c r="B7963" s="1">
        <v>43057</v>
      </c>
      <c r="C7963" s="1">
        <v>43062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81.400000000000006</v>
      </c>
      <c r="R7963">
        <v>5</v>
      </c>
      <c r="S7963">
        <v>0.2</v>
      </c>
      <c r="T7963">
        <v>-19.3</v>
      </c>
    </row>
    <row r="7964" spans="1:20" x14ac:dyDescent="0.25">
      <c r="A7964" t="s">
        <v>9762</v>
      </c>
      <c r="B7964" s="1">
        <v>43057</v>
      </c>
      <c r="C7964" s="1">
        <v>43062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</v>
      </c>
      <c r="R7964">
        <v>8</v>
      </c>
      <c r="S7964">
        <v>0.7</v>
      </c>
      <c r="T7964">
        <v>-16.2</v>
      </c>
    </row>
    <row r="7965" spans="1:20" x14ac:dyDescent="0.25">
      <c r="A7965" t="s">
        <v>9762</v>
      </c>
      <c r="B7965" s="1">
        <v>43057</v>
      </c>
      <c r="C7965" s="1">
        <v>43062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389.1</v>
      </c>
      <c r="R7965">
        <v>4</v>
      </c>
      <c r="S7965">
        <v>0.2</v>
      </c>
      <c r="T7965">
        <v>48.6</v>
      </c>
    </row>
    <row r="7966" spans="1:20" x14ac:dyDescent="0.25">
      <c r="A7966" t="s">
        <v>9762</v>
      </c>
      <c r="B7966" s="1">
        <v>43057</v>
      </c>
      <c r="C7966" s="1">
        <v>43062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</v>
      </c>
      <c r="R7966">
        <v>4</v>
      </c>
      <c r="S7966">
        <v>0.2</v>
      </c>
      <c r="T7966">
        <v>7.3</v>
      </c>
    </row>
    <row r="7967" spans="1:20" x14ac:dyDescent="0.25">
      <c r="A7967" t="s">
        <v>9762</v>
      </c>
      <c r="B7967" s="1">
        <v>43057</v>
      </c>
      <c r="C7967" s="1">
        <v>43062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41.5</v>
      </c>
      <c r="R7967">
        <v>8</v>
      </c>
      <c r="S7967">
        <v>0.2</v>
      </c>
      <c r="T7967">
        <v>14.5</v>
      </c>
    </row>
    <row r="7968" spans="1:20" x14ac:dyDescent="0.25">
      <c r="A7968" t="s">
        <v>9763</v>
      </c>
      <c r="B7968" s="1">
        <v>42086</v>
      </c>
      <c r="C7968" s="1">
        <v>42093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33.4</v>
      </c>
      <c r="R7968">
        <v>4</v>
      </c>
      <c r="S7968">
        <v>0</v>
      </c>
      <c r="T7968">
        <v>16.7</v>
      </c>
    </row>
    <row r="7969" spans="1:20" x14ac:dyDescent="0.25">
      <c r="A7969" t="s">
        <v>9764</v>
      </c>
      <c r="B7969" s="1">
        <v>42653</v>
      </c>
      <c r="C7969" s="1">
        <v>42655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90.9</v>
      </c>
      <c r="R7969">
        <v>3</v>
      </c>
      <c r="S7969">
        <v>0.7</v>
      </c>
      <c r="T7969">
        <v>-190.9</v>
      </c>
    </row>
    <row r="7970" spans="1:20" x14ac:dyDescent="0.25">
      <c r="A7970" t="s">
        <v>9764</v>
      </c>
      <c r="B7970" s="1">
        <v>42653</v>
      </c>
      <c r="C7970" s="1">
        <v>42655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16</v>
      </c>
      <c r="R7970">
        <v>1</v>
      </c>
      <c r="S7970">
        <v>0.2</v>
      </c>
      <c r="T7970">
        <v>-3</v>
      </c>
    </row>
    <row r="7971" spans="1:20" x14ac:dyDescent="0.25">
      <c r="A7971" t="s">
        <v>9764</v>
      </c>
      <c r="B7971" s="1">
        <v>42653</v>
      </c>
      <c r="C7971" s="1">
        <v>42655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120.8</v>
      </c>
      <c r="R7971">
        <v>1</v>
      </c>
      <c r="S7971">
        <v>0.2</v>
      </c>
      <c r="T7971">
        <v>13.6</v>
      </c>
    </row>
    <row r="7972" spans="1:20" x14ac:dyDescent="0.25">
      <c r="A7972" t="s">
        <v>9767</v>
      </c>
      <c r="B7972" s="1">
        <v>42232</v>
      </c>
      <c r="C7972" s="1">
        <v>42236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519.79999999999995</v>
      </c>
      <c r="R7972">
        <v>4</v>
      </c>
      <c r="S7972">
        <v>0.4</v>
      </c>
      <c r="T7972">
        <v>-112.6</v>
      </c>
    </row>
    <row r="7973" spans="1:20" x14ac:dyDescent="0.25">
      <c r="A7973" t="s">
        <v>9767</v>
      </c>
      <c r="B7973" s="1">
        <v>42232</v>
      </c>
      <c r="C7973" s="1">
        <v>42236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31.2</v>
      </c>
      <c r="R7973">
        <v>3</v>
      </c>
      <c r="S7973">
        <v>0.2</v>
      </c>
      <c r="T7973">
        <v>-5.5</v>
      </c>
    </row>
    <row r="7974" spans="1:20" x14ac:dyDescent="0.25">
      <c r="A7974" t="s">
        <v>9767</v>
      </c>
      <c r="B7974" s="1">
        <v>42232</v>
      </c>
      <c r="C7974" s="1">
        <v>42236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10.4</v>
      </c>
      <c r="R7974">
        <v>2</v>
      </c>
      <c r="S7974">
        <v>0.2</v>
      </c>
      <c r="T7974">
        <v>3.6</v>
      </c>
    </row>
    <row r="7975" spans="1:20" x14ac:dyDescent="0.25">
      <c r="A7975" t="s">
        <v>9767</v>
      </c>
      <c r="B7975" s="1">
        <v>42232</v>
      </c>
      <c r="C7975" s="1">
        <v>42236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</v>
      </c>
      <c r="R7975">
        <v>2</v>
      </c>
      <c r="S7975">
        <v>0.7</v>
      </c>
      <c r="T7975">
        <v>-1.9</v>
      </c>
    </row>
    <row r="7976" spans="1:20" x14ac:dyDescent="0.25">
      <c r="A7976" t="s">
        <v>9767</v>
      </c>
      <c r="B7976" s="1">
        <v>42232</v>
      </c>
      <c r="C7976" s="1">
        <v>42236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254.4</v>
      </c>
      <c r="R7976">
        <v>3</v>
      </c>
      <c r="S7976">
        <v>0.2</v>
      </c>
      <c r="T7976">
        <v>0</v>
      </c>
    </row>
    <row r="7977" spans="1:20" x14ac:dyDescent="0.25">
      <c r="A7977" t="s">
        <v>9767</v>
      </c>
      <c r="B7977" s="1">
        <v>42232</v>
      </c>
      <c r="C7977" s="1">
        <v>42236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3.8</v>
      </c>
      <c r="R7977">
        <v>3</v>
      </c>
      <c r="S7977">
        <v>0.7</v>
      </c>
      <c r="T7977">
        <v>-2.8</v>
      </c>
    </row>
    <row r="7978" spans="1:20" x14ac:dyDescent="0.25">
      <c r="A7978" t="s">
        <v>9767</v>
      </c>
      <c r="B7978" s="1">
        <v>42232</v>
      </c>
      <c r="C7978" s="1">
        <v>42236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10.3</v>
      </c>
      <c r="R7978">
        <v>3</v>
      </c>
      <c r="S7978">
        <v>0.2</v>
      </c>
      <c r="T7978">
        <v>3.2</v>
      </c>
    </row>
    <row r="7979" spans="1:20" x14ac:dyDescent="0.25">
      <c r="A7979" t="s">
        <v>9768</v>
      </c>
      <c r="B7979" s="1">
        <v>41790</v>
      </c>
      <c r="C7979" s="1">
        <v>41795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660</v>
      </c>
      <c r="R7979">
        <v>3</v>
      </c>
      <c r="S7979">
        <v>0</v>
      </c>
      <c r="T7979">
        <v>198</v>
      </c>
    </row>
    <row r="7980" spans="1:20" x14ac:dyDescent="0.25">
      <c r="A7980" t="s">
        <v>9768</v>
      </c>
      <c r="B7980" s="1">
        <v>41790</v>
      </c>
      <c r="C7980" s="1">
        <v>41795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</v>
      </c>
      <c r="R7980">
        <v>3</v>
      </c>
      <c r="S7980">
        <v>0</v>
      </c>
      <c r="T7980">
        <v>33</v>
      </c>
    </row>
    <row r="7981" spans="1:20" x14ac:dyDescent="0.25">
      <c r="A7981" t="s">
        <v>9769</v>
      </c>
      <c r="B7981" s="1">
        <v>42243</v>
      </c>
      <c r="C7981" s="1">
        <v>42247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5.0999999999999996</v>
      </c>
      <c r="R7981">
        <v>1</v>
      </c>
      <c r="S7981">
        <v>0.2</v>
      </c>
      <c r="T7981">
        <v>1.7</v>
      </c>
    </row>
    <row r="7982" spans="1:20" x14ac:dyDescent="0.25">
      <c r="A7982" t="s">
        <v>9770</v>
      </c>
      <c r="B7982" s="1">
        <v>41642</v>
      </c>
      <c r="C7982" s="1">
        <v>41646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16.5</v>
      </c>
      <c r="R7982">
        <v>2</v>
      </c>
      <c r="S7982">
        <v>0.2</v>
      </c>
      <c r="T7982">
        <v>5.6</v>
      </c>
    </row>
    <row r="7983" spans="1:20" x14ac:dyDescent="0.25">
      <c r="A7983" t="s">
        <v>9771</v>
      </c>
      <c r="B7983" s="1">
        <v>41892</v>
      </c>
      <c r="C7983" s="1">
        <v>41895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81.900000000000006</v>
      </c>
      <c r="R7983">
        <v>4</v>
      </c>
      <c r="S7983">
        <v>0</v>
      </c>
      <c r="T7983">
        <v>22.1</v>
      </c>
    </row>
    <row r="7984" spans="1:20" x14ac:dyDescent="0.25">
      <c r="A7984" t="s">
        <v>9771</v>
      </c>
      <c r="B7984" s="1">
        <v>41892</v>
      </c>
      <c r="C7984" s="1">
        <v>41895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76.5</v>
      </c>
    </row>
    <row r="7985" spans="1:20" x14ac:dyDescent="0.25">
      <c r="A7985" t="s">
        <v>9773</v>
      </c>
      <c r="B7985" s="1">
        <v>42757</v>
      </c>
      <c r="C7985" s="1">
        <v>42760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</v>
      </c>
      <c r="R7985">
        <v>5</v>
      </c>
      <c r="S7985">
        <v>0.2</v>
      </c>
      <c r="T7985">
        <v>4.9000000000000004</v>
      </c>
    </row>
    <row r="7986" spans="1:20" x14ac:dyDescent="0.25">
      <c r="A7986" t="s">
        <v>9773</v>
      </c>
      <c r="B7986" s="1">
        <v>42757</v>
      </c>
      <c r="C7986" s="1">
        <v>42760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7.9</v>
      </c>
      <c r="R7986">
        <v>3</v>
      </c>
      <c r="S7986">
        <v>0.2</v>
      </c>
      <c r="T7986">
        <v>0.9</v>
      </c>
    </row>
    <row r="7987" spans="1:20" x14ac:dyDescent="0.25">
      <c r="A7987" t="s">
        <v>9774</v>
      </c>
      <c r="B7987" s="1">
        <v>42481</v>
      </c>
      <c r="C7987" s="1">
        <v>42484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8.3000000000000007</v>
      </c>
      <c r="R7987">
        <v>5</v>
      </c>
      <c r="S7987">
        <v>0.2</v>
      </c>
      <c r="T7987">
        <v>2.8</v>
      </c>
    </row>
    <row r="7988" spans="1:20" x14ac:dyDescent="0.25">
      <c r="A7988" t="s">
        <v>9775</v>
      </c>
      <c r="B7988" s="1">
        <v>42571</v>
      </c>
      <c r="C7988" s="1">
        <v>42574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90</v>
      </c>
      <c r="R7988">
        <v>5</v>
      </c>
      <c r="S7988">
        <v>0</v>
      </c>
      <c r="T7988">
        <v>43.2</v>
      </c>
    </row>
    <row r="7989" spans="1:20" x14ac:dyDescent="0.25">
      <c r="A7989" t="s">
        <v>9776</v>
      </c>
      <c r="B7989" s="1">
        <v>42605</v>
      </c>
      <c r="C7989" s="1">
        <v>42611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11.6</v>
      </c>
    </row>
    <row r="7990" spans="1:20" x14ac:dyDescent="0.25">
      <c r="A7990" t="s">
        <v>9776</v>
      </c>
      <c r="B7990" s="1">
        <v>42605</v>
      </c>
      <c r="C7990" s="1">
        <v>42611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37.6</v>
      </c>
      <c r="R7990">
        <v>3</v>
      </c>
      <c r="S7990">
        <v>0</v>
      </c>
      <c r="T7990">
        <v>17.7</v>
      </c>
    </row>
    <row r="7991" spans="1:20" x14ac:dyDescent="0.25">
      <c r="A7991" t="s">
        <v>9776</v>
      </c>
      <c r="B7991" s="1">
        <v>42605</v>
      </c>
      <c r="C7991" s="1">
        <v>42611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15</v>
      </c>
      <c r="R7991">
        <v>1</v>
      </c>
      <c r="S7991">
        <v>0</v>
      </c>
      <c r="T7991">
        <v>4.2</v>
      </c>
    </row>
    <row r="7992" spans="1:20" x14ac:dyDescent="0.25">
      <c r="A7992" t="s">
        <v>9776</v>
      </c>
      <c r="B7992" s="1">
        <v>42605</v>
      </c>
      <c r="C7992" s="1">
        <v>42611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2</v>
      </c>
      <c r="R7992">
        <v>2</v>
      </c>
      <c r="S7992">
        <v>0</v>
      </c>
      <c r="T7992">
        <v>0.9</v>
      </c>
    </row>
    <row r="7993" spans="1:20" x14ac:dyDescent="0.25">
      <c r="A7993" t="s">
        <v>9778</v>
      </c>
      <c r="B7993" s="1">
        <v>42535</v>
      </c>
      <c r="C7993" s="1">
        <v>42538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</v>
      </c>
      <c r="R7993">
        <v>4</v>
      </c>
      <c r="S7993">
        <v>0.7</v>
      </c>
      <c r="T7993">
        <v>-26.6</v>
      </c>
    </row>
    <row r="7994" spans="1:20" x14ac:dyDescent="0.25">
      <c r="A7994" t="s">
        <v>9778</v>
      </c>
      <c r="B7994" s="1">
        <v>42535</v>
      </c>
      <c r="C7994" s="1">
        <v>42538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18.5</v>
      </c>
      <c r="R7994">
        <v>2</v>
      </c>
      <c r="S7994">
        <v>0.2</v>
      </c>
      <c r="T7994">
        <v>2.2999999999999998</v>
      </c>
    </row>
    <row r="7995" spans="1:20" x14ac:dyDescent="0.25">
      <c r="A7995" t="s">
        <v>9779</v>
      </c>
      <c r="B7995" s="1">
        <v>42328</v>
      </c>
      <c r="C7995" s="1">
        <v>42331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4.9000000000000004</v>
      </c>
      <c r="R7995">
        <v>3</v>
      </c>
      <c r="S7995">
        <v>0.7</v>
      </c>
      <c r="T7995">
        <v>-3.4</v>
      </c>
    </row>
    <row r="7996" spans="1:20" x14ac:dyDescent="0.25">
      <c r="A7996" t="s">
        <v>9779</v>
      </c>
      <c r="B7996" s="1">
        <v>42328</v>
      </c>
      <c r="C7996" s="1">
        <v>42331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145.80000000000001</v>
      </c>
      <c r="R7996">
        <v>6</v>
      </c>
      <c r="S7996">
        <v>0.7</v>
      </c>
      <c r="T7996">
        <v>-247.8</v>
      </c>
    </row>
    <row r="7997" spans="1:20" x14ac:dyDescent="0.25">
      <c r="A7997" t="s">
        <v>9779</v>
      </c>
      <c r="B7997" s="1">
        <v>42328</v>
      </c>
      <c r="C7997" s="1">
        <v>42331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</v>
      </c>
      <c r="R7997">
        <v>6</v>
      </c>
      <c r="S7997">
        <v>0.7</v>
      </c>
      <c r="T7997">
        <v>-7.4</v>
      </c>
    </row>
    <row r="7998" spans="1:20" x14ac:dyDescent="0.25">
      <c r="A7998" t="s">
        <v>9780</v>
      </c>
      <c r="B7998" s="1">
        <v>43042</v>
      </c>
      <c r="C7998" s="1">
        <v>43044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199.8</v>
      </c>
      <c r="R7998">
        <v>5</v>
      </c>
      <c r="S7998">
        <v>0</v>
      </c>
      <c r="T7998">
        <v>87.9</v>
      </c>
    </row>
    <row r="7999" spans="1:20" x14ac:dyDescent="0.25">
      <c r="A7999" t="s">
        <v>9780</v>
      </c>
      <c r="B7999" s="1">
        <v>43042</v>
      </c>
      <c r="C7999" s="1">
        <v>43044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 s="2">
        <v>1673.2</v>
      </c>
      <c r="R7999">
        <v>12</v>
      </c>
      <c r="S7999">
        <v>0.2</v>
      </c>
      <c r="T7999">
        <v>20.9</v>
      </c>
    </row>
    <row r="8000" spans="1:20" x14ac:dyDescent="0.25">
      <c r="A8000" t="s">
        <v>9781</v>
      </c>
      <c r="B8000" s="1">
        <v>41763</v>
      </c>
      <c r="C8000" s="1">
        <v>41766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12.2</v>
      </c>
      <c r="R8000">
        <v>7</v>
      </c>
      <c r="S8000">
        <v>0</v>
      </c>
      <c r="T8000">
        <v>3.9</v>
      </c>
    </row>
    <row r="8001" spans="1:20" x14ac:dyDescent="0.25">
      <c r="A8001" t="s">
        <v>9781</v>
      </c>
      <c r="B8001" s="1">
        <v>41763</v>
      </c>
      <c r="C8001" s="1">
        <v>41766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57.7</v>
      </c>
      <c r="R8001">
        <v>4</v>
      </c>
      <c r="S8001">
        <v>0</v>
      </c>
      <c r="T8001">
        <v>19</v>
      </c>
    </row>
    <row r="8002" spans="1:20" x14ac:dyDescent="0.25">
      <c r="A8002" t="s">
        <v>9782</v>
      </c>
      <c r="B8002" s="1">
        <v>42316</v>
      </c>
      <c r="C8002" s="1">
        <v>42320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264</v>
      </c>
      <c r="R8002">
        <v>4</v>
      </c>
      <c r="S8002">
        <v>0</v>
      </c>
      <c r="T8002">
        <v>76.5</v>
      </c>
    </row>
    <row r="8003" spans="1:20" x14ac:dyDescent="0.25">
      <c r="A8003" t="s">
        <v>9783</v>
      </c>
      <c r="B8003" s="1">
        <v>42350</v>
      </c>
      <c r="C8003" s="1">
        <v>42353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299.89999999999998</v>
      </c>
      <c r="R8003">
        <v>6</v>
      </c>
      <c r="S8003">
        <v>0</v>
      </c>
      <c r="T8003">
        <v>129</v>
      </c>
    </row>
    <row r="8004" spans="1:20" x14ac:dyDescent="0.25">
      <c r="A8004" t="s">
        <v>9783</v>
      </c>
      <c r="B8004" s="1">
        <v>42350</v>
      </c>
      <c r="C8004" s="1">
        <v>42353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25.8</v>
      </c>
      <c r="R8004">
        <v>7</v>
      </c>
      <c r="S8004">
        <v>0</v>
      </c>
      <c r="T8004">
        <v>0.5</v>
      </c>
    </row>
    <row r="8005" spans="1:20" x14ac:dyDescent="0.25">
      <c r="A8005" t="s">
        <v>9784</v>
      </c>
      <c r="B8005" s="1">
        <v>41974</v>
      </c>
      <c r="C8005" s="1">
        <v>41976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78.900000000000006</v>
      </c>
    </row>
    <row r="8006" spans="1:20" x14ac:dyDescent="0.25">
      <c r="A8006" t="s">
        <v>9784</v>
      </c>
      <c r="B8006" s="1">
        <v>41974</v>
      </c>
      <c r="C8006" s="1">
        <v>41976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</v>
      </c>
      <c r="R8006">
        <v>3</v>
      </c>
      <c r="S8006">
        <v>0</v>
      </c>
      <c r="T8006">
        <v>15.6</v>
      </c>
    </row>
    <row r="8007" spans="1:20" x14ac:dyDescent="0.25">
      <c r="A8007" t="s">
        <v>9784</v>
      </c>
      <c r="B8007" s="1">
        <v>41974</v>
      </c>
      <c r="C8007" s="1">
        <v>41976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9.8000000000000007</v>
      </c>
      <c r="R8007">
        <v>2</v>
      </c>
      <c r="S8007">
        <v>0</v>
      </c>
      <c r="T8007">
        <v>3.2</v>
      </c>
    </row>
    <row r="8008" spans="1:20" x14ac:dyDescent="0.25">
      <c r="A8008" t="s">
        <v>9785</v>
      </c>
      <c r="B8008" s="1">
        <v>42650</v>
      </c>
      <c r="C8008" s="1">
        <v>42654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93.4</v>
      </c>
      <c r="R8008">
        <v>12</v>
      </c>
      <c r="S8008">
        <v>0</v>
      </c>
      <c r="T8008">
        <v>0.9</v>
      </c>
    </row>
    <row r="8009" spans="1:20" x14ac:dyDescent="0.25">
      <c r="A8009" t="s">
        <v>9786</v>
      </c>
      <c r="B8009" s="1">
        <v>42325</v>
      </c>
      <c r="C8009" s="1">
        <v>42332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541.20000000000005</v>
      </c>
      <c r="R8009">
        <v>4</v>
      </c>
      <c r="S8009">
        <v>0</v>
      </c>
      <c r="T8009">
        <v>5.4</v>
      </c>
    </row>
    <row r="8010" spans="1:20" x14ac:dyDescent="0.25">
      <c r="A8010" t="s">
        <v>9786</v>
      </c>
      <c r="B8010" s="1">
        <v>42325</v>
      </c>
      <c r="C8010" s="1">
        <v>42332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</v>
      </c>
      <c r="R8010">
        <v>3</v>
      </c>
      <c r="S8010">
        <v>0</v>
      </c>
      <c r="T8010">
        <v>50</v>
      </c>
    </row>
    <row r="8011" spans="1:20" x14ac:dyDescent="0.25">
      <c r="A8011" t="s">
        <v>9786</v>
      </c>
      <c r="B8011" s="1">
        <v>42325</v>
      </c>
      <c r="C8011" s="1">
        <v>42332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 s="2">
        <v>1323.9</v>
      </c>
      <c r="R8011">
        <v>5</v>
      </c>
      <c r="S8011">
        <v>0</v>
      </c>
      <c r="T8011">
        <v>383.9</v>
      </c>
    </row>
    <row r="8012" spans="1:20" x14ac:dyDescent="0.25">
      <c r="A8012" t="s">
        <v>9787</v>
      </c>
      <c r="B8012" s="1">
        <v>41715</v>
      </c>
      <c r="C8012" s="1">
        <v>41718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</v>
      </c>
      <c r="R8012">
        <v>6</v>
      </c>
      <c r="S8012">
        <v>0.2</v>
      </c>
      <c r="T8012">
        <v>41.2</v>
      </c>
    </row>
    <row r="8013" spans="1:20" x14ac:dyDescent="0.25">
      <c r="A8013" t="s">
        <v>9788</v>
      </c>
      <c r="B8013" s="1">
        <v>42175</v>
      </c>
      <c r="C8013" s="1">
        <v>42178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</v>
      </c>
      <c r="R8013">
        <v>7</v>
      </c>
      <c r="S8013">
        <v>0.2</v>
      </c>
      <c r="T8013">
        <v>15.7</v>
      </c>
    </row>
    <row r="8014" spans="1:20" x14ac:dyDescent="0.25">
      <c r="A8014" t="s">
        <v>9789</v>
      </c>
      <c r="B8014" s="1">
        <v>42880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</v>
      </c>
      <c r="R8014">
        <v>5</v>
      </c>
      <c r="S8014">
        <v>0.2</v>
      </c>
      <c r="T8014">
        <v>207.5</v>
      </c>
    </row>
    <row r="8015" spans="1:20" x14ac:dyDescent="0.25">
      <c r="A8015" t="s">
        <v>9789</v>
      </c>
      <c r="B8015" s="1">
        <v>42880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25">
      <c r="A8016" t="s">
        <v>9789</v>
      </c>
      <c r="B8016" s="1">
        <v>42880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3.3</v>
      </c>
      <c r="R8016">
        <v>1</v>
      </c>
      <c r="S8016">
        <v>0</v>
      </c>
      <c r="T8016">
        <v>1.5</v>
      </c>
    </row>
    <row r="8017" spans="1:20" x14ac:dyDescent="0.25">
      <c r="A8017" t="s">
        <v>9789</v>
      </c>
      <c r="B8017" s="1">
        <v>42880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</v>
      </c>
      <c r="R8017">
        <v>3</v>
      </c>
      <c r="S8017">
        <v>0</v>
      </c>
      <c r="T8017">
        <v>6</v>
      </c>
    </row>
    <row r="8018" spans="1:20" x14ac:dyDescent="0.25">
      <c r="A8018" t="s">
        <v>9790</v>
      </c>
      <c r="B8018" s="1">
        <v>41891</v>
      </c>
      <c r="C8018" s="1">
        <v>41893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60.7</v>
      </c>
      <c r="R8018">
        <v>6</v>
      </c>
      <c r="S8018">
        <v>0.2</v>
      </c>
      <c r="T8018">
        <v>12.9</v>
      </c>
    </row>
    <row r="8019" spans="1:20" x14ac:dyDescent="0.25">
      <c r="A8019" t="s">
        <v>9790</v>
      </c>
      <c r="B8019" s="1">
        <v>41891</v>
      </c>
      <c r="C8019" s="1">
        <v>41893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</v>
      </c>
      <c r="R8019">
        <v>9</v>
      </c>
      <c r="S8019">
        <v>0.2</v>
      </c>
      <c r="T8019">
        <v>2.7</v>
      </c>
    </row>
    <row r="8020" spans="1:20" x14ac:dyDescent="0.25">
      <c r="A8020" t="s">
        <v>9791</v>
      </c>
      <c r="B8020" s="1">
        <v>43025</v>
      </c>
      <c r="C8020" s="1">
        <v>43027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52.8</v>
      </c>
      <c r="R8020">
        <v>1</v>
      </c>
      <c r="S8020">
        <v>0.2</v>
      </c>
      <c r="T8020">
        <v>4.5999999999999996</v>
      </c>
    </row>
    <row r="8021" spans="1:20" x14ac:dyDescent="0.25">
      <c r="A8021" t="s">
        <v>9792</v>
      </c>
      <c r="B8021" s="1">
        <v>43041</v>
      </c>
      <c r="C8021" s="1">
        <v>43044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21</v>
      </c>
    </row>
    <row r="8022" spans="1:20" x14ac:dyDescent="0.25">
      <c r="A8022" t="s">
        <v>9792</v>
      </c>
      <c r="B8022" s="1">
        <v>43041</v>
      </c>
      <c r="C8022" s="1">
        <v>43044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11.8</v>
      </c>
      <c r="R8022">
        <v>2</v>
      </c>
      <c r="S8022">
        <v>0</v>
      </c>
      <c r="T8022">
        <v>5.8</v>
      </c>
    </row>
    <row r="8023" spans="1:20" x14ac:dyDescent="0.25">
      <c r="A8023" t="s">
        <v>9793</v>
      </c>
      <c r="B8023" s="1">
        <v>41841</v>
      </c>
      <c r="C8023" s="1">
        <v>41845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5</v>
      </c>
      <c r="R8023">
        <v>3</v>
      </c>
      <c r="S8023">
        <v>0.8</v>
      </c>
      <c r="T8023">
        <v>-13</v>
      </c>
    </row>
    <row r="8024" spans="1:20" x14ac:dyDescent="0.25">
      <c r="A8024" t="s">
        <v>9793</v>
      </c>
      <c r="B8024" s="1">
        <v>41841</v>
      </c>
      <c r="C8024" s="1">
        <v>41845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</v>
      </c>
      <c r="R8024">
        <v>5</v>
      </c>
      <c r="S8024">
        <v>0.2</v>
      </c>
      <c r="T8024">
        <v>29.7</v>
      </c>
    </row>
    <row r="8025" spans="1:20" x14ac:dyDescent="0.25">
      <c r="A8025" t="s">
        <v>9793</v>
      </c>
      <c r="B8025" s="1">
        <v>41841</v>
      </c>
      <c r="C8025" s="1">
        <v>41845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</v>
      </c>
      <c r="R8025">
        <v>5</v>
      </c>
      <c r="S8025">
        <v>0.3</v>
      </c>
      <c r="T8025">
        <v>-94</v>
      </c>
    </row>
    <row r="8026" spans="1:20" x14ac:dyDescent="0.25">
      <c r="A8026" t="s">
        <v>9793</v>
      </c>
      <c r="B8026" s="1">
        <v>41841</v>
      </c>
      <c r="C8026" s="1">
        <v>41845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</v>
      </c>
      <c r="R8026">
        <v>1</v>
      </c>
      <c r="S8026">
        <v>0.8</v>
      </c>
      <c r="T8026">
        <v>-1.8</v>
      </c>
    </row>
    <row r="8027" spans="1:20" x14ac:dyDescent="0.25">
      <c r="A8027" t="s">
        <v>9794</v>
      </c>
      <c r="B8027" s="1">
        <v>42258</v>
      </c>
      <c r="C8027" s="1">
        <v>42262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210.7</v>
      </c>
      <c r="R8027">
        <v>2</v>
      </c>
      <c r="S8027">
        <v>0</v>
      </c>
      <c r="T8027">
        <v>50.6</v>
      </c>
    </row>
    <row r="8028" spans="1:20" x14ac:dyDescent="0.25">
      <c r="A8028" t="s">
        <v>9794</v>
      </c>
      <c r="B8028" s="1">
        <v>42258</v>
      </c>
      <c r="C8028" s="1">
        <v>42262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1.6</v>
      </c>
    </row>
    <row r="8029" spans="1:20" x14ac:dyDescent="0.25">
      <c r="A8029" t="s">
        <v>9794</v>
      </c>
      <c r="B8029" s="1">
        <v>42258</v>
      </c>
      <c r="C8029" s="1">
        <v>42262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20</v>
      </c>
      <c r="R8029">
        <v>1</v>
      </c>
      <c r="S8029">
        <v>0</v>
      </c>
      <c r="T8029">
        <v>6.8</v>
      </c>
    </row>
    <row r="8030" spans="1:20" x14ac:dyDescent="0.25">
      <c r="A8030" t="s">
        <v>9794</v>
      </c>
      <c r="B8030" s="1">
        <v>42258</v>
      </c>
      <c r="C8030" s="1">
        <v>42262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772.7</v>
      </c>
      <c r="R8030">
        <v>4</v>
      </c>
      <c r="S8030">
        <v>0</v>
      </c>
      <c r="T8030">
        <v>108.2</v>
      </c>
    </row>
    <row r="8031" spans="1:20" x14ac:dyDescent="0.25">
      <c r="A8031" t="s">
        <v>9795</v>
      </c>
      <c r="B8031" s="1">
        <v>42664</v>
      </c>
      <c r="C8031" s="1">
        <v>42668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106.1</v>
      </c>
      <c r="R8031">
        <v>6</v>
      </c>
      <c r="S8031">
        <v>0.2</v>
      </c>
      <c r="T8031">
        <v>-9.3000000000000007</v>
      </c>
    </row>
    <row r="8032" spans="1:20" x14ac:dyDescent="0.25">
      <c r="A8032" t="s">
        <v>9796</v>
      </c>
      <c r="B8032" s="1">
        <v>42376</v>
      </c>
      <c r="C8032" s="1">
        <v>42380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23.1</v>
      </c>
      <c r="R8032">
        <v>3</v>
      </c>
      <c r="S8032">
        <v>0.6</v>
      </c>
      <c r="T8032">
        <v>-11</v>
      </c>
    </row>
    <row r="8033" spans="1:20" x14ac:dyDescent="0.25">
      <c r="A8033" t="s">
        <v>9796</v>
      </c>
      <c r="B8033" s="1">
        <v>42376</v>
      </c>
      <c r="C8033" s="1">
        <v>42380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</v>
      </c>
      <c r="R8033">
        <v>5</v>
      </c>
      <c r="S8033">
        <v>0.2</v>
      </c>
      <c r="T8033">
        <v>9.1</v>
      </c>
    </row>
    <row r="8034" spans="1:20" x14ac:dyDescent="0.25">
      <c r="A8034" t="s">
        <v>9797</v>
      </c>
      <c r="B8034" s="1">
        <v>42180</v>
      </c>
      <c r="C8034" s="1">
        <v>42183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48</v>
      </c>
      <c r="R8034">
        <v>3</v>
      </c>
      <c r="S8034">
        <v>0.2</v>
      </c>
      <c r="T8034">
        <v>16.2</v>
      </c>
    </row>
    <row r="8035" spans="1:20" x14ac:dyDescent="0.25">
      <c r="A8035" t="s">
        <v>9797</v>
      </c>
      <c r="B8035" s="1">
        <v>42180</v>
      </c>
      <c r="C8035" s="1">
        <v>42183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1</v>
      </c>
      <c r="R8035">
        <v>2</v>
      </c>
      <c r="S8035">
        <v>0.8</v>
      </c>
      <c r="T8035">
        <v>-1.5</v>
      </c>
    </row>
    <row r="8036" spans="1:20" x14ac:dyDescent="0.25">
      <c r="A8036" t="s">
        <v>9797</v>
      </c>
      <c r="B8036" s="1">
        <v>42180</v>
      </c>
      <c r="C8036" s="1">
        <v>42183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75.400000000000006</v>
      </c>
      <c r="R8036">
        <v>9</v>
      </c>
      <c r="S8036">
        <v>0.6</v>
      </c>
      <c r="T8036">
        <v>-20.7</v>
      </c>
    </row>
    <row r="8037" spans="1:20" x14ac:dyDescent="0.25">
      <c r="A8037" t="s">
        <v>9797</v>
      </c>
      <c r="B8037" s="1">
        <v>42180</v>
      </c>
      <c r="C8037" s="1">
        <v>42183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4.5999999999999996</v>
      </c>
      <c r="R8037">
        <v>2</v>
      </c>
      <c r="S8037">
        <v>0.2</v>
      </c>
      <c r="T8037">
        <v>1.7</v>
      </c>
    </row>
    <row r="8038" spans="1:20" x14ac:dyDescent="0.25">
      <c r="A8038" t="s">
        <v>9798</v>
      </c>
      <c r="B8038" s="1">
        <v>42267</v>
      </c>
      <c r="C8038" s="1">
        <v>42269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37.700000000000003</v>
      </c>
      <c r="R8038">
        <v>6</v>
      </c>
      <c r="S8038">
        <v>0</v>
      </c>
      <c r="T8038">
        <v>17</v>
      </c>
    </row>
    <row r="8039" spans="1:20" x14ac:dyDescent="0.25">
      <c r="A8039" t="s">
        <v>9799</v>
      </c>
      <c r="B8039" s="1">
        <v>42926</v>
      </c>
      <c r="C8039" s="1">
        <v>42930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</v>
      </c>
      <c r="R8039">
        <v>3</v>
      </c>
      <c r="S8039">
        <v>0</v>
      </c>
      <c r="T8039">
        <v>10.9</v>
      </c>
    </row>
    <row r="8040" spans="1:20" x14ac:dyDescent="0.25">
      <c r="A8040" t="s">
        <v>9800</v>
      </c>
      <c r="B8040" s="1">
        <v>42916</v>
      </c>
      <c r="C8040" s="1">
        <v>42918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436</v>
      </c>
      <c r="R8040">
        <v>3</v>
      </c>
      <c r="S8040">
        <v>0.2</v>
      </c>
      <c r="T8040">
        <v>5.0999999999999996</v>
      </c>
    </row>
    <row r="8041" spans="1:20" x14ac:dyDescent="0.25">
      <c r="A8041" t="s">
        <v>9801</v>
      </c>
      <c r="B8041" s="1">
        <v>42968</v>
      </c>
      <c r="C8041" s="1">
        <v>42972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</v>
      </c>
      <c r="R8041">
        <v>6</v>
      </c>
      <c r="S8041">
        <v>0.2</v>
      </c>
      <c r="T8041">
        <v>38.9</v>
      </c>
    </row>
    <row r="8042" spans="1:20" x14ac:dyDescent="0.25">
      <c r="A8042" t="s">
        <v>9801</v>
      </c>
      <c r="B8042" s="1">
        <v>42968</v>
      </c>
      <c r="C8042" s="1">
        <v>42972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572.6</v>
      </c>
      <c r="R8042">
        <v>6</v>
      </c>
      <c r="S8042">
        <v>0</v>
      </c>
      <c r="T8042">
        <v>34.4</v>
      </c>
    </row>
    <row r="8043" spans="1:20" x14ac:dyDescent="0.25">
      <c r="A8043" t="s">
        <v>9801</v>
      </c>
      <c r="B8043" s="1">
        <v>42968</v>
      </c>
      <c r="C8043" s="1">
        <v>42972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33.200000000000003</v>
      </c>
      <c r="R8043">
        <v>2</v>
      </c>
      <c r="S8043">
        <v>0</v>
      </c>
      <c r="T8043">
        <v>11.6</v>
      </c>
    </row>
    <row r="8044" spans="1:20" x14ac:dyDescent="0.25">
      <c r="A8044" t="s">
        <v>9802</v>
      </c>
      <c r="B8044" s="1">
        <v>42805</v>
      </c>
      <c r="C8044" s="1">
        <v>42809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63.9</v>
      </c>
      <c r="R8044">
        <v>4</v>
      </c>
      <c r="S8044">
        <v>0</v>
      </c>
      <c r="T8044">
        <v>24.9</v>
      </c>
    </row>
    <row r="8045" spans="1:20" x14ac:dyDescent="0.25">
      <c r="A8045" t="s">
        <v>9802</v>
      </c>
      <c r="B8045" s="1">
        <v>42805</v>
      </c>
      <c r="C8045" s="1">
        <v>42809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</v>
      </c>
      <c r="R8045">
        <v>1</v>
      </c>
      <c r="S8045">
        <v>0</v>
      </c>
      <c r="T8045">
        <v>11.8</v>
      </c>
    </row>
    <row r="8046" spans="1:20" x14ac:dyDescent="0.25">
      <c r="A8046" t="s">
        <v>9805</v>
      </c>
      <c r="B8046" s="1">
        <v>42993</v>
      </c>
      <c r="C8046" s="1">
        <v>42995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295.10000000000002</v>
      </c>
      <c r="R8046">
        <v>9</v>
      </c>
      <c r="S8046">
        <v>0.2</v>
      </c>
      <c r="T8046">
        <v>107</v>
      </c>
    </row>
    <row r="8047" spans="1:20" x14ac:dyDescent="0.25">
      <c r="A8047" t="s">
        <v>9806</v>
      </c>
      <c r="B8047" s="1">
        <v>42633</v>
      </c>
      <c r="C8047" s="1">
        <v>42637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393.3</v>
      </c>
      <c r="R8047">
        <v>5</v>
      </c>
      <c r="S8047">
        <v>0</v>
      </c>
      <c r="T8047">
        <v>129.80000000000001</v>
      </c>
    </row>
    <row r="8048" spans="1:20" x14ac:dyDescent="0.25">
      <c r="A8048" t="s">
        <v>9807</v>
      </c>
      <c r="B8048" s="1">
        <v>42719</v>
      </c>
      <c r="C8048" s="1">
        <v>42721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2.2000000000000002</v>
      </c>
      <c r="R8048">
        <v>3</v>
      </c>
      <c r="S8048">
        <v>0.7</v>
      </c>
      <c r="T8048">
        <v>-1.5</v>
      </c>
    </row>
    <row r="8049" spans="1:20" x14ac:dyDescent="0.25">
      <c r="A8049" t="s">
        <v>9808</v>
      </c>
      <c r="B8049" s="1">
        <v>43042</v>
      </c>
      <c r="C8049" s="1">
        <v>43045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16.3</v>
      </c>
      <c r="R8049">
        <v>3</v>
      </c>
      <c r="S8049">
        <v>0.2</v>
      </c>
      <c r="T8049">
        <v>5.3</v>
      </c>
    </row>
    <row r="8050" spans="1:20" x14ac:dyDescent="0.25">
      <c r="A8050" t="s">
        <v>9809</v>
      </c>
      <c r="B8050" s="1">
        <v>42554</v>
      </c>
      <c r="C8050" s="1">
        <v>42558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706.9</v>
      </c>
      <c r="R8050">
        <v>7</v>
      </c>
      <c r="S8050">
        <v>0</v>
      </c>
      <c r="T8050">
        <v>197.9</v>
      </c>
    </row>
    <row r="8051" spans="1:20" x14ac:dyDescent="0.25">
      <c r="A8051" t="s">
        <v>9810</v>
      </c>
      <c r="B8051" s="1">
        <v>41908</v>
      </c>
      <c r="C8051" s="1">
        <v>41912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6</v>
      </c>
      <c r="R8051">
        <v>5</v>
      </c>
      <c r="S8051">
        <v>0.7</v>
      </c>
      <c r="T8051">
        <v>-4.5999999999999996</v>
      </c>
    </row>
    <row r="8052" spans="1:20" x14ac:dyDescent="0.25">
      <c r="A8052" t="s">
        <v>9810</v>
      </c>
      <c r="B8052" s="1">
        <v>41908</v>
      </c>
      <c r="C8052" s="1">
        <v>41912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21.2</v>
      </c>
      <c r="R8052">
        <v>1</v>
      </c>
      <c r="S8052">
        <v>0.2</v>
      </c>
      <c r="T8052">
        <v>4.8</v>
      </c>
    </row>
    <row r="8053" spans="1:20" x14ac:dyDescent="0.25">
      <c r="A8053" t="s">
        <v>9810</v>
      </c>
      <c r="B8053" s="1">
        <v>41908</v>
      </c>
      <c r="C8053" s="1">
        <v>41912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41.4</v>
      </c>
      <c r="R8053">
        <v>6</v>
      </c>
      <c r="S8053">
        <v>0.2</v>
      </c>
      <c r="T8053">
        <v>3.1</v>
      </c>
    </row>
    <row r="8054" spans="1:20" x14ac:dyDescent="0.25">
      <c r="A8054" t="s">
        <v>9811</v>
      </c>
      <c r="B8054" s="1">
        <v>41834</v>
      </c>
      <c r="C8054" s="1">
        <v>41837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17.899999999999999</v>
      </c>
      <c r="R8054">
        <v>3</v>
      </c>
      <c r="S8054">
        <v>0</v>
      </c>
      <c r="T8054">
        <v>4.5</v>
      </c>
    </row>
    <row r="8055" spans="1:20" x14ac:dyDescent="0.25">
      <c r="A8055" t="s">
        <v>9812</v>
      </c>
      <c r="B8055" s="1">
        <v>43006</v>
      </c>
      <c r="C8055" s="1">
        <v>43013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2.7</v>
      </c>
      <c r="R8055">
        <v>1</v>
      </c>
      <c r="S8055">
        <v>0.7</v>
      </c>
      <c r="T8055">
        <v>-1.9</v>
      </c>
    </row>
    <row r="8056" spans="1:20" x14ac:dyDescent="0.25">
      <c r="A8056" t="s">
        <v>9813</v>
      </c>
      <c r="B8056" s="1">
        <v>42244</v>
      </c>
      <c r="C8056" s="1">
        <v>42251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892.4</v>
      </c>
      <c r="R8056">
        <v>5</v>
      </c>
      <c r="S8056">
        <v>0</v>
      </c>
      <c r="T8056">
        <v>267.7</v>
      </c>
    </row>
    <row r="8057" spans="1:20" x14ac:dyDescent="0.25">
      <c r="A8057" t="s">
        <v>9813</v>
      </c>
      <c r="B8057" s="1">
        <v>42244</v>
      </c>
      <c r="C8057" s="1">
        <v>42251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307.7</v>
      </c>
      <c r="R8057">
        <v>2</v>
      </c>
      <c r="S8057">
        <v>0.2</v>
      </c>
      <c r="T8057">
        <v>29</v>
      </c>
    </row>
    <row r="8058" spans="1:20" x14ac:dyDescent="0.25">
      <c r="A8058" t="s">
        <v>9813</v>
      </c>
      <c r="B8058" s="1">
        <v>42244</v>
      </c>
      <c r="C8058" s="1">
        <v>42251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</v>
      </c>
      <c r="R8058">
        <v>9</v>
      </c>
      <c r="S8058">
        <v>0</v>
      </c>
      <c r="T8058">
        <v>29.2</v>
      </c>
    </row>
    <row r="8059" spans="1:20" x14ac:dyDescent="0.25">
      <c r="A8059" t="s">
        <v>9813</v>
      </c>
      <c r="B8059" s="1">
        <v>42244</v>
      </c>
      <c r="C8059" s="1">
        <v>42251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41.4</v>
      </c>
      <c r="R8059">
        <v>5</v>
      </c>
      <c r="S8059">
        <v>0.2</v>
      </c>
      <c r="T8059">
        <v>14</v>
      </c>
    </row>
    <row r="8060" spans="1:20" x14ac:dyDescent="0.25">
      <c r="A8060" t="s">
        <v>9813</v>
      </c>
      <c r="B8060" s="1">
        <v>42244</v>
      </c>
      <c r="C8060" s="1">
        <v>42251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43.2</v>
      </c>
      <c r="R8060">
        <v>3</v>
      </c>
      <c r="S8060">
        <v>0.2</v>
      </c>
      <c r="T8060">
        <v>15.1</v>
      </c>
    </row>
    <row r="8061" spans="1:20" x14ac:dyDescent="0.25">
      <c r="A8061" t="s">
        <v>9813</v>
      </c>
      <c r="B8061" s="1">
        <v>42244</v>
      </c>
      <c r="C8061" s="1">
        <v>42251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4.2</v>
      </c>
      <c r="R8061">
        <v>2</v>
      </c>
      <c r="S8061">
        <v>0</v>
      </c>
      <c r="T8061">
        <v>1.7</v>
      </c>
    </row>
    <row r="8062" spans="1:20" x14ac:dyDescent="0.25">
      <c r="A8062" t="s">
        <v>9814</v>
      </c>
      <c r="B8062" s="1">
        <v>42267</v>
      </c>
      <c r="C8062" s="1">
        <v>42273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28.9</v>
      </c>
    </row>
    <row r="8063" spans="1:20" x14ac:dyDescent="0.25">
      <c r="A8063" t="s">
        <v>9814</v>
      </c>
      <c r="B8063" s="1">
        <v>42267</v>
      </c>
      <c r="C8063" s="1">
        <v>42273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24.5</v>
      </c>
      <c r="R8063">
        <v>2</v>
      </c>
      <c r="S8063">
        <v>0.2</v>
      </c>
      <c r="T8063">
        <v>8.9</v>
      </c>
    </row>
    <row r="8064" spans="1:20" x14ac:dyDescent="0.25">
      <c r="A8064" t="s">
        <v>9815</v>
      </c>
      <c r="B8064" s="1">
        <v>42681</v>
      </c>
      <c r="C8064" s="1">
        <v>42683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264</v>
      </c>
      <c r="R8064">
        <v>4</v>
      </c>
      <c r="S8064">
        <v>0</v>
      </c>
      <c r="T8064">
        <v>71.3</v>
      </c>
    </row>
    <row r="8065" spans="1:20" x14ac:dyDescent="0.25">
      <c r="A8065" t="s">
        <v>9815</v>
      </c>
      <c r="B8065" s="1">
        <v>42681</v>
      </c>
      <c r="C8065" s="1">
        <v>42683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360</v>
      </c>
      <c r="R8065">
        <v>3</v>
      </c>
      <c r="S8065">
        <v>0</v>
      </c>
      <c r="T8065">
        <v>100.8</v>
      </c>
    </row>
    <row r="8066" spans="1:20" x14ac:dyDescent="0.25">
      <c r="A8066" t="s">
        <v>9815</v>
      </c>
      <c r="B8066" s="1">
        <v>42681</v>
      </c>
      <c r="C8066" s="1">
        <v>42683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13</v>
      </c>
      <c r="R8066">
        <v>2</v>
      </c>
      <c r="S8066">
        <v>0</v>
      </c>
      <c r="T8066">
        <v>6.2</v>
      </c>
    </row>
    <row r="8067" spans="1:20" x14ac:dyDescent="0.25">
      <c r="A8067" t="s">
        <v>9815</v>
      </c>
      <c r="B8067" s="1">
        <v>42681</v>
      </c>
      <c r="C8067" s="1">
        <v>42683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</v>
      </c>
      <c r="R8067">
        <v>3</v>
      </c>
      <c r="S8067">
        <v>0</v>
      </c>
      <c r="T8067">
        <v>5.8</v>
      </c>
    </row>
    <row r="8068" spans="1:20" x14ac:dyDescent="0.25">
      <c r="A8068" t="s">
        <v>9815</v>
      </c>
      <c r="B8068" s="1">
        <v>42681</v>
      </c>
      <c r="C8068" s="1">
        <v>42683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276.8</v>
      </c>
      <c r="R8068">
        <v>2</v>
      </c>
      <c r="S8068">
        <v>0.2</v>
      </c>
      <c r="T8068">
        <v>90</v>
      </c>
    </row>
    <row r="8069" spans="1:20" x14ac:dyDescent="0.25">
      <c r="A8069" t="s">
        <v>9816</v>
      </c>
      <c r="B8069" s="1">
        <v>42297</v>
      </c>
      <c r="C8069" s="1">
        <v>42301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240</v>
      </c>
      <c r="R8069">
        <v>3</v>
      </c>
      <c r="S8069">
        <v>0</v>
      </c>
      <c r="T8069">
        <v>86.4</v>
      </c>
    </row>
    <row r="8070" spans="1:20" x14ac:dyDescent="0.25">
      <c r="A8070" t="s">
        <v>9816</v>
      </c>
      <c r="B8070" s="1">
        <v>42297</v>
      </c>
      <c r="C8070" s="1">
        <v>42301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</v>
      </c>
      <c r="R8070">
        <v>6</v>
      </c>
      <c r="S8070">
        <v>0</v>
      </c>
      <c r="T8070">
        <v>6.1</v>
      </c>
    </row>
    <row r="8071" spans="1:20" x14ac:dyDescent="0.25">
      <c r="A8071" t="s">
        <v>9817</v>
      </c>
      <c r="B8071" s="1">
        <v>42736</v>
      </c>
      <c r="C8071" s="1">
        <v>42740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454.6</v>
      </c>
      <c r="R8071">
        <v>5</v>
      </c>
      <c r="S8071">
        <v>0.2</v>
      </c>
      <c r="T8071">
        <v>-108</v>
      </c>
    </row>
    <row r="8072" spans="1:20" x14ac:dyDescent="0.25">
      <c r="A8072" t="s">
        <v>9817</v>
      </c>
      <c r="B8072" s="1">
        <v>42736</v>
      </c>
      <c r="C8072" s="1">
        <v>42740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</v>
      </c>
      <c r="R8072">
        <v>5</v>
      </c>
      <c r="S8072">
        <v>0.6</v>
      </c>
      <c r="T8072">
        <v>-187.4</v>
      </c>
    </row>
    <row r="8073" spans="1:20" x14ac:dyDescent="0.25">
      <c r="A8073" t="s">
        <v>9817</v>
      </c>
      <c r="B8073" s="1">
        <v>42736</v>
      </c>
      <c r="C8073" s="1">
        <v>42740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</v>
      </c>
      <c r="R8073">
        <v>4</v>
      </c>
      <c r="S8073">
        <v>0.3</v>
      </c>
      <c r="T8073">
        <v>-26.6</v>
      </c>
    </row>
    <row r="8074" spans="1:20" x14ac:dyDescent="0.25">
      <c r="A8074" t="s">
        <v>9817</v>
      </c>
      <c r="B8074" s="1">
        <v>42736</v>
      </c>
      <c r="C8074" s="1">
        <v>42740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</v>
      </c>
      <c r="R8074">
        <v>4</v>
      </c>
      <c r="S8074">
        <v>0.2</v>
      </c>
      <c r="T8074">
        <v>2.2000000000000002</v>
      </c>
    </row>
    <row r="8075" spans="1:20" x14ac:dyDescent="0.25">
      <c r="A8075" t="s">
        <v>9817</v>
      </c>
      <c r="B8075" s="1">
        <v>42736</v>
      </c>
      <c r="C8075" s="1">
        <v>42740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6.5</v>
      </c>
      <c r="R8075">
        <v>5</v>
      </c>
      <c r="S8075">
        <v>0.8</v>
      </c>
      <c r="T8075">
        <v>-9.6999999999999993</v>
      </c>
    </row>
    <row r="8076" spans="1:20" x14ac:dyDescent="0.25">
      <c r="A8076" t="s">
        <v>9817</v>
      </c>
      <c r="B8076" s="1">
        <v>42736</v>
      </c>
      <c r="C8076" s="1">
        <v>42740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13.8</v>
      </c>
      <c r="R8076">
        <v>14</v>
      </c>
      <c r="S8076">
        <v>0.8</v>
      </c>
      <c r="T8076">
        <v>-22.7</v>
      </c>
    </row>
    <row r="8077" spans="1:20" x14ac:dyDescent="0.25">
      <c r="A8077" t="s">
        <v>9817</v>
      </c>
      <c r="B8077" s="1">
        <v>42736</v>
      </c>
      <c r="C8077" s="1">
        <v>42740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</v>
      </c>
      <c r="R8077">
        <v>2</v>
      </c>
      <c r="S8077">
        <v>0.8</v>
      </c>
      <c r="T8077">
        <v>-38.799999999999997</v>
      </c>
    </row>
    <row r="8078" spans="1:20" x14ac:dyDescent="0.25">
      <c r="A8078" t="s">
        <v>9818</v>
      </c>
      <c r="B8078" s="1">
        <v>42178</v>
      </c>
      <c r="C8078" s="1">
        <v>42184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</v>
      </c>
      <c r="R8078">
        <v>3</v>
      </c>
      <c r="S8078">
        <v>0</v>
      </c>
      <c r="T8078">
        <v>9.3000000000000007</v>
      </c>
    </row>
    <row r="8079" spans="1:20" x14ac:dyDescent="0.25">
      <c r="A8079" t="s">
        <v>9818</v>
      </c>
      <c r="B8079" s="1">
        <v>42178</v>
      </c>
      <c r="C8079" s="1">
        <v>42184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166</v>
      </c>
      <c r="R8079">
        <v>1</v>
      </c>
      <c r="S8079">
        <v>0</v>
      </c>
      <c r="T8079">
        <v>74.7</v>
      </c>
    </row>
    <row r="8080" spans="1:20" x14ac:dyDescent="0.25">
      <c r="A8080" t="s">
        <v>9818</v>
      </c>
      <c r="B8080" s="1">
        <v>42178</v>
      </c>
      <c r="C8080" s="1">
        <v>42184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 t="s">
        <v>9820</v>
      </c>
      <c r="B8081" s="1">
        <v>42696</v>
      </c>
      <c r="C8081" s="1">
        <v>42701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134.30000000000001</v>
      </c>
      <c r="R8081">
        <v>8</v>
      </c>
      <c r="S8081">
        <v>0.2</v>
      </c>
      <c r="T8081">
        <v>47</v>
      </c>
    </row>
    <row r="8082" spans="1:20" x14ac:dyDescent="0.25">
      <c r="A8082" t="s">
        <v>9821</v>
      </c>
      <c r="B8082" s="1">
        <v>42303</v>
      </c>
      <c r="C8082" s="1">
        <v>42309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</v>
      </c>
      <c r="R8082">
        <v>6</v>
      </c>
      <c r="S8082">
        <v>0.2</v>
      </c>
      <c r="T8082">
        <v>47.6</v>
      </c>
    </row>
    <row r="8083" spans="1:20" x14ac:dyDescent="0.25">
      <c r="A8083" t="s">
        <v>9821</v>
      </c>
      <c r="B8083" s="1">
        <v>42303</v>
      </c>
      <c r="C8083" s="1">
        <v>42309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</v>
      </c>
      <c r="R8083">
        <v>3</v>
      </c>
      <c r="S8083">
        <v>0.2</v>
      </c>
      <c r="T8083">
        <v>47.8</v>
      </c>
    </row>
    <row r="8084" spans="1:20" x14ac:dyDescent="0.25">
      <c r="A8084" t="s">
        <v>9821</v>
      </c>
      <c r="B8084" s="1">
        <v>42303</v>
      </c>
      <c r="C8084" s="1">
        <v>42309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203.9</v>
      </c>
      <c r="R8084">
        <v>5</v>
      </c>
      <c r="S8084">
        <v>0.2</v>
      </c>
      <c r="T8084">
        <v>20.399999999999999</v>
      </c>
    </row>
    <row r="8085" spans="1:20" x14ac:dyDescent="0.25">
      <c r="A8085" t="s">
        <v>9821</v>
      </c>
      <c r="B8085" s="1">
        <v>42303</v>
      </c>
      <c r="C8085" s="1">
        <v>42309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</v>
      </c>
      <c r="R8085">
        <v>7</v>
      </c>
      <c r="S8085">
        <v>0.7</v>
      </c>
      <c r="T8085">
        <v>-10.5</v>
      </c>
    </row>
    <row r="8086" spans="1:20" x14ac:dyDescent="0.25">
      <c r="A8086" t="s">
        <v>9821</v>
      </c>
      <c r="B8086" s="1">
        <v>42303</v>
      </c>
      <c r="C8086" s="1">
        <v>42309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</v>
      </c>
      <c r="R8086">
        <v>10</v>
      </c>
      <c r="S8086">
        <v>0.2</v>
      </c>
      <c r="T8086">
        <v>-161.69999999999999</v>
      </c>
    </row>
    <row r="8087" spans="1:20" x14ac:dyDescent="0.25">
      <c r="A8087" t="s">
        <v>9822</v>
      </c>
      <c r="B8087" s="1">
        <v>42663</v>
      </c>
      <c r="C8087" s="1">
        <v>42669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</v>
      </c>
    </row>
    <row r="8088" spans="1:20" x14ac:dyDescent="0.25">
      <c r="A8088" t="s">
        <v>9825</v>
      </c>
      <c r="B8088" s="1">
        <v>42853</v>
      </c>
      <c r="C8088" s="1">
        <v>42857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28.1</v>
      </c>
      <c r="R8088">
        <v>3</v>
      </c>
      <c r="S8088">
        <v>0.2</v>
      </c>
      <c r="T8088">
        <v>5.3</v>
      </c>
    </row>
    <row r="8089" spans="1:20" x14ac:dyDescent="0.25">
      <c r="A8089" t="s">
        <v>9826</v>
      </c>
      <c r="B8089" s="1">
        <v>42642</v>
      </c>
      <c r="C8089" s="1">
        <v>42644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10.5</v>
      </c>
      <c r="R8089">
        <v>4</v>
      </c>
      <c r="S8089">
        <v>0.2</v>
      </c>
      <c r="T8089">
        <v>1.2</v>
      </c>
    </row>
    <row r="8090" spans="1:20" x14ac:dyDescent="0.25">
      <c r="A8090" t="s">
        <v>9827</v>
      </c>
      <c r="B8090" s="1">
        <v>42195</v>
      </c>
      <c r="C8090" s="1">
        <v>42199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</v>
      </c>
      <c r="R8090">
        <v>2</v>
      </c>
      <c r="S8090">
        <v>0.2</v>
      </c>
      <c r="T8090">
        <v>13</v>
      </c>
    </row>
    <row r="8091" spans="1:20" x14ac:dyDescent="0.25">
      <c r="A8091" t="s">
        <v>9828</v>
      </c>
      <c r="B8091" s="1">
        <v>42223</v>
      </c>
      <c r="C8091" s="1">
        <v>42225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77.599999999999994</v>
      </c>
      <c r="R8091">
        <v>9</v>
      </c>
      <c r="S8091">
        <v>0</v>
      </c>
      <c r="T8091">
        <v>20.2</v>
      </c>
    </row>
    <row r="8092" spans="1:20" x14ac:dyDescent="0.25">
      <c r="A8092" t="s">
        <v>9829</v>
      </c>
      <c r="B8092" s="1">
        <v>41980</v>
      </c>
      <c r="C8092" s="1">
        <v>41986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269.39999999999998</v>
      </c>
      <c r="R8092">
        <v>7</v>
      </c>
      <c r="S8092">
        <v>0</v>
      </c>
      <c r="T8092">
        <v>70</v>
      </c>
    </row>
    <row r="8093" spans="1:20" x14ac:dyDescent="0.25">
      <c r="A8093" t="s">
        <v>9830</v>
      </c>
      <c r="B8093" s="1">
        <v>42348</v>
      </c>
      <c r="C8093" s="1">
        <v>42352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5.8</v>
      </c>
      <c r="R8093">
        <v>2</v>
      </c>
      <c r="S8093">
        <v>0</v>
      </c>
      <c r="T8093">
        <v>2.8</v>
      </c>
    </row>
    <row r="8094" spans="1:20" x14ac:dyDescent="0.25">
      <c r="A8094" t="s">
        <v>9831</v>
      </c>
      <c r="B8094" s="1">
        <v>43047</v>
      </c>
      <c r="C8094" s="1">
        <v>43052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33</v>
      </c>
    </row>
    <row r="8095" spans="1:20" x14ac:dyDescent="0.25">
      <c r="A8095" t="s">
        <v>9832</v>
      </c>
      <c r="B8095" s="1">
        <v>42943</v>
      </c>
      <c r="C8095" s="1">
        <v>42948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23.9</v>
      </c>
      <c r="R8095">
        <v>3</v>
      </c>
      <c r="S8095">
        <v>0</v>
      </c>
      <c r="T8095">
        <v>10.5</v>
      </c>
    </row>
    <row r="8096" spans="1:20" x14ac:dyDescent="0.25">
      <c r="A8096" t="s">
        <v>9832</v>
      </c>
      <c r="B8096" s="1">
        <v>42943</v>
      </c>
      <c r="C8096" s="1">
        <v>42948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12.1</v>
      </c>
    </row>
    <row r="8097" spans="1:20" x14ac:dyDescent="0.25">
      <c r="A8097" t="s">
        <v>9832</v>
      </c>
      <c r="B8097" s="1">
        <v>42943</v>
      </c>
      <c r="C8097" s="1">
        <v>42948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13</v>
      </c>
      <c r="R8097">
        <v>2</v>
      </c>
      <c r="S8097">
        <v>0</v>
      </c>
      <c r="T8097">
        <v>6.2</v>
      </c>
    </row>
    <row r="8098" spans="1:20" x14ac:dyDescent="0.25">
      <c r="A8098" t="s">
        <v>9832</v>
      </c>
      <c r="B8098" s="1">
        <v>42943</v>
      </c>
      <c r="C8098" s="1">
        <v>42948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235</v>
      </c>
      <c r="R8098">
        <v>5</v>
      </c>
      <c r="S8098">
        <v>0</v>
      </c>
      <c r="T8098">
        <v>32.9</v>
      </c>
    </row>
    <row r="8099" spans="1:20" x14ac:dyDescent="0.25">
      <c r="A8099" t="s">
        <v>9833</v>
      </c>
      <c r="B8099" s="1">
        <v>43097</v>
      </c>
      <c r="C8099" s="1">
        <v>43101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118.3</v>
      </c>
      <c r="R8099">
        <v>5</v>
      </c>
      <c r="S8099">
        <v>0</v>
      </c>
      <c r="T8099">
        <v>34.299999999999997</v>
      </c>
    </row>
    <row r="8100" spans="1:20" x14ac:dyDescent="0.25">
      <c r="A8100" t="s">
        <v>9833</v>
      </c>
      <c r="B8100" s="1">
        <v>43097</v>
      </c>
      <c r="C8100" s="1">
        <v>43101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4.3</v>
      </c>
      <c r="R8100">
        <v>1</v>
      </c>
      <c r="S8100">
        <v>0</v>
      </c>
      <c r="T8100">
        <v>1.9</v>
      </c>
    </row>
    <row r="8101" spans="1:20" x14ac:dyDescent="0.25">
      <c r="A8101" t="s">
        <v>9834</v>
      </c>
      <c r="B8101" s="1">
        <v>42439</v>
      </c>
      <c r="C8101" s="1">
        <v>42442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26.9</v>
      </c>
      <c r="R8101">
        <v>3</v>
      </c>
      <c r="S8101">
        <v>0</v>
      </c>
      <c r="T8101">
        <v>5.0999999999999996</v>
      </c>
    </row>
    <row r="8102" spans="1:20" x14ac:dyDescent="0.25">
      <c r="A8102" t="s">
        <v>9834</v>
      </c>
      <c r="B8102" s="1">
        <v>42439</v>
      </c>
      <c r="C8102" s="1">
        <v>42442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 s="2">
        <v>3357.6</v>
      </c>
      <c r="R8102">
        <v>3</v>
      </c>
      <c r="S8102">
        <v>0.2</v>
      </c>
      <c r="T8102">
        <v>377.7</v>
      </c>
    </row>
    <row r="8103" spans="1:20" x14ac:dyDescent="0.25">
      <c r="A8103" t="s">
        <v>9837</v>
      </c>
      <c r="B8103" s="1">
        <v>42146</v>
      </c>
      <c r="C8103" s="1">
        <v>42150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8.3000000000000007</v>
      </c>
      <c r="R8103">
        <v>2</v>
      </c>
      <c r="S8103">
        <v>0</v>
      </c>
      <c r="T8103">
        <v>3.8</v>
      </c>
    </row>
    <row r="8104" spans="1:20" x14ac:dyDescent="0.25">
      <c r="A8104" t="s">
        <v>9837</v>
      </c>
      <c r="B8104" s="1">
        <v>42146</v>
      </c>
      <c r="C8104" s="1">
        <v>42150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 s="2">
        <v>2973.3</v>
      </c>
      <c r="R8104">
        <v>7</v>
      </c>
      <c r="S8104">
        <v>0.2</v>
      </c>
      <c r="T8104">
        <v>334.5</v>
      </c>
    </row>
    <row r="8105" spans="1:20" x14ac:dyDescent="0.25">
      <c r="A8105" t="s">
        <v>9837</v>
      </c>
      <c r="B8105" s="1">
        <v>42146</v>
      </c>
      <c r="C8105" s="1">
        <v>42150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104.8</v>
      </c>
      <c r="R8105">
        <v>7</v>
      </c>
      <c r="S8105">
        <v>0</v>
      </c>
      <c r="T8105">
        <v>29.3</v>
      </c>
    </row>
    <row r="8106" spans="1:20" x14ac:dyDescent="0.25">
      <c r="A8106" t="s">
        <v>9837</v>
      </c>
      <c r="B8106" s="1">
        <v>42146</v>
      </c>
      <c r="C8106" s="1">
        <v>42150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</v>
      </c>
      <c r="R8106">
        <v>6</v>
      </c>
      <c r="S8106">
        <v>0.2</v>
      </c>
      <c r="T8106">
        <v>58.2</v>
      </c>
    </row>
    <row r="8107" spans="1:20" x14ac:dyDescent="0.25">
      <c r="A8107" t="s">
        <v>9838</v>
      </c>
      <c r="B8107" s="1">
        <v>42783</v>
      </c>
      <c r="C8107" s="1">
        <v>42785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89.1</v>
      </c>
      <c r="R8107">
        <v>1</v>
      </c>
      <c r="S8107">
        <v>0.3</v>
      </c>
      <c r="T8107">
        <v>-17</v>
      </c>
    </row>
    <row r="8108" spans="1:20" x14ac:dyDescent="0.25">
      <c r="A8108" t="s">
        <v>9838</v>
      </c>
      <c r="B8108" s="1">
        <v>42783</v>
      </c>
      <c r="C8108" s="1">
        <v>42785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</v>
      </c>
      <c r="R8108">
        <v>6</v>
      </c>
      <c r="S8108">
        <v>0.2</v>
      </c>
      <c r="T8108">
        <v>52.6</v>
      </c>
    </row>
    <row r="8109" spans="1:20" x14ac:dyDescent="0.25">
      <c r="A8109" t="s">
        <v>9838</v>
      </c>
      <c r="B8109" s="1">
        <v>42783</v>
      </c>
      <c r="C8109" s="1">
        <v>42785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</v>
      </c>
      <c r="R8109">
        <v>4</v>
      </c>
      <c r="S8109">
        <v>0.2</v>
      </c>
      <c r="T8109">
        <v>-87.7</v>
      </c>
    </row>
    <row r="8110" spans="1:20" x14ac:dyDescent="0.25">
      <c r="A8110" t="s">
        <v>9841</v>
      </c>
      <c r="B8110" s="1">
        <v>43077</v>
      </c>
      <c r="C8110" s="1">
        <v>43084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</v>
      </c>
      <c r="R8110">
        <v>4</v>
      </c>
      <c r="S8110">
        <v>0.3</v>
      </c>
      <c r="T8110">
        <v>-58.5</v>
      </c>
    </row>
    <row r="8111" spans="1:20" x14ac:dyDescent="0.25">
      <c r="A8111" t="s">
        <v>9842</v>
      </c>
      <c r="B8111" s="1">
        <v>43057</v>
      </c>
      <c r="C8111" s="1">
        <v>43062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55.6</v>
      </c>
      <c r="R8111">
        <v>6</v>
      </c>
      <c r="S8111">
        <v>0.2</v>
      </c>
      <c r="T8111">
        <v>20.8</v>
      </c>
    </row>
    <row r="8112" spans="1:20" x14ac:dyDescent="0.25">
      <c r="A8112" t="s">
        <v>9842</v>
      </c>
      <c r="B8112" s="1">
        <v>43057</v>
      </c>
      <c r="C8112" s="1">
        <v>43062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127.4</v>
      </c>
      <c r="R8112">
        <v>2</v>
      </c>
      <c r="S8112">
        <v>0.3</v>
      </c>
      <c r="T8112">
        <v>-25.5</v>
      </c>
    </row>
    <row r="8113" spans="1:20" x14ac:dyDescent="0.25">
      <c r="A8113" t="s">
        <v>9843</v>
      </c>
      <c r="B8113" s="1">
        <v>42705</v>
      </c>
      <c r="C8113" s="1">
        <v>42707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</v>
      </c>
      <c r="R8113">
        <v>5</v>
      </c>
      <c r="S8113">
        <v>0.3</v>
      </c>
      <c r="T8113">
        <v>-17.7</v>
      </c>
    </row>
    <row r="8114" spans="1:20" x14ac:dyDescent="0.25">
      <c r="A8114" t="s">
        <v>9843</v>
      </c>
      <c r="B8114" s="1">
        <v>42705</v>
      </c>
      <c r="C8114" s="1">
        <v>42707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11.7</v>
      </c>
      <c r="R8114">
        <v>4</v>
      </c>
      <c r="S8114">
        <v>0.8</v>
      </c>
      <c r="T8114">
        <v>-30.9</v>
      </c>
    </row>
    <row r="8115" spans="1:20" x14ac:dyDescent="0.25">
      <c r="A8115" t="s">
        <v>9843</v>
      </c>
      <c r="B8115" s="1">
        <v>42705</v>
      </c>
      <c r="C8115" s="1">
        <v>42707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85.3</v>
      </c>
      <c r="R8115">
        <v>2</v>
      </c>
      <c r="S8115">
        <v>0.3</v>
      </c>
      <c r="T8115">
        <v>-1.2</v>
      </c>
    </row>
    <row r="8116" spans="1:20" x14ac:dyDescent="0.25">
      <c r="A8116" t="s">
        <v>9844</v>
      </c>
      <c r="B8116" s="1">
        <v>43011</v>
      </c>
      <c r="C8116" s="1">
        <v>43015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</v>
      </c>
      <c r="R8116">
        <v>5</v>
      </c>
      <c r="S8116">
        <v>0.2</v>
      </c>
      <c r="T8116">
        <v>2.2999999999999998</v>
      </c>
    </row>
    <row r="8117" spans="1:20" x14ac:dyDescent="0.25">
      <c r="A8117" t="s">
        <v>9845</v>
      </c>
      <c r="B8117" s="1">
        <v>42976</v>
      </c>
      <c r="C8117" s="1">
        <v>42982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</v>
      </c>
      <c r="R8117">
        <v>3</v>
      </c>
      <c r="S8117">
        <v>0</v>
      </c>
      <c r="T8117">
        <v>41.4</v>
      </c>
    </row>
    <row r="8118" spans="1:20" x14ac:dyDescent="0.25">
      <c r="A8118" t="s">
        <v>9846</v>
      </c>
      <c r="B8118" s="1">
        <v>43063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33.299999999999997</v>
      </c>
      <c r="R8118">
        <v>1</v>
      </c>
      <c r="S8118">
        <v>0</v>
      </c>
      <c r="T8118">
        <v>8</v>
      </c>
    </row>
    <row r="8119" spans="1:20" x14ac:dyDescent="0.25">
      <c r="A8119" t="s">
        <v>9847</v>
      </c>
      <c r="B8119" s="1">
        <v>42916</v>
      </c>
      <c r="C8119" s="1">
        <v>42921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205</v>
      </c>
      <c r="R8119">
        <v>5</v>
      </c>
      <c r="S8119">
        <v>0</v>
      </c>
      <c r="T8119">
        <v>100.4</v>
      </c>
    </row>
    <row r="8120" spans="1:20" x14ac:dyDescent="0.25">
      <c r="A8120" t="s">
        <v>9848</v>
      </c>
      <c r="B8120" s="1">
        <v>42938</v>
      </c>
      <c r="C8120" s="1">
        <v>42943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526.29999999999995</v>
      </c>
      <c r="R8120">
        <v>4</v>
      </c>
      <c r="S8120">
        <v>0.3</v>
      </c>
      <c r="T8120">
        <v>-75.2</v>
      </c>
    </row>
    <row r="8121" spans="1:20" x14ac:dyDescent="0.25">
      <c r="A8121" t="s">
        <v>9849</v>
      </c>
      <c r="B8121" s="1">
        <v>42685</v>
      </c>
      <c r="C8121" s="1">
        <v>42690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42</v>
      </c>
      <c r="R8121">
        <v>2</v>
      </c>
      <c r="S8121">
        <v>0</v>
      </c>
      <c r="T8121">
        <v>10.9</v>
      </c>
    </row>
    <row r="8122" spans="1:20" x14ac:dyDescent="0.25">
      <c r="A8122" t="s">
        <v>9849</v>
      </c>
      <c r="B8122" s="1">
        <v>42685</v>
      </c>
      <c r="C8122" s="1">
        <v>42690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451.2</v>
      </c>
      <c r="R8122">
        <v>3</v>
      </c>
      <c r="S8122">
        <v>0.2</v>
      </c>
      <c r="T8122">
        <v>0</v>
      </c>
    </row>
    <row r="8123" spans="1:20" x14ac:dyDescent="0.25">
      <c r="A8123" t="s">
        <v>9849</v>
      </c>
      <c r="B8123" s="1">
        <v>42685</v>
      </c>
      <c r="C8123" s="1">
        <v>42690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</v>
      </c>
      <c r="R8123">
        <v>11</v>
      </c>
      <c r="S8123">
        <v>0.2</v>
      </c>
      <c r="T8123">
        <v>11</v>
      </c>
    </row>
    <row r="8124" spans="1:20" x14ac:dyDescent="0.25">
      <c r="A8124" t="s">
        <v>9850</v>
      </c>
      <c r="B8124" s="1">
        <v>41982</v>
      </c>
      <c r="C8124" s="1">
        <v>41988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30.7</v>
      </c>
      <c r="R8124">
        <v>3</v>
      </c>
      <c r="S8124">
        <v>0.2</v>
      </c>
      <c r="T8124">
        <v>9.6</v>
      </c>
    </row>
    <row r="8125" spans="1:20" x14ac:dyDescent="0.25">
      <c r="A8125" t="s">
        <v>9850</v>
      </c>
      <c r="B8125" s="1">
        <v>41982</v>
      </c>
      <c r="C8125" s="1">
        <v>41988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 s="2">
        <v>1080</v>
      </c>
      <c r="R8125">
        <v>4</v>
      </c>
      <c r="S8125">
        <v>0.4</v>
      </c>
      <c r="T8125">
        <v>126</v>
      </c>
    </row>
    <row r="8126" spans="1:20" x14ac:dyDescent="0.25">
      <c r="A8126" t="s">
        <v>9851</v>
      </c>
      <c r="B8126" s="1">
        <v>42985</v>
      </c>
      <c r="C8126" s="1">
        <v>42990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161.6</v>
      </c>
      <c r="R8126">
        <v>2</v>
      </c>
      <c r="S8126">
        <v>0.2</v>
      </c>
      <c r="T8126">
        <v>-28.3</v>
      </c>
    </row>
    <row r="8127" spans="1:20" x14ac:dyDescent="0.25">
      <c r="A8127" t="s">
        <v>9852</v>
      </c>
      <c r="B8127" s="1">
        <v>42041</v>
      </c>
      <c r="C8127" s="1">
        <v>42048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</v>
      </c>
      <c r="R8127">
        <v>3</v>
      </c>
      <c r="S8127">
        <v>0.8</v>
      </c>
      <c r="T8127">
        <v>-5</v>
      </c>
    </row>
    <row r="8128" spans="1:20" x14ac:dyDescent="0.25">
      <c r="A8128" t="s">
        <v>9852</v>
      </c>
      <c r="B8128" s="1">
        <v>42041</v>
      </c>
      <c r="C8128" s="1">
        <v>42048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</v>
      </c>
      <c r="R8128">
        <v>2</v>
      </c>
      <c r="S8128">
        <v>0.2</v>
      </c>
      <c r="T8128">
        <v>4.4000000000000004</v>
      </c>
    </row>
    <row r="8129" spans="1:20" x14ac:dyDescent="0.25">
      <c r="A8129" t="s">
        <v>9852</v>
      </c>
      <c r="B8129" s="1">
        <v>42041</v>
      </c>
      <c r="C8129" s="1">
        <v>42048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670.8</v>
      </c>
      <c r="R8129">
        <v>3</v>
      </c>
      <c r="S8129">
        <v>0.2</v>
      </c>
      <c r="T8129">
        <v>-125.8</v>
      </c>
    </row>
    <row r="8130" spans="1:20" x14ac:dyDescent="0.25">
      <c r="A8130" t="s">
        <v>9853</v>
      </c>
      <c r="B8130" s="1">
        <v>42973</v>
      </c>
      <c r="C8130" s="1">
        <v>42979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65</v>
      </c>
      <c r="R8130">
        <v>5</v>
      </c>
      <c r="S8130">
        <v>0.6</v>
      </c>
      <c r="T8130">
        <v>-43.8</v>
      </c>
    </row>
    <row r="8131" spans="1:20" x14ac:dyDescent="0.25">
      <c r="A8131" t="s">
        <v>9854</v>
      </c>
      <c r="B8131" s="1">
        <v>41840</v>
      </c>
      <c r="C8131" s="1">
        <v>41843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</v>
      </c>
      <c r="R8131">
        <v>2</v>
      </c>
      <c r="S8131">
        <v>0</v>
      </c>
      <c r="T8131">
        <v>15.1</v>
      </c>
    </row>
    <row r="8132" spans="1:20" x14ac:dyDescent="0.25">
      <c r="A8132" t="s">
        <v>9854</v>
      </c>
      <c r="B8132" s="1">
        <v>41840</v>
      </c>
      <c r="C8132" s="1">
        <v>41843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12</v>
      </c>
      <c r="R8132">
        <v>2</v>
      </c>
      <c r="S8132">
        <v>0</v>
      </c>
      <c r="T8132">
        <v>5.9</v>
      </c>
    </row>
    <row r="8133" spans="1:20" x14ac:dyDescent="0.25">
      <c r="A8133" t="s">
        <v>9854</v>
      </c>
      <c r="B8133" s="1">
        <v>41840</v>
      </c>
      <c r="C8133" s="1">
        <v>41843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</v>
      </c>
      <c r="R8133">
        <v>4</v>
      </c>
      <c r="S8133">
        <v>0</v>
      </c>
      <c r="T8133">
        <v>3.8</v>
      </c>
    </row>
    <row r="8134" spans="1:20" x14ac:dyDescent="0.25">
      <c r="A8134" t="s">
        <v>9854</v>
      </c>
      <c r="B8134" s="1">
        <v>41840</v>
      </c>
      <c r="C8134" s="1">
        <v>41843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</v>
      </c>
      <c r="R8134">
        <v>3</v>
      </c>
      <c r="S8134">
        <v>0</v>
      </c>
      <c r="T8134">
        <v>160.6</v>
      </c>
    </row>
    <row r="8135" spans="1:20" x14ac:dyDescent="0.25">
      <c r="A8135" t="s">
        <v>9855</v>
      </c>
      <c r="B8135" s="1">
        <v>42285</v>
      </c>
      <c r="C8135" s="1">
        <v>42290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72.8</v>
      </c>
      <c r="R8135">
        <v>3</v>
      </c>
      <c r="S8135">
        <v>0.6</v>
      </c>
      <c r="T8135">
        <v>-71</v>
      </c>
    </row>
    <row r="8136" spans="1:20" x14ac:dyDescent="0.25">
      <c r="A8136" t="s">
        <v>9856</v>
      </c>
      <c r="B8136" s="1">
        <v>42051</v>
      </c>
      <c r="C8136" s="1">
        <v>42056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36.799999999999997</v>
      </c>
      <c r="R8136">
        <v>3</v>
      </c>
      <c r="S8136">
        <v>0</v>
      </c>
      <c r="T8136">
        <v>17.3</v>
      </c>
    </row>
    <row r="8137" spans="1:20" x14ac:dyDescent="0.25">
      <c r="A8137" t="s">
        <v>9856</v>
      </c>
      <c r="B8137" s="1">
        <v>42051</v>
      </c>
      <c r="C8137" s="1">
        <v>42056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</v>
      </c>
      <c r="R8137">
        <v>7</v>
      </c>
      <c r="S8137">
        <v>0</v>
      </c>
      <c r="T8137">
        <v>41.2</v>
      </c>
    </row>
    <row r="8138" spans="1:20" x14ac:dyDescent="0.25">
      <c r="A8138" t="s">
        <v>9857</v>
      </c>
      <c r="B8138" s="1">
        <v>42594</v>
      </c>
      <c r="C8138" s="1">
        <v>42598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562.29999999999995</v>
      </c>
      <c r="R8138">
        <v>7</v>
      </c>
      <c r="S8138">
        <v>0.5</v>
      </c>
      <c r="T8138">
        <v>-255.6</v>
      </c>
    </row>
    <row r="8139" spans="1:20" x14ac:dyDescent="0.25">
      <c r="A8139" t="s">
        <v>9858</v>
      </c>
      <c r="B8139" s="1">
        <v>41952</v>
      </c>
      <c r="C8139" s="1">
        <v>41956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</v>
      </c>
      <c r="R8139">
        <v>9</v>
      </c>
      <c r="S8139">
        <v>0</v>
      </c>
      <c r="T8139">
        <v>21.5</v>
      </c>
    </row>
    <row r="8140" spans="1:20" x14ac:dyDescent="0.25">
      <c r="A8140" t="s">
        <v>9859</v>
      </c>
      <c r="B8140" s="1">
        <v>42569</v>
      </c>
      <c r="C8140" s="1">
        <v>42573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11.3</v>
      </c>
      <c r="R8140">
        <v>8</v>
      </c>
      <c r="S8140">
        <v>0.2</v>
      </c>
      <c r="T8140">
        <v>1.3</v>
      </c>
    </row>
    <row r="8141" spans="1:20" x14ac:dyDescent="0.25">
      <c r="A8141" t="s">
        <v>9859</v>
      </c>
      <c r="B8141" s="1">
        <v>42569</v>
      </c>
      <c r="C8141" s="1">
        <v>42573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284.10000000000002</v>
      </c>
      <c r="R8141">
        <v>10</v>
      </c>
      <c r="S8141">
        <v>0.2</v>
      </c>
      <c r="T8141">
        <v>24.9</v>
      </c>
    </row>
    <row r="8142" spans="1:20" x14ac:dyDescent="0.25">
      <c r="A8142" t="s">
        <v>9859</v>
      </c>
      <c r="B8142" s="1">
        <v>42569</v>
      </c>
      <c r="C8142" s="1">
        <v>42573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18.5</v>
      </c>
      <c r="R8142">
        <v>4</v>
      </c>
      <c r="S8142">
        <v>0.2</v>
      </c>
      <c r="T8142">
        <v>6.7</v>
      </c>
    </row>
    <row r="8143" spans="1:20" x14ac:dyDescent="0.25">
      <c r="A8143" t="s">
        <v>9860</v>
      </c>
      <c r="B8143" s="1">
        <v>42405</v>
      </c>
      <c r="C8143" s="1">
        <v>42410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</v>
      </c>
      <c r="R8143">
        <v>3</v>
      </c>
      <c r="S8143">
        <v>0</v>
      </c>
      <c r="T8143">
        <v>7.2</v>
      </c>
    </row>
    <row r="8144" spans="1:20" x14ac:dyDescent="0.25">
      <c r="A8144" t="s">
        <v>9860</v>
      </c>
      <c r="B8144" s="1">
        <v>42405</v>
      </c>
      <c r="C8144" s="1">
        <v>42410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</v>
      </c>
      <c r="R8144">
        <v>3</v>
      </c>
      <c r="S8144">
        <v>0</v>
      </c>
      <c r="T8144">
        <v>50.4</v>
      </c>
    </row>
    <row r="8145" spans="1:20" x14ac:dyDescent="0.25">
      <c r="A8145" t="s">
        <v>9860</v>
      </c>
      <c r="B8145" s="1">
        <v>42405</v>
      </c>
      <c r="C8145" s="1">
        <v>42410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557.70000000000005</v>
      </c>
      <c r="R8145">
        <v>4</v>
      </c>
      <c r="S8145">
        <v>0.2</v>
      </c>
      <c r="T8145">
        <v>7</v>
      </c>
    </row>
    <row r="8146" spans="1:20" x14ac:dyDescent="0.25">
      <c r="A8146" t="s">
        <v>9860</v>
      </c>
      <c r="B8146" s="1">
        <v>42405</v>
      </c>
      <c r="C8146" s="1">
        <v>42410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160</v>
      </c>
      <c r="R8146">
        <v>4</v>
      </c>
      <c r="S8146">
        <v>0.2</v>
      </c>
      <c r="T8146">
        <v>-32</v>
      </c>
    </row>
    <row r="8147" spans="1:20" x14ac:dyDescent="0.25">
      <c r="A8147" t="s">
        <v>9861</v>
      </c>
      <c r="B8147" s="1">
        <v>41810</v>
      </c>
      <c r="C8147" s="1">
        <v>41817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155.69999999999999</v>
      </c>
    </row>
    <row r="8148" spans="1:20" x14ac:dyDescent="0.25">
      <c r="A8148" t="s">
        <v>9861</v>
      </c>
      <c r="B8148" s="1">
        <v>41810</v>
      </c>
      <c r="C8148" s="1">
        <v>41817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</v>
      </c>
      <c r="R8148">
        <v>2</v>
      </c>
      <c r="S8148">
        <v>0</v>
      </c>
      <c r="T8148">
        <v>1.7</v>
      </c>
    </row>
    <row r="8149" spans="1:20" x14ac:dyDescent="0.25">
      <c r="A8149" t="s">
        <v>9862</v>
      </c>
      <c r="B8149" s="1">
        <v>42895</v>
      </c>
      <c r="C8149" s="1">
        <v>42900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</v>
      </c>
      <c r="R8149">
        <v>4</v>
      </c>
      <c r="S8149">
        <v>0</v>
      </c>
      <c r="T8149">
        <v>23.1</v>
      </c>
    </row>
    <row r="8150" spans="1:20" x14ac:dyDescent="0.25">
      <c r="A8150" t="s">
        <v>9863</v>
      </c>
      <c r="B8150" s="1">
        <v>42731</v>
      </c>
      <c r="C8150" s="1">
        <v>42735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20.2</v>
      </c>
      <c r="R8150">
        <v>7</v>
      </c>
      <c r="S8150">
        <v>0</v>
      </c>
      <c r="T8150">
        <v>9.9</v>
      </c>
    </row>
    <row r="8151" spans="1:20" x14ac:dyDescent="0.25">
      <c r="A8151" t="s">
        <v>9864</v>
      </c>
      <c r="B8151" s="1">
        <v>41665</v>
      </c>
      <c r="C8151" s="1">
        <v>41668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10.7</v>
      </c>
      <c r="R8151">
        <v>2</v>
      </c>
      <c r="S8151">
        <v>0</v>
      </c>
      <c r="T8151">
        <v>5</v>
      </c>
    </row>
    <row r="8152" spans="1:20" x14ac:dyDescent="0.25">
      <c r="A8152" t="s">
        <v>9864</v>
      </c>
      <c r="B8152" s="1">
        <v>41665</v>
      </c>
      <c r="C8152" s="1">
        <v>41668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142</v>
      </c>
      <c r="R8152">
        <v>2</v>
      </c>
      <c r="S8152">
        <v>0</v>
      </c>
      <c r="T8152">
        <v>39.700000000000003</v>
      </c>
    </row>
    <row r="8153" spans="1:20" x14ac:dyDescent="0.25">
      <c r="A8153" t="s">
        <v>9866</v>
      </c>
      <c r="B8153" s="1">
        <v>42817</v>
      </c>
      <c r="C8153" s="1">
        <v>42819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32.5</v>
      </c>
      <c r="R8153">
        <v>2</v>
      </c>
      <c r="S8153">
        <v>0</v>
      </c>
      <c r="T8153">
        <v>4.9000000000000004</v>
      </c>
    </row>
    <row r="8154" spans="1:20" x14ac:dyDescent="0.25">
      <c r="A8154" t="s">
        <v>9866</v>
      </c>
      <c r="B8154" s="1">
        <v>42817</v>
      </c>
      <c r="C8154" s="1">
        <v>42819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</v>
      </c>
      <c r="R8154">
        <v>3</v>
      </c>
      <c r="S8154">
        <v>0</v>
      </c>
      <c r="T8154">
        <v>9.6</v>
      </c>
    </row>
    <row r="8155" spans="1:20" x14ac:dyDescent="0.25">
      <c r="A8155" t="s">
        <v>9866</v>
      </c>
      <c r="B8155" s="1">
        <v>42817</v>
      </c>
      <c r="C8155" s="1">
        <v>42819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 s="2">
        <v>14000</v>
      </c>
      <c r="R8155">
        <v>4</v>
      </c>
      <c r="S8155">
        <v>0</v>
      </c>
      <c r="T8155" s="2">
        <v>6720</v>
      </c>
    </row>
    <row r="8156" spans="1:20" x14ac:dyDescent="0.25">
      <c r="A8156" t="s">
        <v>9867</v>
      </c>
      <c r="B8156" s="1">
        <v>42814</v>
      </c>
      <c r="C8156" s="1">
        <v>42818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38.1</v>
      </c>
    </row>
    <row r="8157" spans="1:20" x14ac:dyDescent="0.25">
      <c r="A8157" t="s">
        <v>9867</v>
      </c>
      <c r="B8157" s="1">
        <v>42814</v>
      </c>
      <c r="C8157" s="1">
        <v>42818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62</v>
      </c>
      <c r="R8157">
        <v>2</v>
      </c>
      <c r="S8157">
        <v>0</v>
      </c>
      <c r="T8157">
        <v>27.9</v>
      </c>
    </row>
    <row r="8158" spans="1:20" x14ac:dyDescent="0.25">
      <c r="A8158" t="s">
        <v>9868</v>
      </c>
      <c r="B8158" s="1">
        <v>42647</v>
      </c>
      <c r="C8158" s="1">
        <v>42652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239.4</v>
      </c>
      <c r="R8158">
        <v>2</v>
      </c>
      <c r="S8158">
        <v>0.3</v>
      </c>
      <c r="T8158">
        <v>-23.9</v>
      </c>
    </row>
    <row r="8159" spans="1:20" x14ac:dyDescent="0.25">
      <c r="A8159" t="s">
        <v>9869</v>
      </c>
      <c r="B8159" s="1">
        <v>42692</v>
      </c>
      <c r="C8159" s="1">
        <v>42696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25">
      <c r="A8160" t="s">
        <v>9870</v>
      </c>
      <c r="B8160" s="1">
        <v>43095</v>
      </c>
      <c r="C8160" s="1">
        <v>43101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</v>
      </c>
      <c r="R8160">
        <v>3</v>
      </c>
      <c r="S8160">
        <v>0.2</v>
      </c>
      <c r="T8160">
        <v>5.6</v>
      </c>
    </row>
    <row r="8161" spans="1:20" x14ac:dyDescent="0.25">
      <c r="A8161" t="s">
        <v>9871</v>
      </c>
      <c r="B8161" s="1">
        <v>42438</v>
      </c>
      <c r="C8161" s="1">
        <v>42442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199.8</v>
      </c>
      <c r="R8161">
        <v>5</v>
      </c>
      <c r="S8161">
        <v>0</v>
      </c>
      <c r="T8161">
        <v>87.9</v>
      </c>
    </row>
    <row r="8162" spans="1:20" x14ac:dyDescent="0.25">
      <c r="A8162" t="s">
        <v>9872</v>
      </c>
      <c r="B8162" s="1">
        <v>42416</v>
      </c>
      <c r="C8162" s="1">
        <v>42420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228</v>
      </c>
      <c r="R8162">
        <v>2</v>
      </c>
      <c r="S8162">
        <v>0</v>
      </c>
      <c r="T8162">
        <v>36.5</v>
      </c>
    </row>
    <row r="8163" spans="1:20" x14ac:dyDescent="0.25">
      <c r="A8163" t="s">
        <v>9873</v>
      </c>
      <c r="B8163" s="1">
        <v>42275</v>
      </c>
      <c r="C8163" s="1">
        <v>42280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</v>
      </c>
      <c r="R8163">
        <v>6</v>
      </c>
      <c r="S8163">
        <v>0</v>
      </c>
      <c r="T8163">
        <v>76.3</v>
      </c>
    </row>
    <row r="8164" spans="1:20" x14ac:dyDescent="0.25">
      <c r="A8164" t="s">
        <v>9873</v>
      </c>
      <c r="B8164" s="1">
        <v>42275</v>
      </c>
      <c r="C8164" s="1">
        <v>42280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308</v>
      </c>
      <c r="R8164">
        <v>2</v>
      </c>
      <c r="S8164">
        <v>0</v>
      </c>
      <c r="T8164">
        <v>89.3</v>
      </c>
    </row>
    <row r="8165" spans="1:20" x14ac:dyDescent="0.25">
      <c r="A8165" t="s">
        <v>9874</v>
      </c>
      <c r="B8165" s="1">
        <v>42310</v>
      </c>
      <c r="C8165" s="1">
        <v>42314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97</v>
      </c>
      <c r="R8165">
        <v>6</v>
      </c>
      <c r="S8165">
        <v>0</v>
      </c>
      <c r="T8165">
        <v>33.9</v>
      </c>
    </row>
    <row r="8166" spans="1:20" x14ac:dyDescent="0.25">
      <c r="A8166" t="s">
        <v>9874</v>
      </c>
      <c r="B8166" s="1">
        <v>42310</v>
      </c>
      <c r="C8166" s="1">
        <v>42314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117.5</v>
      </c>
      <c r="R8166">
        <v>7</v>
      </c>
      <c r="S8166">
        <v>0.2</v>
      </c>
      <c r="T8166">
        <v>41.1</v>
      </c>
    </row>
    <row r="8167" spans="1:20" x14ac:dyDescent="0.25">
      <c r="A8167" t="s">
        <v>9874</v>
      </c>
      <c r="B8167" s="1">
        <v>42310</v>
      </c>
      <c r="C8167" s="1">
        <v>42314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12</v>
      </c>
      <c r="R8167">
        <v>3</v>
      </c>
      <c r="S8167">
        <v>0.2</v>
      </c>
      <c r="T8167">
        <v>4.2</v>
      </c>
    </row>
    <row r="8168" spans="1:20" x14ac:dyDescent="0.25">
      <c r="A8168" t="s">
        <v>9874</v>
      </c>
      <c r="B8168" s="1">
        <v>42310</v>
      </c>
      <c r="C8168" s="1">
        <v>42314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512.5</v>
      </c>
      <c r="R8168">
        <v>3</v>
      </c>
      <c r="S8168">
        <v>0.2</v>
      </c>
      <c r="T8168">
        <v>-30.1</v>
      </c>
    </row>
    <row r="8169" spans="1:20" x14ac:dyDescent="0.25">
      <c r="A8169" t="s">
        <v>9875</v>
      </c>
      <c r="B8169" s="1">
        <v>42582</v>
      </c>
      <c r="C8169" s="1">
        <v>42587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</v>
      </c>
      <c r="R8169">
        <v>7</v>
      </c>
      <c r="S8169">
        <v>0.2</v>
      </c>
      <c r="T8169">
        <v>-32.4</v>
      </c>
    </row>
    <row r="8170" spans="1:20" x14ac:dyDescent="0.25">
      <c r="A8170" t="s">
        <v>9876</v>
      </c>
      <c r="B8170" s="1">
        <v>43045</v>
      </c>
      <c r="C8170" s="1">
        <v>43052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 s="2">
        <v>2036.9</v>
      </c>
      <c r="R8170">
        <v>7</v>
      </c>
      <c r="S8170">
        <v>0</v>
      </c>
      <c r="T8170">
        <v>366.6</v>
      </c>
    </row>
    <row r="8171" spans="1:20" x14ac:dyDescent="0.25">
      <c r="A8171" t="s">
        <v>9876</v>
      </c>
      <c r="B8171" s="1">
        <v>43045</v>
      </c>
      <c r="C8171" s="1">
        <v>43052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449.6</v>
      </c>
      <c r="R8171">
        <v>2</v>
      </c>
      <c r="S8171">
        <v>0.2</v>
      </c>
      <c r="T8171">
        <v>-73.099999999999994</v>
      </c>
    </row>
    <row r="8172" spans="1:20" x14ac:dyDescent="0.25">
      <c r="A8172" t="s">
        <v>9876</v>
      </c>
      <c r="B8172" s="1">
        <v>43045</v>
      </c>
      <c r="C8172" s="1">
        <v>43052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109</v>
      </c>
      <c r="R8172">
        <v>3</v>
      </c>
      <c r="S8172">
        <v>0</v>
      </c>
      <c r="T8172">
        <v>32.700000000000003</v>
      </c>
    </row>
    <row r="8173" spans="1:20" x14ac:dyDescent="0.25">
      <c r="A8173" t="s">
        <v>9877</v>
      </c>
      <c r="B8173" s="1">
        <v>42414</v>
      </c>
      <c r="C8173" s="1">
        <v>42419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264.2</v>
      </c>
      <c r="R8173">
        <v>7</v>
      </c>
      <c r="S8173">
        <v>0</v>
      </c>
      <c r="T8173">
        <v>68.7</v>
      </c>
    </row>
    <row r="8174" spans="1:20" x14ac:dyDescent="0.25">
      <c r="A8174" t="s">
        <v>9878</v>
      </c>
      <c r="B8174" s="1">
        <v>41829</v>
      </c>
      <c r="C8174" s="1">
        <v>41833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2.9</v>
      </c>
      <c r="R8174">
        <v>1</v>
      </c>
      <c r="S8174">
        <v>0</v>
      </c>
      <c r="T8174">
        <v>1.4</v>
      </c>
    </row>
    <row r="8175" spans="1:20" x14ac:dyDescent="0.25">
      <c r="A8175" t="s">
        <v>9878</v>
      </c>
      <c r="B8175" s="1">
        <v>41829</v>
      </c>
      <c r="C8175" s="1">
        <v>41833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</v>
      </c>
      <c r="R8175">
        <v>6</v>
      </c>
      <c r="S8175">
        <v>0.2</v>
      </c>
      <c r="T8175">
        <v>14.1</v>
      </c>
    </row>
    <row r="8176" spans="1:20" x14ac:dyDescent="0.25">
      <c r="A8176" t="s">
        <v>9878</v>
      </c>
      <c r="B8176" s="1">
        <v>41829</v>
      </c>
      <c r="C8176" s="1">
        <v>41833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</v>
      </c>
      <c r="R8176">
        <v>4</v>
      </c>
      <c r="S8176">
        <v>0</v>
      </c>
      <c r="T8176">
        <v>4.0999999999999996</v>
      </c>
    </row>
    <row r="8177" spans="1:20" x14ac:dyDescent="0.25">
      <c r="A8177" t="s">
        <v>9879</v>
      </c>
      <c r="B8177" s="1">
        <v>42399</v>
      </c>
      <c r="C8177" s="1">
        <v>42404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</v>
      </c>
      <c r="R8177">
        <v>4</v>
      </c>
      <c r="S8177">
        <v>0.2</v>
      </c>
      <c r="T8177">
        <v>52.8</v>
      </c>
    </row>
    <row r="8178" spans="1:20" x14ac:dyDescent="0.25">
      <c r="A8178" t="s">
        <v>9882</v>
      </c>
      <c r="B8178" s="1">
        <v>42635</v>
      </c>
      <c r="C8178" s="1">
        <v>42638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128.30000000000001</v>
      </c>
      <c r="R8178">
        <v>6</v>
      </c>
      <c r="S8178">
        <v>0</v>
      </c>
      <c r="T8178">
        <v>37.200000000000003</v>
      </c>
    </row>
    <row r="8179" spans="1:20" x14ac:dyDescent="0.25">
      <c r="A8179" t="s">
        <v>9883</v>
      </c>
      <c r="B8179" s="1">
        <v>43091</v>
      </c>
      <c r="C8179" s="1">
        <v>43093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475</v>
      </c>
      <c r="R8179">
        <v>5</v>
      </c>
      <c r="S8179">
        <v>0</v>
      </c>
      <c r="T8179">
        <v>142.5</v>
      </c>
    </row>
    <row r="8180" spans="1:20" x14ac:dyDescent="0.25">
      <c r="A8180" t="s">
        <v>9884</v>
      </c>
      <c r="B8180" s="1">
        <v>42615</v>
      </c>
      <c r="C8180" s="1">
        <v>42621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 s="2">
        <v>1000</v>
      </c>
      <c r="R8180">
        <v>2</v>
      </c>
      <c r="S8180">
        <v>0</v>
      </c>
      <c r="T8180">
        <v>450</v>
      </c>
    </row>
    <row r="8181" spans="1:20" x14ac:dyDescent="0.25">
      <c r="A8181" t="s">
        <v>9885</v>
      </c>
      <c r="B8181" s="1">
        <v>42218</v>
      </c>
      <c r="C8181" s="1">
        <v>42222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 t="s">
        <v>9886</v>
      </c>
      <c r="B8182" s="1">
        <v>42329</v>
      </c>
      <c r="C8182" s="1">
        <v>42333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 s="2">
        <v>1252.7</v>
      </c>
      <c r="R8182">
        <v>8</v>
      </c>
      <c r="S8182">
        <v>0.4</v>
      </c>
      <c r="T8182">
        <v>-480.2</v>
      </c>
    </row>
    <row r="8183" spans="1:20" x14ac:dyDescent="0.25">
      <c r="A8183" t="s">
        <v>9886</v>
      </c>
      <c r="B8183" s="1">
        <v>42329</v>
      </c>
      <c r="C8183" s="1">
        <v>42333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111</v>
      </c>
      <c r="R8183">
        <v>5</v>
      </c>
      <c r="S8183">
        <v>0.4</v>
      </c>
      <c r="T8183">
        <v>-24</v>
      </c>
    </row>
    <row r="8184" spans="1:20" x14ac:dyDescent="0.25">
      <c r="A8184" t="s">
        <v>9887</v>
      </c>
      <c r="B8184" s="1">
        <v>42873</v>
      </c>
      <c r="C8184" s="1">
        <v>42877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</v>
      </c>
      <c r="R8184">
        <v>3</v>
      </c>
      <c r="S8184">
        <v>0.6</v>
      </c>
      <c r="T8184">
        <v>-10.199999999999999</v>
      </c>
    </row>
    <row r="8185" spans="1:20" x14ac:dyDescent="0.25">
      <c r="A8185" t="s">
        <v>9887</v>
      </c>
      <c r="B8185" s="1">
        <v>42873</v>
      </c>
      <c r="C8185" s="1">
        <v>42877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1.9</v>
      </c>
      <c r="R8185">
        <v>1</v>
      </c>
      <c r="S8185">
        <v>0.6</v>
      </c>
      <c r="T8185">
        <v>-1</v>
      </c>
    </row>
    <row r="8186" spans="1:20" x14ac:dyDescent="0.25">
      <c r="A8186" t="s">
        <v>9888</v>
      </c>
      <c r="B8186" s="1">
        <v>42939</v>
      </c>
      <c r="C8186" s="1">
        <v>42943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</v>
      </c>
      <c r="R8186">
        <v>3</v>
      </c>
      <c r="S8186">
        <v>0.2</v>
      </c>
      <c r="T8186">
        <v>20.6</v>
      </c>
    </row>
    <row r="8187" spans="1:20" x14ac:dyDescent="0.25">
      <c r="A8187" t="s">
        <v>9889</v>
      </c>
      <c r="B8187" s="1">
        <v>42260</v>
      </c>
      <c r="C8187" s="1">
        <v>42264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</v>
      </c>
      <c r="R8187">
        <v>1</v>
      </c>
      <c r="S8187">
        <v>0.2</v>
      </c>
      <c r="T8187">
        <v>2.9</v>
      </c>
    </row>
    <row r="8188" spans="1:20" x14ac:dyDescent="0.25">
      <c r="A8188" t="s">
        <v>9889</v>
      </c>
      <c r="B8188" s="1">
        <v>42260</v>
      </c>
      <c r="C8188" s="1">
        <v>42264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170.1</v>
      </c>
      <c r="R8188">
        <v>4</v>
      </c>
      <c r="S8188">
        <v>0.3</v>
      </c>
      <c r="T8188">
        <v>-12.1</v>
      </c>
    </row>
    <row r="8189" spans="1:20" x14ac:dyDescent="0.25">
      <c r="A8189" t="s">
        <v>9890</v>
      </c>
      <c r="B8189" s="1">
        <v>42714</v>
      </c>
      <c r="C8189" s="1">
        <v>42720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</v>
      </c>
      <c r="R8189">
        <v>9</v>
      </c>
      <c r="S8189">
        <v>0</v>
      </c>
      <c r="T8189">
        <v>29.5</v>
      </c>
    </row>
    <row r="8190" spans="1:20" x14ac:dyDescent="0.25">
      <c r="A8190" t="s">
        <v>9891</v>
      </c>
      <c r="B8190" s="1">
        <v>42279</v>
      </c>
      <c r="C8190" s="1">
        <v>42282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19.399999999999999</v>
      </c>
      <c r="R8190">
        <v>3</v>
      </c>
      <c r="S8190">
        <v>0</v>
      </c>
      <c r="T8190">
        <v>9.3000000000000007</v>
      </c>
    </row>
    <row r="8191" spans="1:20" x14ac:dyDescent="0.25">
      <c r="A8191" t="s">
        <v>9891</v>
      </c>
      <c r="B8191" s="1">
        <v>42279</v>
      </c>
      <c r="C8191" s="1">
        <v>42282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7.4</v>
      </c>
      <c r="R8191">
        <v>1</v>
      </c>
      <c r="S8191">
        <v>0</v>
      </c>
      <c r="T8191">
        <v>3.6</v>
      </c>
    </row>
    <row r="8192" spans="1:20" x14ac:dyDescent="0.25">
      <c r="A8192" t="s">
        <v>9892</v>
      </c>
      <c r="B8192" s="1">
        <v>43056</v>
      </c>
      <c r="C8192" s="1">
        <v>43060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38.9</v>
      </c>
      <c r="R8192">
        <v>6</v>
      </c>
      <c r="S8192">
        <v>0</v>
      </c>
      <c r="T8192">
        <v>18.7</v>
      </c>
    </row>
    <row r="8193" spans="1:20" x14ac:dyDescent="0.25">
      <c r="A8193" t="s">
        <v>9892</v>
      </c>
      <c r="B8193" s="1">
        <v>43056</v>
      </c>
      <c r="C8193" s="1">
        <v>43060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187.8</v>
      </c>
      <c r="R8193">
        <v>4</v>
      </c>
      <c r="S8193">
        <v>0</v>
      </c>
      <c r="T8193">
        <v>77</v>
      </c>
    </row>
    <row r="8194" spans="1:20" x14ac:dyDescent="0.25">
      <c r="A8194" t="s">
        <v>9893</v>
      </c>
      <c r="B8194" s="1">
        <v>42338</v>
      </c>
      <c r="C8194" s="1">
        <v>42341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6.1</v>
      </c>
      <c r="R8194">
        <v>7</v>
      </c>
      <c r="S8194">
        <v>0.7</v>
      </c>
      <c r="T8194">
        <v>-4.2</v>
      </c>
    </row>
    <row r="8195" spans="1:20" x14ac:dyDescent="0.25">
      <c r="A8195" t="s">
        <v>9893</v>
      </c>
      <c r="B8195" s="1">
        <v>42338</v>
      </c>
      <c r="C8195" s="1">
        <v>42341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98.4</v>
      </c>
      <c r="R8195">
        <v>3</v>
      </c>
      <c r="S8195">
        <v>0.2</v>
      </c>
      <c r="T8195">
        <v>9.8000000000000007</v>
      </c>
    </row>
    <row r="8196" spans="1:20" x14ac:dyDescent="0.25">
      <c r="A8196" t="s">
        <v>9893</v>
      </c>
      <c r="B8196" s="1">
        <v>42338</v>
      </c>
      <c r="C8196" s="1">
        <v>42341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</v>
      </c>
      <c r="R8196">
        <v>2</v>
      </c>
      <c r="S8196">
        <v>0.2</v>
      </c>
      <c r="T8196">
        <v>25.2</v>
      </c>
    </row>
    <row r="8197" spans="1:20" x14ac:dyDescent="0.25">
      <c r="A8197" t="s">
        <v>9894</v>
      </c>
      <c r="B8197" s="1">
        <v>42344</v>
      </c>
      <c r="C8197" s="1">
        <v>42349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9</v>
      </c>
      <c r="R8197">
        <v>2</v>
      </c>
      <c r="S8197">
        <v>0</v>
      </c>
      <c r="T8197">
        <v>4.4000000000000004</v>
      </c>
    </row>
    <row r="8198" spans="1:20" x14ac:dyDescent="0.25">
      <c r="A8198" t="s">
        <v>9895</v>
      </c>
      <c r="B8198" s="1">
        <v>42983</v>
      </c>
      <c r="C8198" s="1">
        <v>42987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89.6</v>
      </c>
      <c r="R8198">
        <v>4</v>
      </c>
      <c r="S8198">
        <v>0.2</v>
      </c>
      <c r="T8198">
        <v>-1.1000000000000001</v>
      </c>
    </row>
    <row r="8199" spans="1:20" x14ac:dyDescent="0.25">
      <c r="A8199" t="s">
        <v>9895</v>
      </c>
      <c r="B8199" s="1">
        <v>42983</v>
      </c>
      <c r="C8199" s="1">
        <v>42987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72</v>
      </c>
      <c r="R8199">
        <v>5</v>
      </c>
      <c r="S8199">
        <v>0.2</v>
      </c>
      <c r="T8199">
        <v>7.2</v>
      </c>
    </row>
    <row r="8200" spans="1:20" x14ac:dyDescent="0.25">
      <c r="A8200" t="s">
        <v>9895</v>
      </c>
      <c r="B8200" s="1">
        <v>42983</v>
      </c>
      <c r="C8200" s="1">
        <v>42987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15.6</v>
      </c>
      <c r="R8200">
        <v>3</v>
      </c>
      <c r="S8200">
        <v>0.2</v>
      </c>
      <c r="T8200">
        <v>5.4</v>
      </c>
    </row>
    <row r="8201" spans="1:20" x14ac:dyDescent="0.25">
      <c r="A8201" t="s">
        <v>9896</v>
      </c>
      <c r="B8201" s="1">
        <v>42849</v>
      </c>
      <c r="C8201" s="1">
        <v>42855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</v>
      </c>
      <c r="R8201">
        <v>5</v>
      </c>
      <c r="S8201">
        <v>0.8</v>
      </c>
      <c r="T8201">
        <v>-18.3</v>
      </c>
    </row>
    <row r="8202" spans="1:20" x14ac:dyDescent="0.25">
      <c r="A8202" t="s">
        <v>9896</v>
      </c>
      <c r="B8202" s="1">
        <v>42849</v>
      </c>
      <c r="C8202" s="1">
        <v>42855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72.8</v>
      </c>
      <c r="R8202">
        <v>1</v>
      </c>
      <c r="S8202">
        <v>0.2</v>
      </c>
      <c r="T8202">
        <v>-18.2</v>
      </c>
    </row>
    <row r="8203" spans="1:20" x14ac:dyDescent="0.25">
      <c r="A8203" t="s">
        <v>9897</v>
      </c>
      <c r="B8203" s="1">
        <v>42316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67.2</v>
      </c>
      <c r="R8203">
        <v>5</v>
      </c>
      <c r="S8203">
        <v>0</v>
      </c>
      <c r="T8203">
        <v>16.8</v>
      </c>
    </row>
    <row r="8204" spans="1:20" x14ac:dyDescent="0.25">
      <c r="A8204" t="s">
        <v>9897</v>
      </c>
      <c r="B8204" s="1">
        <v>42316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550</v>
      </c>
      <c r="R8204">
        <v>2</v>
      </c>
      <c r="S8204">
        <v>0</v>
      </c>
      <c r="T8204">
        <v>143</v>
      </c>
    </row>
    <row r="8205" spans="1:20" x14ac:dyDescent="0.25">
      <c r="A8205" t="s">
        <v>9897</v>
      </c>
      <c r="B8205" s="1">
        <v>42316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</v>
      </c>
      <c r="R8205">
        <v>3</v>
      </c>
      <c r="S8205">
        <v>0</v>
      </c>
      <c r="T8205">
        <v>4.7</v>
      </c>
    </row>
    <row r="8206" spans="1:20" x14ac:dyDescent="0.25">
      <c r="A8206" t="s">
        <v>9897</v>
      </c>
      <c r="B8206" s="1">
        <v>42316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 s="2">
        <v>4643.8</v>
      </c>
      <c r="R8206">
        <v>4</v>
      </c>
      <c r="S8206">
        <v>0</v>
      </c>
      <c r="T8206" s="2">
        <v>2229</v>
      </c>
    </row>
    <row r="8207" spans="1:20" x14ac:dyDescent="0.25">
      <c r="A8207" t="s">
        <v>9897</v>
      </c>
      <c r="B8207" s="1">
        <v>42316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577.79999999999995</v>
      </c>
      <c r="R8207">
        <v>2</v>
      </c>
      <c r="S8207">
        <v>0.1</v>
      </c>
      <c r="T8207">
        <v>115.6</v>
      </c>
    </row>
    <row r="8208" spans="1:20" x14ac:dyDescent="0.25">
      <c r="A8208" t="s">
        <v>9898</v>
      </c>
      <c r="B8208" s="1">
        <v>42120</v>
      </c>
      <c r="C8208" s="1">
        <v>42124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</v>
      </c>
      <c r="R8208">
        <v>1</v>
      </c>
      <c r="S8208">
        <v>0.5</v>
      </c>
      <c r="T8208">
        <v>-76.599999999999994</v>
      </c>
    </row>
    <row r="8209" spans="1:20" x14ac:dyDescent="0.25">
      <c r="A8209" t="s">
        <v>9898</v>
      </c>
      <c r="B8209" s="1">
        <v>42120</v>
      </c>
      <c r="C8209" s="1">
        <v>42124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</v>
      </c>
      <c r="R8209">
        <v>1</v>
      </c>
      <c r="S8209">
        <v>0.2</v>
      </c>
      <c r="T8209">
        <v>0.4</v>
      </c>
    </row>
    <row r="8210" spans="1:20" x14ac:dyDescent="0.25">
      <c r="A8210" t="s">
        <v>9899</v>
      </c>
      <c r="B8210" s="1">
        <v>42267</v>
      </c>
      <c r="C8210" s="1">
        <v>42271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 s="2">
        <v>1369.8</v>
      </c>
      <c r="R8210">
        <v>6</v>
      </c>
      <c r="S8210">
        <v>0.7</v>
      </c>
      <c r="T8210">
        <v>-913.2</v>
      </c>
    </row>
    <row r="8211" spans="1:20" x14ac:dyDescent="0.25">
      <c r="A8211" t="s">
        <v>9899</v>
      </c>
      <c r="B8211" s="1">
        <v>42267</v>
      </c>
      <c r="C8211" s="1">
        <v>42271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294.39999999999998</v>
      </c>
      <c r="R8211">
        <v>4</v>
      </c>
      <c r="S8211">
        <v>0.2</v>
      </c>
      <c r="T8211">
        <v>-58.9</v>
      </c>
    </row>
    <row r="8212" spans="1:20" x14ac:dyDescent="0.25">
      <c r="A8212" t="s">
        <v>9900</v>
      </c>
      <c r="B8212" s="1">
        <v>42985</v>
      </c>
      <c r="C8212" s="1">
        <v>42990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81.599999999999994</v>
      </c>
      <c r="R8212">
        <v>2</v>
      </c>
      <c r="S8212">
        <v>0.2</v>
      </c>
      <c r="T8212">
        <v>7.1</v>
      </c>
    </row>
    <row r="8213" spans="1:20" x14ac:dyDescent="0.25">
      <c r="A8213" t="s">
        <v>9901</v>
      </c>
      <c r="B8213" s="1">
        <v>42681</v>
      </c>
      <c r="C8213" s="1">
        <v>42686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44.5</v>
      </c>
      <c r="R8213">
        <v>5</v>
      </c>
      <c r="S8213">
        <v>0.6</v>
      </c>
      <c r="T8213">
        <v>-17.8</v>
      </c>
    </row>
    <row r="8214" spans="1:20" x14ac:dyDescent="0.25">
      <c r="A8214" t="s">
        <v>9901</v>
      </c>
      <c r="B8214" s="1">
        <v>42681</v>
      </c>
      <c r="C8214" s="1">
        <v>42686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314.10000000000002</v>
      </c>
      <c r="R8214">
        <v>3</v>
      </c>
      <c r="S8214">
        <v>0.2</v>
      </c>
      <c r="T8214">
        <v>19.600000000000001</v>
      </c>
    </row>
    <row r="8215" spans="1:20" x14ac:dyDescent="0.25">
      <c r="A8215" t="s">
        <v>9904</v>
      </c>
      <c r="B8215" s="1">
        <v>42272</v>
      </c>
      <c r="C8215" s="1">
        <v>42279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</v>
      </c>
      <c r="R8215">
        <v>4</v>
      </c>
      <c r="S8215">
        <v>0.7</v>
      </c>
      <c r="T8215">
        <v>-4.5999999999999996</v>
      </c>
    </row>
    <row r="8216" spans="1:20" x14ac:dyDescent="0.25">
      <c r="A8216" t="s">
        <v>9904</v>
      </c>
      <c r="B8216" s="1">
        <v>42272</v>
      </c>
      <c r="C8216" s="1">
        <v>42279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10.5</v>
      </c>
      <c r="R8216">
        <v>1</v>
      </c>
      <c r="S8216">
        <v>0.2</v>
      </c>
      <c r="T8216">
        <v>3.8</v>
      </c>
    </row>
    <row r="8217" spans="1:20" x14ac:dyDescent="0.25">
      <c r="A8217" t="s">
        <v>9904</v>
      </c>
      <c r="B8217" s="1">
        <v>42272</v>
      </c>
      <c r="C8217" s="1">
        <v>42279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2.5</v>
      </c>
      <c r="R8217">
        <v>1</v>
      </c>
      <c r="S8217">
        <v>0.7</v>
      </c>
      <c r="T8217">
        <v>-1.8</v>
      </c>
    </row>
    <row r="8218" spans="1:20" x14ac:dyDescent="0.25">
      <c r="A8218" t="s">
        <v>9904</v>
      </c>
      <c r="B8218" s="1">
        <v>42272</v>
      </c>
      <c r="C8218" s="1">
        <v>42279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3.3</v>
      </c>
      <c r="R8218">
        <v>2</v>
      </c>
      <c r="S8218">
        <v>0.7</v>
      </c>
      <c r="T8218">
        <v>-2.2999999999999998</v>
      </c>
    </row>
    <row r="8219" spans="1:20" x14ac:dyDescent="0.25">
      <c r="A8219" t="s">
        <v>9905</v>
      </c>
      <c r="B8219" s="1">
        <v>41915</v>
      </c>
      <c r="C8219" s="1">
        <v>41919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</v>
      </c>
      <c r="R8219">
        <v>3</v>
      </c>
      <c r="S8219">
        <v>0.2</v>
      </c>
      <c r="T8219">
        <v>0.9</v>
      </c>
    </row>
    <row r="8220" spans="1:20" x14ac:dyDescent="0.25">
      <c r="A8220" t="s">
        <v>9905</v>
      </c>
      <c r="B8220" s="1">
        <v>41915</v>
      </c>
      <c r="C8220" s="1">
        <v>41919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31.8</v>
      </c>
      <c r="R8220">
        <v>3</v>
      </c>
      <c r="S8220">
        <v>0.6</v>
      </c>
      <c r="T8220">
        <v>-19.100000000000001</v>
      </c>
    </row>
    <row r="8221" spans="1:20" x14ac:dyDescent="0.25">
      <c r="A8221" t="s">
        <v>9905</v>
      </c>
      <c r="B8221" s="1">
        <v>41915</v>
      </c>
      <c r="C8221" s="1">
        <v>41919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4.9000000000000004</v>
      </c>
      <c r="R8221">
        <v>2</v>
      </c>
      <c r="S8221">
        <v>0.2</v>
      </c>
      <c r="T8221">
        <v>1.7</v>
      </c>
    </row>
    <row r="8222" spans="1:20" x14ac:dyDescent="0.25">
      <c r="A8222" t="s">
        <v>9905</v>
      </c>
      <c r="B8222" s="1">
        <v>41915</v>
      </c>
      <c r="C8222" s="1">
        <v>41919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1.8</v>
      </c>
      <c r="R8222">
        <v>3</v>
      </c>
      <c r="S8222">
        <v>0.8</v>
      </c>
      <c r="T8222">
        <v>-3</v>
      </c>
    </row>
    <row r="8223" spans="1:20" x14ac:dyDescent="0.25">
      <c r="A8223" t="s">
        <v>9905</v>
      </c>
      <c r="B8223" s="1">
        <v>41915</v>
      </c>
      <c r="C8223" s="1">
        <v>41919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15.1</v>
      </c>
      <c r="R8223">
        <v>4</v>
      </c>
      <c r="S8223">
        <v>0.2</v>
      </c>
      <c r="T8223">
        <v>-3.8</v>
      </c>
    </row>
    <row r="8224" spans="1:20" x14ac:dyDescent="0.25">
      <c r="A8224" t="s">
        <v>9908</v>
      </c>
      <c r="B8224" s="1">
        <v>41688</v>
      </c>
      <c r="C8224" s="1">
        <v>41694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</v>
      </c>
      <c r="R8224">
        <v>2</v>
      </c>
      <c r="S8224">
        <v>0.2</v>
      </c>
      <c r="T8224">
        <v>-2.5</v>
      </c>
    </row>
    <row r="8225" spans="1:20" x14ac:dyDescent="0.25">
      <c r="A8225" t="s">
        <v>9909</v>
      </c>
      <c r="B8225" s="1">
        <v>42533</v>
      </c>
      <c r="C8225" s="1">
        <v>42537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185.9</v>
      </c>
      <c r="R8225">
        <v>6</v>
      </c>
      <c r="S8225">
        <v>0</v>
      </c>
      <c r="T8225">
        <v>83.6</v>
      </c>
    </row>
    <row r="8226" spans="1:20" x14ac:dyDescent="0.25">
      <c r="A8226" t="s">
        <v>9909</v>
      </c>
      <c r="B8226" s="1">
        <v>42533</v>
      </c>
      <c r="C8226" s="1">
        <v>42537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13</v>
      </c>
      <c r="R8226">
        <v>2</v>
      </c>
      <c r="S8226">
        <v>0</v>
      </c>
      <c r="T8226">
        <v>6.2</v>
      </c>
    </row>
    <row r="8227" spans="1:20" x14ac:dyDescent="0.25">
      <c r="A8227" t="s">
        <v>9910</v>
      </c>
      <c r="B8227" s="1">
        <v>43040</v>
      </c>
      <c r="C8227" s="1">
        <v>43043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91.1</v>
      </c>
    </row>
    <row r="8228" spans="1:20" x14ac:dyDescent="0.25">
      <c r="A8228" t="s">
        <v>9910</v>
      </c>
      <c r="B8228" s="1">
        <v>43040</v>
      </c>
      <c r="C8228" s="1">
        <v>43043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41</v>
      </c>
      <c r="R8228">
        <v>1</v>
      </c>
      <c r="S8228">
        <v>0</v>
      </c>
      <c r="T8228">
        <v>20.100000000000001</v>
      </c>
    </row>
    <row r="8229" spans="1:20" x14ac:dyDescent="0.25">
      <c r="A8229" t="s">
        <v>9911</v>
      </c>
      <c r="B8229" s="1">
        <v>42464</v>
      </c>
      <c r="C8229" s="1">
        <v>42468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</v>
      </c>
      <c r="R8229">
        <v>2</v>
      </c>
      <c r="S8229">
        <v>0</v>
      </c>
      <c r="T8229">
        <v>7.4</v>
      </c>
    </row>
    <row r="8230" spans="1:20" x14ac:dyDescent="0.25">
      <c r="A8230" t="s">
        <v>9911</v>
      </c>
      <c r="B8230" s="1">
        <v>42464</v>
      </c>
      <c r="C8230" s="1">
        <v>42468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</v>
      </c>
      <c r="R8230">
        <v>2</v>
      </c>
      <c r="S8230">
        <v>0</v>
      </c>
      <c r="T8230">
        <v>8.1</v>
      </c>
    </row>
    <row r="8231" spans="1:20" x14ac:dyDescent="0.25">
      <c r="A8231" t="s">
        <v>9911</v>
      </c>
      <c r="B8231" s="1">
        <v>42464</v>
      </c>
      <c r="C8231" s="1">
        <v>42468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90</v>
      </c>
      <c r="R8231">
        <v>3</v>
      </c>
      <c r="S8231">
        <v>0</v>
      </c>
      <c r="T8231">
        <v>37.799999999999997</v>
      </c>
    </row>
    <row r="8232" spans="1:20" x14ac:dyDescent="0.25">
      <c r="A8232" t="s">
        <v>9912</v>
      </c>
      <c r="B8232" s="1">
        <v>42551</v>
      </c>
      <c r="C8232" s="1">
        <v>42553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36</v>
      </c>
      <c r="R8232">
        <v>3</v>
      </c>
      <c r="S8232">
        <v>0</v>
      </c>
      <c r="T8232">
        <v>9.6999999999999993</v>
      </c>
    </row>
    <row r="8233" spans="1:20" x14ac:dyDescent="0.25">
      <c r="A8233" t="s">
        <v>9912</v>
      </c>
      <c r="B8233" s="1">
        <v>42551</v>
      </c>
      <c r="C8233" s="1">
        <v>42553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 s="2">
        <v>1266.9000000000001</v>
      </c>
      <c r="R8233">
        <v>7</v>
      </c>
      <c r="S8233">
        <v>0</v>
      </c>
      <c r="T8233">
        <v>291.39999999999998</v>
      </c>
    </row>
    <row r="8234" spans="1:20" x14ac:dyDescent="0.25">
      <c r="A8234" t="s">
        <v>9913</v>
      </c>
      <c r="B8234" s="1">
        <v>41904</v>
      </c>
      <c r="C8234" s="1">
        <v>41910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169.5</v>
      </c>
      <c r="R8234">
        <v>5</v>
      </c>
      <c r="S8234">
        <v>0</v>
      </c>
      <c r="T8234">
        <v>42.4</v>
      </c>
    </row>
    <row r="8235" spans="1:20" x14ac:dyDescent="0.25">
      <c r="A8235" t="s">
        <v>9913</v>
      </c>
      <c r="B8235" s="1">
        <v>41904</v>
      </c>
      <c r="C8235" s="1">
        <v>41910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40.700000000000003</v>
      </c>
      <c r="R8235">
        <v>2</v>
      </c>
      <c r="S8235">
        <v>0</v>
      </c>
      <c r="T8235">
        <v>0.4</v>
      </c>
    </row>
    <row r="8236" spans="1:20" x14ac:dyDescent="0.25">
      <c r="A8236" t="s">
        <v>9914</v>
      </c>
      <c r="B8236" s="1">
        <v>42856</v>
      </c>
      <c r="C8236" s="1">
        <v>42861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</v>
      </c>
      <c r="R8236">
        <v>2</v>
      </c>
      <c r="S8236">
        <v>0.2</v>
      </c>
      <c r="T8236">
        <v>0.4</v>
      </c>
    </row>
    <row r="8237" spans="1:20" x14ac:dyDescent="0.25">
      <c r="A8237" t="s">
        <v>9914</v>
      </c>
      <c r="B8237" s="1">
        <v>42856</v>
      </c>
      <c r="C8237" s="1">
        <v>42861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933.3</v>
      </c>
      <c r="R8237">
        <v>4</v>
      </c>
      <c r="S8237">
        <v>0.5</v>
      </c>
      <c r="T8237">
        <v>-458.1</v>
      </c>
    </row>
    <row r="8238" spans="1:20" x14ac:dyDescent="0.25">
      <c r="A8238" t="s">
        <v>9914</v>
      </c>
      <c r="B8238" s="1">
        <v>42856</v>
      </c>
      <c r="C8238" s="1">
        <v>42861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 s="2">
        <v>2803.9</v>
      </c>
      <c r="R8238">
        <v>5</v>
      </c>
      <c r="S8238">
        <v>0.2</v>
      </c>
      <c r="T8238">
        <v>0</v>
      </c>
    </row>
    <row r="8239" spans="1:20" x14ac:dyDescent="0.25">
      <c r="A8239" t="s">
        <v>9915</v>
      </c>
      <c r="B8239" s="1">
        <v>43028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4.8</v>
      </c>
      <c r="R8239">
        <v>2</v>
      </c>
      <c r="S8239">
        <v>0.2</v>
      </c>
      <c r="T8239">
        <v>-0.8</v>
      </c>
    </row>
    <row r="8240" spans="1:20" x14ac:dyDescent="0.25">
      <c r="A8240" t="s">
        <v>9915</v>
      </c>
      <c r="B8240" s="1">
        <v>43028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6.7</v>
      </c>
      <c r="R8240">
        <v>1</v>
      </c>
      <c r="S8240">
        <v>0.2</v>
      </c>
      <c r="T8240">
        <v>2.5</v>
      </c>
    </row>
    <row r="8241" spans="1:20" x14ac:dyDescent="0.25">
      <c r="A8241" t="s">
        <v>9915</v>
      </c>
      <c r="B8241" s="1">
        <v>43028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4.5</v>
      </c>
      <c r="R8241">
        <v>2</v>
      </c>
      <c r="S8241">
        <v>0.2</v>
      </c>
      <c r="T8241">
        <v>1.1000000000000001</v>
      </c>
    </row>
    <row r="8242" spans="1:20" x14ac:dyDescent="0.25">
      <c r="A8242" t="s">
        <v>9915</v>
      </c>
      <c r="B8242" s="1">
        <v>43028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</v>
      </c>
      <c r="R8242">
        <v>4</v>
      </c>
      <c r="S8242">
        <v>0.2</v>
      </c>
      <c r="T8242">
        <v>6</v>
      </c>
    </row>
    <row r="8243" spans="1:20" x14ac:dyDescent="0.25">
      <c r="A8243" t="s">
        <v>9916</v>
      </c>
      <c r="B8243" s="1">
        <v>41883</v>
      </c>
      <c r="C8243" s="1">
        <v>41887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</v>
      </c>
      <c r="R8243">
        <v>2</v>
      </c>
      <c r="S8243">
        <v>0.2</v>
      </c>
      <c r="T8243">
        <v>8.3000000000000007</v>
      </c>
    </row>
    <row r="8244" spans="1:20" x14ac:dyDescent="0.25">
      <c r="A8244" t="s">
        <v>9916</v>
      </c>
      <c r="B8244" s="1">
        <v>41883</v>
      </c>
      <c r="C8244" s="1">
        <v>41887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</v>
      </c>
    </row>
    <row r="8245" spans="1:20" x14ac:dyDescent="0.25">
      <c r="A8245" t="s">
        <v>9917</v>
      </c>
      <c r="B8245" s="1">
        <v>41863</v>
      </c>
      <c r="C8245" s="1">
        <v>41867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</v>
      </c>
      <c r="R8245">
        <v>8</v>
      </c>
      <c r="S8245">
        <v>0.2</v>
      </c>
      <c r="T8245">
        <v>50.4</v>
      </c>
    </row>
    <row r="8246" spans="1:20" x14ac:dyDescent="0.25">
      <c r="A8246" t="s">
        <v>9917</v>
      </c>
      <c r="B8246" s="1">
        <v>41863</v>
      </c>
      <c r="C8246" s="1">
        <v>41867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</v>
      </c>
      <c r="R8246">
        <v>3</v>
      </c>
      <c r="S8246">
        <v>0</v>
      </c>
      <c r="T8246">
        <v>31.6</v>
      </c>
    </row>
    <row r="8247" spans="1:20" x14ac:dyDescent="0.25">
      <c r="A8247" t="s">
        <v>9918</v>
      </c>
      <c r="B8247" s="1">
        <v>41870</v>
      </c>
      <c r="C8247" s="1">
        <v>41874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</v>
      </c>
      <c r="R8247">
        <v>3</v>
      </c>
      <c r="S8247">
        <v>0</v>
      </c>
      <c r="T8247">
        <v>10.3</v>
      </c>
    </row>
    <row r="8248" spans="1:20" x14ac:dyDescent="0.25">
      <c r="A8248" t="s">
        <v>9919</v>
      </c>
      <c r="B8248" s="1">
        <v>42134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71</v>
      </c>
      <c r="R8248">
        <v>5</v>
      </c>
      <c r="S8248">
        <v>0.8</v>
      </c>
      <c r="T8248">
        <v>-191.6</v>
      </c>
    </row>
    <row r="8249" spans="1:20" x14ac:dyDescent="0.25">
      <c r="A8249" t="s">
        <v>9919</v>
      </c>
      <c r="B8249" s="1">
        <v>42134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36.799999999999997</v>
      </c>
      <c r="R8249">
        <v>2</v>
      </c>
      <c r="S8249">
        <v>0.2</v>
      </c>
      <c r="T8249">
        <v>3.7</v>
      </c>
    </row>
    <row r="8250" spans="1:20" x14ac:dyDescent="0.25">
      <c r="A8250" t="s">
        <v>9920</v>
      </c>
      <c r="B8250" s="1">
        <v>42500</v>
      </c>
      <c r="C8250" s="1">
        <v>42503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744</v>
      </c>
      <c r="R8250">
        <v>2</v>
      </c>
      <c r="S8250">
        <v>0.4</v>
      </c>
      <c r="T8250">
        <v>-124</v>
      </c>
    </row>
    <row r="8251" spans="1:20" x14ac:dyDescent="0.25">
      <c r="A8251" t="s">
        <v>9921</v>
      </c>
      <c r="B8251" s="1">
        <v>42068</v>
      </c>
      <c r="C8251" s="1">
        <v>42072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</v>
      </c>
      <c r="R8251">
        <v>2</v>
      </c>
      <c r="S8251">
        <v>0.8</v>
      </c>
      <c r="T8251">
        <v>-16.8</v>
      </c>
    </row>
    <row r="8252" spans="1:20" x14ac:dyDescent="0.25">
      <c r="A8252" t="s">
        <v>9921</v>
      </c>
      <c r="B8252" s="1">
        <v>42068</v>
      </c>
      <c r="C8252" s="1">
        <v>42072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</v>
      </c>
      <c r="R8252">
        <v>2</v>
      </c>
      <c r="S8252">
        <v>0.6</v>
      </c>
      <c r="T8252">
        <v>-1.9</v>
      </c>
    </row>
    <row r="8253" spans="1:20" x14ac:dyDescent="0.25">
      <c r="A8253" t="s">
        <v>9921</v>
      </c>
      <c r="B8253" s="1">
        <v>42068</v>
      </c>
      <c r="C8253" s="1">
        <v>42072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181</v>
      </c>
      <c r="R8253">
        <v>5</v>
      </c>
      <c r="S8253">
        <v>0.8</v>
      </c>
      <c r="T8253">
        <v>-470.5</v>
      </c>
    </row>
    <row r="8254" spans="1:20" x14ac:dyDescent="0.25">
      <c r="A8254" t="s">
        <v>9921</v>
      </c>
      <c r="B8254" s="1">
        <v>42068</v>
      </c>
      <c r="C8254" s="1">
        <v>42072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</v>
      </c>
      <c r="R8254">
        <v>2</v>
      </c>
      <c r="S8254">
        <v>0.2</v>
      </c>
      <c r="T8254">
        <v>6</v>
      </c>
    </row>
    <row r="8255" spans="1:20" x14ac:dyDescent="0.25">
      <c r="A8255" t="s">
        <v>9922</v>
      </c>
      <c r="B8255" s="1">
        <v>42959</v>
      </c>
      <c r="C8255" s="1">
        <v>42966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300</v>
      </c>
      <c r="R8255">
        <v>1</v>
      </c>
      <c r="S8255">
        <v>0</v>
      </c>
      <c r="T8255">
        <v>90</v>
      </c>
    </row>
    <row r="8256" spans="1:20" x14ac:dyDescent="0.25">
      <c r="A8256" t="s">
        <v>9922</v>
      </c>
      <c r="B8256" s="1">
        <v>42959</v>
      </c>
      <c r="C8256" s="1">
        <v>42966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192.2</v>
      </c>
      <c r="R8256">
        <v>4</v>
      </c>
      <c r="S8256">
        <v>0</v>
      </c>
      <c r="T8256">
        <v>92.2</v>
      </c>
    </row>
    <row r="8257" spans="1:20" x14ac:dyDescent="0.25">
      <c r="A8257" t="s">
        <v>9922</v>
      </c>
      <c r="B8257" s="1">
        <v>42959</v>
      </c>
      <c r="C8257" s="1">
        <v>42966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</v>
      </c>
      <c r="R8257">
        <v>8</v>
      </c>
      <c r="S8257">
        <v>0.2</v>
      </c>
      <c r="T8257">
        <v>27.3</v>
      </c>
    </row>
    <row r="8258" spans="1:20" x14ac:dyDescent="0.25">
      <c r="A8258" t="s">
        <v>9922</v>
      </c>
      <c r="B8258" s="1">
        <v>42959</v>
      </c>
      <c r="C8258" s="1">
        <v>42966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</v>
      </c>
      <c r="R8258">
        <v>3</v>
      </c>
      <c r="S8258">
        <v>0</v>
      </c>
      <c r="T8258">
        <v>11.7</v>
      </c>
    </row>
    <row r="8259" spans="1:20" x14ac:dyDescent="0.25">
      <c r="A8259" t="s">
        <v>9922</v>
      </c>
      <c r="B8259" s="1">
        <v>42959</v>
      </c>
      <c r="C8259" s="1">
        <v>42966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175</v>
      </c>
      <c r="R8259">
        <v>5</v>
      </c>
      <c r="S8259">
        <v>0</v>
      </c>
      <c r="T8259">
        <v>12.2</v>
      </c>
    </row>
    <row r="8260" spans="1:20" x14ac:dyDescent="0.25">
      <c r="A8260" t="s">
        <v>9922</v>
      </c>
      <c r="B8260" s="1">
        <v>42959</v>
      </c>
      <c r="C8260" s="1">
        <v>42966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</v>
      </c>
      <c r="R8260">
        <v>6</v>
      </c>
      <c r="S8260">
        <v>0.2</v>
      </c>
      <c r="T8260">
        <v>37.799999999999997</v>
      </c>
    </row>
    <row r="8261" spans="1:20" x14ac:dyDescent="0.25">
      <c r="A8261" t="s">
        <v>9923</v>
      </c>
      <c r="B8261" s="1">
        <v>42547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</v>
      </c>
      <c r="R8261">
        <v>9</v>
      </c>
      <c r="S8261">
        <v>0</v>
      </c>
      <c r="T8261">
        <v>180.8</v>
      </c>
    </row>
    <row r="8262" spans="1:20" x14ac:dyDescent="0.25">
      <c r="A8262" t="s">
        <v>9923</v>
      </c>
      <c r="B8262" s="1">
        <v>42547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</v>
      </c>
      <c r="R8262">
        <v>1</v>
      </c>
      <c r="S8262">
        <v>0</v>
      </c>
      <c r="T8262">
        <v>3.8</v>
      </c>
    </row>
    <row r="8263" spans="1:20" x14ac:dyDescent="0.25">
      <c r="A8263" t="s">
        <v>9923</v>
      </c>
      <c r="B8263" s="1">
        <v>42547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</v>
      </c>
      <c r="R8263">
        <v>4</v>
      </c>
      <c r="S8263">
        <v>0</v>
      </c>
      <c r="T8263">
        <v>44.5</v>
      </c>
    </row>
    <row r="8264" spans="1:20" x14ac:dyDescent="0.25">
      <c r="A8264" t="s">
        <v>9924</v>
      </c>
      <c r="B8264" s="1">
        <v>42719</v>
      </c>
      <c r="C8264" s="1">
        <v>42723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19.399999999999999</v>
      </c>
      <c r="R8264">
        <v>3</v>
      </c>
      <c r="S8264">
        <v>0</v>
      </c>
      <c r="T8264">
        <v>9.3000000000000007</v>
      </c>
    </row>
    <row r="8265" spans="1:20" x14ac:dyDescent="0.25">
      <c r="A8265" t="s">
        <v>9925</v>
      </c>
      <c r="B8265" s="1">
        <v>42260</v>
      </c>
      <c r="C8265" s="1">
        <v>42264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13.1</v>
      </c>
      <c r="R8265">
        <v>4</v>
      </c>
      <c r="S8265">
        <v>0.7</v>
      </c>
      <c r="T8265">
        <v>-10</v>
      </c>
    </row>
    <row r="8266" spans="1:20" x14ac:dyDescent="0.25">
      <c r="A8266" t="s">
        <v>9926</v>
      </c>
      <c r="B8266" s="1">
        <v>42003</v>
      </c>
      <c r="C8266" s="1">
        <v>42008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</v>
      </c>
      <c r="R8266">
        <v>3</v>
      </c>
      <c r="S8266">
        <v>0</v>
      </c>
      <c r="T8266">
        <v>30.7</v>
      </c>
    </row>
    <row r="8267" spans="1:20" x14ac:dyDescent="0.25">
      <c r="A8267" t="s">
        <v>9926</v>
      </c>
      <c r="B8267" s="1">
        <v>42003</v>
      </c>
      <c r="C8267" s="1">
        <v>42008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35.5</v>
      </c>
      <c r="R8267">
        <v>7</v>
      </c>
      <c r="S8267">
        <v>0.2</v>
      </c>
      <c r="T8267">
        <v>12.8</v>
      </c>
    </row>
    <row r="8268" spans="1:20" x14ac:dyDescent="0.25">
      <c r="A8268" t="s">
        <v>9929</v>
      </c>
      <c r="B8268" s="1">
        <v>41758</v>
      </c>
      <c r="C8268" s="1">
        <v>41763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20</v>
      </c>
      <c r="R8268">
        <v>2</v>
      </c>
      <c r="S8268">
        <v>0</v>
      </c>
      <c r="T8268">
        <v>5.2</v>
      </c>
    </row>
    <row r="8269" spans="1:20" x14ac:dyDescent="0.25">
      <c r="A8269" t="s">
        <v>9930</v>
      </c>
      <c r="B8269" s="1">
        <v>42765</v>
      </c>
      <c r="C8269" s="1">
        <v>42772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69.400000000000006</v>
      </c>
      <c r="R8269">
        <v>1</v>
      </c>
      <c r="S8269">
        <v>0.5</v>
      </c>
      <c r="T8269">
        <v>-47.2</v>
      </c>
    </row>
    <row r="8270" spans="1:20" x14ac:dyDescent="0.25">
      <c r="A8270" t="s">
        <v>9930</v>
      </c>
      <c r="B8270" s="1">
        <v>42765</v>
      </c>
      <c r="C8270" s="1">
        <v>42772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31.7</v>
      </c>
      <c r="R8270">
        <v>4</v>
      </c>
      <c r="S8270">
        <v>0.2</v>
      </c>
      <c r="T8270">
        <v>2.8</v>
      </c>
    </row>
    <row r="8271" spans="1:20" x14ac:dyDescent="0.25">
      <c r="A8271" t="s">
        <v>9930</v>
      </c>
      <c r="B8271" s="1">
        <v>42765</v>
      </c>
      <c r="C8271" s="1">
        <v>42772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 s="2">
        <v>2003.2</v>
      </c>
      <c r="R8271">
        <v>4</v>
      </c>
      <c r="S8271">
        <v>0.2</v>
      </c>
      <c r="T8271">
        <v>250.4</v>
      </c>
    </row>
    <row r="8272" spans="1:20" x14ac:dyDescent="0.25">
      <c r="A8272" t="s">
        <v>9930</v>
      </c>
      <c r="B8272" s="1">
        <v>42765</v>
      </c>
      <c r="C8272" s="1">
        <v>42772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9.3000000000000007</v>
      </c>
      <c r="R8272">
        <v>2</v>
      </c>
      <c r="S8272">
        <v>0.2</v>
      </c>
      <c r="T8272">
        <v>3.2</v>
      </c>
    </row>
    <row r="8273" spans="1:20" x14ac:dyDescent="0.25">
      <c r="A8273" t="s">
        <v>9931</v>
      </c>
      <c r="B8273" s="1">
        <v>42729</v>
      </c>
      <c r="C8273" s="1">
        <v>42735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 s="2">
        <v>2563.1</v>
      </c>
      <c r="R8273">
        <v>8</v>
      </c>
      <c r="S8273">
        <v>0.1</v>
      </c>
      <c r="T8273">
        <v>313.3</v>
      </c>
    </row>
    <row r="8274" spans="1:20" x14ac:dyDescent="0.25">
      <c r="A8274" t="s">
        <v>9932</v>
      </c>
      <c r="B8274" s="1">
        <v>42663</v>
      </c>
      <c r="C8274" s="1">
        <v>42668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</v>
      </c>
      <c r="R8274">
        <v>4</v>
      </c>
      <c r="S8274">
        <v>0.2</v>
      </c>
      <c r="T8274">
        <v>4.8</v>
      </c>
    </row>
    <row r="8275" spans="1:20" x14ac:dyDescent="0.25">
      <c r="A8275" t="s">
        <v>9933</v>
      </c>
      <c r="B8275" s="1">
        <v>42168</v>
      </c>
      <c r="C8275" s="1">
        <v>42170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</v>
      </c>
      <c r="R8275">
        <v>1</v>
      </c>
      <c r="S8275">
        <v>0.2</v>
      </c>
      <c r="T8275">
        <v>0.3</v>
      </c>
    </row>
    <row r="8276" spans="1:20" x14ac:dyDescent="0.25">
      <c r="A8276" t="s">
        <v>9934</v>
      </c>
      <c r="B8276" s="1">
        <v>42916</v>
      </c>
      <c r="C8276" s="1">
        <v>42920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 s="2">
        <v>1085.4000000000001</v>
      </c>
      <c r="R8276">
        <v>7</v>
      </c>
      <c r="S8276">
        <v>0</v>
      </c>
      <c r="T8276">
        <v>282.2</v>
      </c>
    </row>
    <row r="8277" spans="1:20" x14ac:dyDescent="0.25">
      <c r="A8277" t="s">
        <v>9935</v>
      </c>
      <c r="B8277" s="1">
        <v>42181</v>
      </c>
      <c r="C8277" s="1">
        <v>42185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43.1</v>
      </c>
      <c r="R8277">
        <v>9</v>
      </c>
      <c r="S8277">
        <v>0.2</v>
      </c>
      <c r="T8277">
        <v>15.6</v>
      </c>
    </row>
    <row r="8278" spans="1:20" x14ac:dyDescent="0.25">
      <c r="A8278" t="s">
        <v>9936</v>
      </c>
      <c r="B8278" s="1">
        <v>42421</v>
      </c>
      <c r="C8278" s="1">
        <v>42425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3.8</v>
      </c>
      <c r="R8278">
        <v>3</v>
      </c>
      <c r="S8278">
        <v>0.7</v>
      </c>
      <c r="T8278">
        <v>-2.8</v>
      </c>
    </row>
    <row r="8279" spans="1:20" x14ac:dyDescent="0.25">
      <c r="A8279" t="s">
        <v>9936</v>
      </c>
      <c r="B8279" s="1">
        <v>42421</v>
      </c>
      <c r="C8279" s="1">
        <v>42425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34.9</v>
      </c>
      <c r="R8279">
        <v>2</v>
      </c>
      <c r="S8279">
        <v>0.7</v>
      </c>
      <c r="T8279">
        <v>-26.7</v>
      </c>
    </row>
    <row r="8280" spans="1:20" x14ac:dyDescent="0.25">
      <c r="A8280" t="s">
        <v>9936</v>
      </c>
      <c r="B8280" s="1">
        <v>42421</v>
      </c>
      <c r="C8280" s="1">
        <v>42425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432.5</v>
      </c>
      <c r="R8280">
        <v>3</v>
      </c>
      <c r="S8280">
        <v>0.2</v>
      </c>
      <c r="T8280">
        <v>32.4</v>
      </c>
    </row>
    <row r="8281" spans="1:20" x14ac:dyDescent="0.25">
      <c r="A8281" t="s">
        <v>9937</v>
      </c>
      <c r="B8281" s="1">
        <v>42847</v>
      </c>
      <c r="C8281" s="1">
        <v>42851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675.1</v>
      </c>
      <c r="R8281">
        <v>3</v>
      </c>
      <c r="S8281">
        <v>0</v>
      </c>
      <c r="T8281">
        <v>87.8</v>
      </c>
    </row>
    <row r="8282" spans="1:20" x14ac:dyDescent="0.25">
      <c r="A8282" t="s">
        <v>9938</v>
      </c>
      <c r="B8282" s="1">
        <v>42864</v>
      </c>
      <c r="C8282" s="1">
        <v>42865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</v>
      </c>
      <c r="R8282">
        <v>3</v>
      </c>
      <c r="S8282">
        <v>0.2</v>
      </c>
      <c r="T8282">
        <v>22</v>
      </c>
    </row>
    <row r="8283" spans="1:20" x14ac:dyDescent="0.25">
      <c r="A8283" t="s">
        <v>9938</v>
      </c>
      <c r="B8283" s="1">
        <v>42864</v>
      </c>
      <c r="C8283" s="1">
        <v>42865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25.9</v>
      </c>
    </row>
    <row r="8284" spans="1:20" x14ac:dyDescent="0.25">
      <c r="A8284" t="s">
        <v>9939</v>
      </c>
      <c r="B8284" s="1">
        <v>42359</v>
      </c>
      <c r="C8284" s="1">
        <v>42364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</v>
      </c>
      <c r="R8284">
        <v>2</v>
      </c>
      <c r="S8284">
        <v>0.3</v>
      </c>
      <c r="T8284">
        <v>137.30000000000001</v>
      </c>
    </row>
    <row r="8285" spans="1:20" x14ac:dyDescent="0.25">
      <c r="A8285" t="s">
        <v>9939</v>
      </c>
      <c r="B8285" s="1">
        <v>42359</v>
      </c>
      <c r="C8285" s="1">
        <v>42364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</v>
      </c>
      <c r="R8285">
        <v>2</v>
      </c>
      <c r="S8285">
        <v>0.2</v>
      </c>
      <c r="T8285">
        <v>14.2</v>
      </c>
    </row>
    <row r="8286" spans="1:20" x14ac:dyDescent="0.25">
      <c r="A8286" t="s">
        <v>9939</v>
      </c>
      <c r="B8286" s="1">
        <v>42359</v>
      </c>
      <c r="C8286" s="1">
        <v>42364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</v>
      </c>
      <c r="R8286">
        <v>8</v>
      </c>
      <c r="S8286">
        <v>0.2</v>
      </c>
      <c r="T8286">
        <v>135.5</v>
      </c>
    </row>
    <row r="8287" spans="1:20" x14ac:dyDescent="0.25">
      <c r="A8287" t="s">
        <v>9939</v>
      </c>
      <c r="B8287" s="1">
        <v>42359</v>
      </c>
      <c r="C8287" s="1">
        <v>42364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51.8</v>
      </c>
      <c r="R8287">
        <v>3</v>
      </c>
      <c r="S8287">
        <v>0.6</v>
      </c>
      <c r="T8287">
        <v>-33.6</v>
      </c>
    </row>
    <row r="8288" spans="1:20" x14ac:dyDescent="0.25">
      <c r="A8288" t="s">
        <v>9940</v>
      </c>
      <c r="B8288" s="1">
        <v>41863</v>
      </c>
      <c r="C8288" s="1">
        <v>41867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</v>
      </c>
      <c r="R8288">
        <v>6</v>
      </c>
      <c r="S8288">
        <v>0.2</v>
      </c>
      <c r="T8288">
        <v>10.9</v>
      </c>
    </row>
    <row r="8289" spans="1:20" x14ac:dyDescent="0.25">
      <c r="A8289" t="s">
        <v>9940</v>
      </c>
      <c r="B8289" s="1">
        <v>41863</v>
      </c>
      <c r="C8289" s="1">
        <v>41867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48</v>
      </c>
      <c r="R8289">
        <v>5</v>
      </c>
      <c r="S8289">
        <v>0.2</v>
      </c>
      <c r="T8289">
        <v>4.2</v>
      </c>
    </row>
    <row r="8290" spans="1:20" x14ac:dyDescent="0.25">
      <c r="A8290" t="s">
        <v>9940</v>
      </c>
      <c r="B8290" s="1">
        <v>41863</v>
      </c>
      <c r="C8290" s="1">
        <v>41867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</v>
      </c>
      <c r="R8290">
        <v>7</v>
      </c>
      <c r="S8290">
        <v>0.2</v>
      </c>
      <c r="T8290">
        <v>41.7</v>
      </c>
    </row>
    <row r="8291" spans="1:20" x14ac:dyDescent="0.25">
      <c r="A8291" t="s">
        <v>9940</v>
      </c>
      <c r="B8291" s="1">
        <v>41863</v>
      </c>
      <c r="C8291" s="1">
        <v>41867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211.3</v>
      </c>
      <c r="R8291">
        <v>6</v>
      </c>
      <c r="S8291">
        <v>0.2</v>
      </c>
      <c r="T8291">
        <v>15.8</v>
      </c>
    </row>
    <row r="8292" spans="1:20" x14ac:dyDescent="0.25">
      <c r="A8292" t="s">
        <v>9940</v>
      </c>
      <c r="B8292" s="1">
        <v>41863</v>
      </c>
      <c r="C8292" s="1">
        <v>41867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5.6</v>
      </c>
      <c r="R8292">
        <v>2</v>
      </c>
      <c r="S8292">
        <v>0.2</v>
      </c>
      <c r="T8292">
        <v>-1</v>
      </c>
    </row>
    <row r="8293" spans="1:20" x14ac:dyDescent="0.25">
      <c r="A8293" t="s">
        <v>9940</v>
      </c>
      <c r="B8293" s="1">
        <v>41863</v>
      </c>
      <c r="C8293" s="1">
        <v>41867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3</v>
      </c>
      <c r="R8293">
        <v>1</v>
      </c>
      <c r="S8293">
        <v>0.2</v>
      </c>
      <c r="T8293">
        <v>1</v>
      </c>
    </row>
    <row r="8294" spans="1:20" x14ac:dyDescent="0.25">
      <c r="A8294" t="s">
        <v>9941</v>
      </c>
      <c r="B8294" s="1">
        <v>42349</v>
      </c>
      <c r="C8294" s="1">
        <v>42353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</v>
      </c>
      <c r="R8294">
        <v>3</v>
      </c>
      <c r="S8294">
        <v>0.7</v>
      </c>
      <c r="T8294">
        <v>-7.6</v>
      </c>
    </row>
    <row r="8295" spans="1:20" x14ac:dyDescent="0.25">
      <c r="A8295" t="s">
        <v>9942</v>
      </c>
      <c r="B8295" s="1">
        <v>43042</v>
      </c>
      <c r="C8295" s="1">
        <v>43046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18.399999999999999</v>
      </c>
      <c r="R8295">
        <v>4</v>
      </c>
      <c r="S8295">
        <v>0.2</v>
      </c>
      <c r="T8295">
        <v>6</v>
      </c>
    </row>
    <row r="8296" spans="1:20" x14ac:dyDescent="0.25">
      <c r="A8296" t="s">
        <v>9943</v>
      </c>
      <c r="B8296" s="1">
        <v>42807</v>
      </c>
      <c r="C8296" s="1">
        <v>42811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75</v>
      </c>
    </row>
    <row r="8297" spans="1:20" x14ac:dyDescent="0.25">
      <c r="A8297" t="s">
        <v>9944</v>
      </c>
      <c r="B8297" s="1">
        <v>42520</v>
      </c>
      <c r="C8297" s="1">
        <v>42524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26.6</v>
      </c>
      <c r="R8297">
        <v>9</v>
      </c>
      <c r="S8297">
        <v>0</v>
      </c>
      <c r="T8297">
        <v>12.7</v>
      </c>
    </row>
    <row r="8298" spans="1:20" x14ac:dyDescent="0.25">
      <c r="A8298" t="s">
        <v>9944</v>
      </c>
      <c r="B8298" s="1">
        <v>42520</v>
      </c>
      <c r="C8298" s="1">
        <v>42524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112</v>
      </c>
      <c r="R8298">
        <v>2</v>
      </c>
      <c r="S8298">
        <v>0</v>
      </c>
      <c r="T8298">
        <v>26.9</v>
      </c>
    </row>
    <row r="8299" spans="1:20" x14ac:dyDescent="0.25">
      <c r="A8299" t="s">
        <v>9945</v>
      </c>
      <c r="B8299" s="1">
        <v>42190</v>
      </c>
      <c r="C8299" s="1">
        <v>42196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4.9000000000000004</v>
      </c>
      <c r="R8299">
        <v>2</v>
      </c>
      <c r="S8299">
        <v>0.2</v>
      </c>
      <c r="T8299">
        <v>0.7</v>
      </c>
    </row>
    <row r="8300" spans="1:20" x14ac:dyDescent="0.25">
      <c r="A8300" t="s">
        <v>9945</v>
      </c>
      <c r="B8300" s="1">
        <v>42190</v>
      </c>
      <c r="C8300" s="1">
        <v>42196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11.8</v>
      </c>
      <c r="R8300">
        <v>3</v>
      </c>
      <c r="S8300">
        <v>0.2</v>
      </c>
      <c r="T8300">
        <v>4.3</v>
      </c>
    </row>
    <row r="8301" spans="1:20" x14ac:dyDescent="0.25">
      <c r="A8301" t="s">
        <v>9946</v>
      </c>
      <c r="B8301" s="1">
        <v>41709</v>
      </c>
      <c r="C8301" s="1">
        <v>41713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8</v>
      </c>
      <c r="R8301">
        <v>3</v>
      </c>
      <c r="S8301">
        <v>0</v>
      </c>
      <c r="T8301">
        <v>2.1</v>
      </c>
    </row>
    <row r="8302" spans="1:20" x14ac:dyDescent="0.25">
      <c r="A8302" t="s">
        <v>9947</v>
      </c>
      <c r="B8302" s="1">
        <v>42114</v>
      </c>
      <c r="C8302" s="1">
        <v>42118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181</v>
      </c>
      <c r="R8302">
        <v>2</v>
      </c>
      <c r="S8302">
        <v>0</v>
      </c>
      <c r="T8302">
        <v>81.400000000000006</v>
      </c>
    </row>
    <row r="8303" spans="1:20" x14ac:dyDescent="0.25">
      <c r="A8303" t="s">
        <v>9948</v>
      </c>
      <c r="B8303" s="1">
        <v>42942</v>
      </c>
      <c r="C8303" s="1">
        <v>42948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 s="2">
        <v>1650</v>
      </c>
      <c r="R8303">
        <v>5</v>
      </c>
      <c r="S8303">
        <v>0</v>
      </c>
      <c r="T8303">
        <v>660</v>
      </c>
    </row>
    <row r="8304" spans="1:20" x14ac:dyDescent="0.25">
      <c r="A8304" t="s">
        <v>9948</v>
      </c>
      <c r="B8304" s="1">
        <v>42942</v>
      </c>
      <c r="C8304" s="1">
        <v>42948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362.4</v>
      </c>
      <c r="R8304">
        <v>3</v>
      </c>
      <c r="S8304">
        <v>0.2</v>
      </c>
      <c r="T8304">
        <v>45.3</v>
      </c>
    </row>
    <row r="8305" spans="1:20" x14ac:dyDescent="0.25">
      <c r="A8305" t="s">
        <v>9949</v>
      </c>
      <c r="B8305" s="1">
        <v>41943</v>
      </c>
      <c r="C8305" s="1">
        <v>41945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73.599999999999994</v>
      </c>
      <c r="R8305">
        <v>2</v>
      </c>
      <c r="S8305">
        <v>0.2</v>
      </c>
      <c r="T8305">
        <v>8.3000000000000007</v>
      </c>
    </row>
    <row r="8306" spans="1:20" x14ac:dyDescent="0.25">
      <c r="A8306" t="s">
        <v>9950</v>
      </c>
      <c r="B8306" s="1">
        <v>43042</v>
      </c>
      <c r="C8306" s="1">
        <v>43048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486.4</v>
      </c>
      <c r="R8306">
        <v>4</v>
      </c>
      <c r="S8306">
        <v>0.2</v>
      </c>
      <c r="T8306">
        <v>36.5</v>
      </c>
    </row>
    <row r="8307" spans="1:20" x14ac:dyDescent="0.25">
      <c r="A8307" t="s">
        <v>9951</v>
      </c>
      <c r="B8307" s="1">
        <v>42593</v>
      </c>
      <c r="C8307" s="1">
        <v>42598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15.6</v>
      </c>
    </row>
    <row r="8308" spans="1:20" x14ac:dyDescent="0.25">
      <c r="A8308" t="s">
        <v>9951</v>
      </c>
      <c r="B8308" s="1">
        <v>42593</v>
      </c>
      <c r="C8308" s="1">
        <v>42598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41.9</v>
      </c>
      <c r="R8308">
        <v>7</v>
      </c>
      <c r="S8308">
        <v>0</v>
      </c>
      <c r="T8308">
        <v>19.3</v>
      </c>
    </row>
    <row r="8309" spans="1:20" x14ac:dyDescent="0.25">
      <c r="A8309" t="s">
        <v>9951</v>
      </c>
      <c r="B8309" s="1">
        <v>42593</v>
      </c>
      <c r="C8309" s="1">
        <v>42598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77.599999999999994</v>
      </c>
      <c r="R8309">
        <v>2</v>
      </c>
      <c r="S8309">
        <v>0</v>
      </c>
      <c r="T8309">
        <v>35.700000000000003</v>
      </c>
    </row>
    <row r="8310" spans="1:20" x14ac:dyDescent="0.25">
      <c r="A8310" t="s">
        <v>9952</v>
      </c>
      <c r="B8310" s="1">
        <v>42576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37.200000000000003</v>
      </c>
      <c r="R8310">
        <v>9</v>
      </c>
      <c r="S8310">
        <v>0</v>
      </c>
      <c r="T8310">
        <v>11.2</v>
      </c>
    </row>
    <row r="8311" spans="1:20" x14ac:dyDescent="0.25">
      <c r="A8311" t="s">
        <v>9953</v>
      </c>
      <c r="B8311" s="1">
        <v>41699</v>
      </c>
      <c r="C8311" s="1">
        <v>41705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137.4</v>
      </c>
      <c r="R8311">
        <v>3</v>
      </c>
      <c r="S8311">
        <v>0.2</v>
      </c>
      <c r="T8311">
        <v>8.6</v>
      </c>
    </row>
    <row r="8312" spans="1:20" x14ac:dyDescent="0.25">
      <c r="A8312" t="s">
        <v>9953</v>
      </c>
      <c r="B8312" s="1">
        <v>41699</v>
      </c>
      <c r="C8312" s="1">
        <v>41705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</v>
      </c>
      <c r="R8312">
        <v>3</v>
      </c>
      <c r="S8312">
        <v>0.3</v>
      </c>
      <c r="T8312">
        <v>-43</v>
      </c>
    </row>
    <row r="8313" spans="1:20" x14ac:dyDescent="0.25">
      <c r="A8313" t="s">
        <v>9954</v>
      </c>
      <c r="B8313" s="1">
        <v>42761</v>
      </c>
      <c r="C8313" s="1">
        <v>42766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</v>
      </c>
      <c r="R8313">
        <v>4</v>
      </c>
      <c r="S8313">
        <v>0</v>
      </c>
      <c r="T8313">
        <v>24.5</v>
      </c>
    </row>
    <row r="8314" spans="1:20" x14ac:dyDescent="0.25">
      <c r="A8314" t="s">
        <v>9954</v>
      </c>
      <c r="B8314" s="1">
        <v>42761</v>
      </c>
      <c r="C8314" s="1">
        <v>42766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 s="2">
        <v>2939.9</v>
      </c>
      <c r="R8314">
        <v>7</v>
      </c>
      <c r="S8314">
        <v>0</v>
      </c>
      <c r="T8314">
        <v>764.4</v>
      </c>
    </row>
    <row r="8315" spans="1:20" x14ac:dyDescent="0.25">
      <c r="A8315" t="s">
        <v>9955</v>
      </c>
      <c r="B8315" s="1">
        <v>41832</v>
      </c>
      <c r="C8315" s="1">
        <v>41836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512.4</v>
      </c>
      <c r="R8315">
        <v>3</v>
      </c>
      <c r="S8315">
        <v>0.3</v>
      </c>
      <c r="T8315">
        <v>-14.6</v>
      </c>
    </row>
    <row r="8316" spans="1:20" x14ac:dyDescent="0.25">
      <c r="A8316" t="s">
        <v>9955</v>
      </c>
      <c r="B8316" s="1">
        <v>41832</v>
      </c>
      <c r="C8316" s="1">
        <v>41836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3.5</v>
      </c>
      <c r="R8316">
        <v>2</v>
      </c>
      <c r="S8316">
        <v>0.2</v>
      </c>
      <c r="T8316">
        <v>0.6</v>
      </c>
    </row>
    <row r="8317" spans="1:20" x14ac:dyDescent="0.25">
      <c r="A8317" t="s">
        <v>9955</v>
      </c>
      <c r="B8317" s="1">
        <v>41832</v>
      </c>
      <c r="C8317" s="1">
        <v>41836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22.3</v>
      </c>
      <c r="R8317">
        <v>7</v>
      </c>
      <c r="S8317">
        <v>0.2</v>
      </c>
      <c r="T8317">
        <v>3.9</v>
      </c>
    </row>
    <row r="8318" spans="1:20" x14ac:dyDescent="0.25">
      <c r="A8318" t="s">
        <v>9955</v>
      </c>
      <c r="B8318" s="1">
        <v>41832</v>
      </c>
      <c r="C8318" s="1">
        <v>41836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</v>
      </c>
      <c r="R8318">
        <v>3</v>
      </c>
      <c r="S8318">
        <v>0.2</v>
      </c>
      <c r="T8318">
        <v>5.6</v>
      </c>
    </row>
    <row r="8319" spans="1:20" x14ac:dyDescent="0.25">
      <c r="A8319" t="s">
        <v>9956</v>
      </c>
      <c r="B8319" s="1">
        <v>42836</v>
      </c>
      <c r="C8319" s="1">
        <v>42841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1.8</v>
      </c>
      <c r="R8319">
        <v>1</v>
      </c>
      <c r="S8319">
        <v>0.2</v>
      </c>
      <c r="T8319">
        <v>0.2</v>
      </c>
    </row>
    <row r="8320" spans="1:20" x14ac:dyDescent="0.25">
      <c r="A8320" t="s">
        <v>9956</v>
      </c>
      <c r="B8320" s="1">
        <v>42836</v>
      </c>
      <c r="C8320" s="1">
        <v>42841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21</v>
      </c>
      <c r="R8320">
        <v>8</v>
      </c>
      <c r="S8320">
        <v>0.2</v>
      </c>
      <c r="T8320">
        <v>2.4</v>
      </c>
    </row>
    <row r="8321" spans="1:20" x14ac:dyDescent="0.25">
      <c r="A8321" t="s">
        <v>9957</v>
      </c>
      <c r="B8321" s="1">
        <v>43052</v>
      </c>
      <c r="C8321" s="1">
        <v>43057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</v>
      </c>
      <c r="R8321">
        <v>1</v>
      </c>
      <c r="S8321">
        <v>0</v>
      </c>
      <c r="T8321">
        <v>3.4</v>
      </c>
    </row>
    <row r="8322" spans="1:20" x14ac:dyDescent="0.25">
      <c r="A8322" t="s">
        <v>9958</v>
      </c>
      <c r="B8322" s="1">
        <v>42343</v>
      </c>
      <c r="C8322" s="1">
        <v>42344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</v>
      </c>
      <c r="R8322">
        <v>2</v>
      </c>
      <c r="S8322">
        <v>0.2</v>
      </c>
      <c r="T8322">
        <v>4.5</v>
      </c>
    </row>
    <row r="8323" spans="1:20" x14ac:dyDescent="0.25">
      <c r="A8323" t="s">
        <v>9959</v>
      </c>
      <c r="B8323" s="1">
        <v>42639</v>
      </c>
      <c r="C8323" s="1">
        <v>42644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</v>
      </c>
      <c r="R8323">
        <v>2</v>
      </c>
      <c r="S8323">
        <v>0.8</v>
      </c>
      <c r="T8323">
        <v>-25</v>
      </c>
    </row>
    <row r="8324" spans="1:20" x14ac:dyDescent="0.25">
      <c r="A8324" t="s">
        <v>9960</v>
      </c>
      <c r="B8324" s="1">
        <v>42693</v>
      </c>
      <c r="C8324" s="1">
        <v>42699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8.6999999999999993</v>
      </c>
      <c r="R8324">
        <v>2</v>
      </c>
      <c r="S8324">
        <v>0</v>
      </c>
      <c r="T8324">
        <v>2.2999999999999998</v>
      </c>
    </row>
    <row r="8325" spans="1:20" x14ac:dyDescent="0.25">
      <c r="A8325" t="s">
        <v>9960</v>
      </c>
      <c r="B8325" s="1">
        <v>42693</v>
      </c>
      <c r="C8325" s="1">
        <v>42699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44.8</v>
      </c>
      <c r="R8325">
        <v>5</v>
      </c>
      <c r="S8325">
        <v>0</v>
      </c>
      <c r="T8325">
        <v>20.6</v>
      </c>
    </row>
    <row r="8326" spans="1:20" x14ac:dyDescent="0.25">
      <c r="A8326" t="s">
        <v>9961</v>
      </c>
      <c r="B8326" s="1">
        <v>42986</v>
      </c>
      <c r="C8326" s="1">
        <v>42987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61.7</v>
      </c>
      <c r="R8326">
        <v>5</v>
      </c>
      <c r="S8326">
        <v>0.2</v>
      </c>
      <c r="T8326">
        <v>5.4</v>
      </c>
    </row>
    <row r="8327" spans="1:20" x14ac:dyDescent="0.25">
      <c r="A8327" t="s">
        <v>9961</v>
      </c>
      <c r="B8327" s="1">
        <v>42986</v>
      </c>
      <c r="C8327" s="1">
        <v>42987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158.4</v>
      </c>
      <c r="R8327">
        <v>3</v>
      </c>
      <c r="S8327">
        <v>0.2</v>
      </c>
      <c r="T8327">
        <v>13.9</v>
      </c>
    </row>
    <row r="8328" spans="1:20" x14ac:dyDescent="0.25">
      <c r="A8328" t="s">
        <v>9962</v>
      </c>
      <c r="B8328" s="1">
        <v>42937</v>
      </c>
      <c r="C8328" s="1">
        <v>42940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2.9</v>
      </c>
      <c r="R8328">
        <v>4</v>
      </c>
      <c r="S8328">
        <v>0.8</v>
      </c>
      <c r="T8328">
        <v>-4.5999999999999996</v>
      </c>
    </row>
    <row r="8329" spans="1:20" x14ac:dyDescent="0.25">
      <c r="A8329" t="s">
        <v>9962</v>
      </c>
      <c r="B8329" s="1">
        <v>42937</v>
      </c>
      <c r="C8329" s="1">
        <v>42940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94.2</v>
      </c>
      <c r="R8329">
        <v>7</v>
      </c>
      <c r="S8329">
        <v>0.8</v>
      </c>
      <c r="T8329">
        <v>-164.8</v>
      </c>
    </row>
    <row r="8330" spans="1:20" x14ac:dyDescent="0.25">
      <c r="A8330" t="s">
        <v>9963</v>
      </c>
      <c r="B8330" s="1">
        <v>43014</v>
      </c>
      <c r="C8330" s="1">
        <v>43019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69</v>
      </c>
    </row>
    <row r="8331" spans="1:20" x14ac:dyDescent="0.25">
      <c r="A8331" t="s">
        <v>9963</v>
      </c>
      <c r="B8331" s="1">
        <v>43014</v>
      </c>
      <c r="C8331" s="1">
        <v>43019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6.5</v>
      </c>
      <c r="R8331">
        <v>1</v>
      </c>
      <c r="S8331">
        <v>0</v>
      </c>
      <c r="T8331">
        <v>3.1</v>
      </c>
    </row>
    <row r="8332" spans="1:20" x14ac:dyDescent="0.25">
      <c r="A8332" t="s">
        <v>9964</v>
      </c>
      <c r="B8332" s="1">
        <v>43046</v>
      </c>
      <c r="C8332" s="1">
        <v>43050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7.9</v>
      </c>
      <c r="R8332">
        <v>4</v>
      </c>
      <c r="S8332">
        <v>0</v>
      </c>
      <c r="T8332">
        <v>2.5</v>
      </c>
    </row>
    <row r="8333" spans="1:20" x14ac:dyDescent="0.25">
      <c r="A8333" t="s">
        <v>9967</v>
      </c>
      <c r="B8333" s="1">
        <v>42438</v>
      </c>
      <c r="C8333" s="1">
        <v>42441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</v>
      </c>
      <c r="R8333">
        <v>1</v>
      </c>
      <c r="S8333">
        <v>0</v>
      </c>
      <c r="T8333">
        <v>3.4</v>
      </c>
    </row>
    <row r="8334" spans="1:20" x14ac:dyDescent="0.25">
      <c r="A8334" t="s">
        <v>9967</v>
      </c>
      <c r="B8334" s="1">
        <v>42438</v>
      </c>
      <c r="C8334" s="1">
        <v>42441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</v>
      </c>
    </row>
    <row r="8335" spans="1:20" x14ac:dyDescent="0.25">
      <c r="A8335" t="s">
        <v>9967</v>
      </c>
      <c r="B8335" s="1">
        <v>42438</v>
      </c>
      <c r="C8335" s="1">
        <v>42441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17.899999999999999</v>
      </c>
      <c r="R8335">
        <v>3</v>
      </c>
      <c r="S8335">
        <v>0</v>
      </c>
      <c r="T8335">
        <v>8.8000000000000007</v>
      </c>
    </row>
    <row r="8336" spans="1:20" x14ac:dyDescent="0.25">
      <c r="A8336" t="s">
        <v>9967</v>
      </c>
      <c r="B8336" s="1">
        <v>42438</v>
      </c>
      <c r="C8336" s="1">
        <v>42441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</v>
      </c>
    </row>
    <row r="8337" spans="1:20" x14ac:dyDescent="0.25">
      <c r="A8337" t="s">
        <v>9969</v>
      </c>
      <c r="B8337" s="1">
        <v>42868</v>
      </c>
      <c r="C8337" s="1">
        <v>42873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</v>
      </c>
      <c r="R8337">
        <v>9</v>
      </c>
      <c r="S8337">
        <v>0</v>
      </c>
      <c r="T8337">
        <v>149.80000000000001</v>
      </c>
    </row>
    <row r="8338" spans="1:20" x14ac:dyDescent="0.25">
      <c r="A8338" t="s">
        <v>9970</v>
      </c>
      <c r="B8338" s="1">
        <v>42553</v>
      </c>
      <c r="C8338" s="1">
        <v>42559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3.2</v>
      </c>
    </row>
    <row r="8339" spans="1:20" x14ac:dyDescent="0.25">
      <c r="A8339" t="s">
        <v>9973</v>
      </c>
      <c r="B8339" s="1">
        <v>42000</v>
      </c>
      <c r="C8339" s="1">
        <v>42007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</v>
      </c>
      <c r="R8339">
        <v>4</v>
      </c>
      <c r="S8339">
        <v>0</v>
      </c>
      <c r="T8339">
        <v>11.7</v>
      </c>
    </row>
    <row r="8340" spans="1:20" x14ac:dyDescent="0.25">
      <c r="A8340" t="s">
        <v>9973</v>
      </c>
      <c r="B8340" s="1">
        <v>42000</v>
      </c>
      <c r="C8340" s="1">
        <v>42007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184.3</v>
      </c>
    </row>
    <row r="8341" spans="1:20" x14ac:dyDescent="0.25">
      <c r="A8341" t="s">
        <v>9974</v>
      </c>
      <c r="B8341" s="1">
        <v>42838</v>
      </c>
      <c r="C8341" s="1">
        <v>42842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</v>
      </c>
      <c r="R8341">
        <v>6</v>
      </c>
      <c r="S8341">
        <v>0.2</v>
      </c>
      <c r="T8341">
        <v>-38.200000000000003</v>
      </c>
    </row>
    <row r="8342" spans="1:20" x14ac:dyDescent="0.25">
      <c r="A8342" t="s">
        <v>9975</v>
      </c>
      <c r="B8342" s="1">
        <v>41957</v>
      </c>
      <c r="C8342" s="1">
        <v>41963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15.6</v>
      </c>
    </row>
    <row r="8343" spans="1:20" x14ac:dyDescent="0.25">
      <c r="A8343" t="s">
        <v>9976</v>
      </c>
      <c r="B8343" s="1">
        <v>42897</v>
      </c>
      <c r="C8343" s="1">
        <v>42900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</v>
      </c>
      <c r="R8343">
        <v>3</v>
      </c>
      <c r="S8343">
        <v>0</v>
      </c>
      <c r="T8343">
        <v>16.600000000000001</v>
      </c>
    </row>
    <row r="8344" spans="1:20" x14ac:dyDescent="0.25">
      <c r="A8344" t="s">
        <v>9977</v>
      </c>
      <c r="B8344" s="1">
        <v>42699</v>
      </c>
      <c r="C8344" s="1">
        <v>42704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73.400000000000006</v>
      </c>
      <c r="R8344">
        <v>7</v>
      </c>
      <c r="S8344">
        <v>0</v>
      </c>
      <c r="T8344">
        <v>19.8</v>
      </c>
    </row>
    <row r="8345" spans="1:20" x14ac:dyDescent="0.25">
      <c r="A8345" t="s">
        <v>9978</v>
      </c>
      <c r="B8345" s="1">
        <v>41719</v>
      </c>
      <c r="C8345" s="1">
        <v>41723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25">
      <c r="A8346" t="s">
        <v>9978</v>
      </c>
      <c r="B8346" s="1">
        <v>41719</v>
      </c>
      <c r="C8346" s="1">
        <v>41723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33</v>
      </c>
      <c r="R8346">
        <v>3</v>
      </c>
      <c r="S8346">
        <v>0.2</v>
      </c>
      <c r="T8346">
        <v>6.6</v>
      </c>
    </row>
    <row r="8347" spans="1:20" x14ac:dyDescent="0.25">
      <c r="A8347" t="s">
        <v>9978</v>
      </c>
      <c r="B8347" s="1">
        <v>41719</v>
      </c>
      <c r="C8347" s="1">
        <v>41723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218.4</v>
      </c>
      <c r="R8347">
        <v>3</v>
      </c>
      <c r="S8347">
        <v>0.2</v>
      </c>
      <c r="T8347">
        <v>-10.9</v>
      </c>
    </row>
    <row r="8348" spans="1:20" x14ac:dyDescent="0.25">
      <c r="A8348" t="s">
        <v>9979</v>
      </c>
      <c r="B8348" s="1">
        <v>42124</v>
      </c>
      <c r="C8348" s="1">
        <v>42128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13.2</v>
      </c>
    </row>
    <row r="8349" spans="1:20" x14ac:dyDescent="0.25">
      <c r="A8349" t="s">
        <v>9979</v>
      </c>
      <c r="B8349" s="1">
        <v>42124</v>
      </c>
      <c r="C8349" s="1">
        <v>42128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9.5</v>
      </c>
      <c r="R8349">
        <v>1</v>
      </c>
      <c r="S8349">
        <v>0</v>
      </c>
      <c r="T8349">
        <v>3.8</v>
      </c>
    </row>
    <row r="8350" spans="1:20" x14ac:dyDescent="0.25">
      <c r="A8350" t="s">
        <v>9979</v>
      </c>
      <c r="B8350" s="1">
        <v>42124</v>
      </c>
      <c r="C8350" s="1">
        <v>42128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58.7</v>
      </c>
    </row>
    <row r="8351" spans="1:20" x14ac:dyDescent="0.25">
      <c r="A8351" t="s">
        <v>9979</v>
      </c>
      <c r="B8351" s="1">
        <v>42124</v>
      </c>
      <c r="C8351" s="1">
        <v>42128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</v>
      </c>
    </row>
    <row r="8352" spans="1:20" x14ac:dyDescent="0.25">
      <c r="A8352" t="s">
        <v>9979</v>
      </c>
      <c r="B8352" s="1">
        <v>42124</v>
      </c>
      <c r="C8352" s="1">
        <v>42128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6.5</v>
      </c>
      <c r="R8352">
        <v>1</v>
      </c>
      <c r="S8352">
        <v>0</v>
      </c>
      <c r="T8352">
        <v>3.1</v>
      </c>
    </row>
    <row r="8353" spans="1:20" x14ac:dyDescent="0.25">
      <c r="A8353" t="s">
        <v>9980</v>
      </c>
      <c r="B8353" s="1">
        <v>42858</v>
      </c>
      <c r="C8353" s="1">
        <v>42863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32.5</v>
      </c>
      <c r="R8353">
        <v>2</v>
      </c>
      <c r="S8353">
        <v>0.2</v>
      </c>
      <c r="T8353">
        <v>7.3</v>
      </c>
    </row>
    <row r="8354" spans="1:20" x14ac:dyDescent="0.25">
      <c r="A8354" t="s">
        <v>9980</v>
      </c>
      <c r="B8354" s="1">
        <v>42858</v>
      </c>
      <c r="C8354" s="1">
        <v>42863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26.4</v>
      </c>
      <c r="R8354">
        <v>4</v>
      </c>
      <c r="S8354">
        <v>0.7</v>
      </c>
      <c r="T8354">
        <v>-17.600000000000001</v>
      </c>
    </row>
    <row r="8355" spans="1:20" x14ac:dyDescent="0.25">
      <c r="A8355" t="s">
        <v>9980</v>
      </c>
      <c r="B8355" s="1">
        <v>42858</v>
      </c>
      <c r="C8355" s="1">
        <v>42863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373.5</v>
      </c>
      <c r="R8355">
        <v>5</v>
      </c>
      <c r="S8355">
        <v>0.4</v>
      </c>
      <c r="T8355">
        <v>-112</v>
      </c>
    </row>
    <row r="8356" spans="1:20" x14ac:dyDescent="0.25">
      <c r="A8356" t="s">
        <v>9980</v>
      </c>
      <c r="B8356" s="1">
        <v>42858</v>
      </c>
      <c r="C8356" s="1">
        <v>42863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</v>
      </c>
    </row>
    <row r="8357" spans="1:20" x14ac:dyDescent="0.25">
      <c r="A8357" t="s">
        <v>9980</v>
      </c>
      <c r="B8357" s="1">
        <v>42858</v>
      </c>
      <c r="C8357" s="1">
        <v>42863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 t="s">
        <v>9981</v>
      </c>
      <c r="B8358" s="1">
        <v>42608</v>
      </c>
      <c r="C8358" s="1">
        <v>42612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</v>
      </c>
      <c r="R8358">
        <v>3</v>
      </c>
      <c r="S8358">
        <v>0</v>
      </c>
      <c r="T8358">
        <v>41</v>
      </c>
    </row>
    <row r="8359" spans="1:20" x14ac:dyDescent="0.25">
      <c r="A8359" t="s">
        <v>9982</v>
      </c>
      <c r="B8359" s="1">
        <v>41740</v>
      </c>
      <c r="C8359" s="1">
        <v>41747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87.1</v>
      </c>
      <c r="R8359">
        <v>7</v>
      </c>
      <c r="S8359">
        <v>0</v>
      </c>
      <c r="T8359">
        <v>24.4</v>
      </c>
    </row>
    <row r="8360" spans="1:20" x14ac:dyDescent="0.25">
      <c r="A8360" t="s">
        <v>9982</v>
      </c>
      <c r="B8360" s="1">
        <v>41740</v>
      </c>
      <c r="C8360" s="1">
        <v>41747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105.6</v>
      </c>
      <c r="R8360">
        <v>2</v>
      </c>
      <c r="S8360">
        <v>0.2</v>
      </c>
      <c r="T8360">
        <v>9.1999999999999993</v>
      </c>
    </row>
    <row r="8361" spans="1:20" x14ac:dyDescent="0.25">
      <c r="A8361" t="s">
        <v>9982</v>
      </c>
      <c r="B8361" s="1">
        <v>41740</v>
      </c>
      <c r="C8361" s="1">
        <v>41747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</v>
      </c>
      <c r="R8361">
        <v>6</v>
      </c>
      <c r="S8361">
        <v>0</v>
      </c>
      <c r="T8361">
        <v>91.3</v>
      </c>
    </row>
    <row r="8362" spans="1:20" x14ac:dyDescent="0.25">
      <c r="A8362" t="s">
        <v>9983</v>
      </c>
      <c r="B8362" s="1">
        <v>42737</v>
      </c>
      <c r="C8362" s="1">
        <v>42739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</v>
      </c>
      <c r="R8362">
        <v>2</v>
      </c>
      <c r="S8362">
        <v>0.2</v>
      </c>
      <c r="T8362">
        <v>4</v>
      </c>
    </row>
    <row r="8363" spans="1:20" x14ac:dyDescent="0.25">
      <c r="A8363" t="s">
        <v>9983</v>
      </c>
      <c r="B8363" s="1">
        <v>42737</v>
      </c>
      <c r="C8363" s="1">
        <v>42739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</v>
      </c>
      <c r="R8363">
        <v>2</v>
      </c>
      <c r="S8363">
        <v>0.8</v>
      </c>
      <c r="T8363">
        <v>-13.6</v>
      </c>
    </row>
    <row r="8364" spans="1:20" x14ac:dyDescent="0.25">
      <c r="A8364" t="s">
        <v>9983</v>
      </c>
      <c r="B8364" s="1">
        <v>42737</v>
      </c>
      <c r="C8364" s="1">
        <v>42739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</v>
      </c>
      <c r="R8364">
        <v>5</v>
      </c>
      <c r="S8364">
        <v>0.3</v>
      </c>
      <c r="T8364">
        <v>-169.6</v>
      </c>
    </row>
    <row r="8365" spans="1:20" x14ac:dyDescent="0.25">
      <c r="A8365" t="s">
        <v>9983</v>
      </c>
      <c r="B8365" s="1">
        <v>42737</v>
      </c>
      <c r="C8365" s="1">
        <v>42739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</v>
      </c>
      <c r="R8365">
        <v>3</v>
      </c>
      <c r="S8365">
        <v>0.2</v>
      </c>
      <c r="T8365">
        <v>27.9</v>
      </c>
    </row>
    <row r="8366" spans="1:20" x14ac:dyDescent="0.25">
      <c r="A8366" t="s">
        <v>9984</v>
      </c>
      <c r="B8366" s="1">
        <v>42853</v>
      </c>
      <c r="C8366" s="1">
        <v>42857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752</v>
      </c>
      <c r="R8366">
        <v>2</v>
      </c>
      <c r="S8366">
        <v>0.2</v>
      </c>
      <c r="T8366">
        <v>84.6</v>
      </c>
    </row>
    <row r="8367" spans="1:20" x14ac:dyDescent="0.25">
      <c r="A8367" t="s">
        <v>9986</v>
      </c>
      <c r="B8367" s="1">
        <v>42765</v>
      </c>
      <c r="C8367" s="1">
        <v>42768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604.79999999999995</v>
      </c>
      <c r="R8367">
        <v>4</v>
      </c>
      <c r="S8367">
        <v>0.2</v>
      </c>
      <c r="T8367">
        <v>60.5</v>
      </c>
    </row>
    <row r="8368" spans="1:20" x14ac:dyDescent="0.25">
      <c r="A8368" t="s">
        <v>9987</v>
      </c>
      <c r="B8368" s="1">
        <v>41889</v>
      </c>
      <c r="C8368" s="1">
        <v>41894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27.4</v>
      </c>
      <c r="R8368">
        <v>4</v>
      </c>
      <c r="S8368">
        <v>0</v>
      </c>
      <c r="T8368">
        <v>7.4</v>
      </c>
    </row>
    <row r="8369" spans="1:20" x14ac:dyDescent="0.25">
      <c r="A8369" t="s">
        <v>9987</v>
      </c>
      <c r="B8369" s="1">
        <v>41889</v>
      </c>
      <c r="C8369" s="1">
        <v>41894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20.6</v>
      </c>
      <c r="R8369">
        <v>2</v>
      </c>
      <c r="S8369">
        <v>0</v>
      </c>
      <c r="T8369">
        <v>9.6999999999999993</v>
      </c>
    </row>
    <row r="8370" spans="1:20" x14ac:dyDescent="0.25">
      <c r="A8370" t="s">
        <v>9987</v>
      </c>
      <c r="B8370" s="1">
        <v>41889</v>
      </c>
      <c r="C8370" s="1">
        <v>41894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</v>
      </c>
      <c r="R8370">
        <v>5</v>
      </c>
      <c r="S8370">
        <v>0.2</v>
      </c>
      <c r="T8370">
        <v>31.5</v>
      </c>
    </row>
    <row r="8371" spans="1:20" x14ac:dyDescent="0.25">
      <c r="A8371" t="s">
        <v>9990</v>
      </c>
      <c r="B8371" s="1">
        <v>42532</v>
      </c>
      <c r="C8371" s="1">
        <v>42537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</v>
      </c>
      <c r="R8371">
        <v>3</v>
      </c>
      <c r="S8371">
        <v>0.2</v>
      </c>
      <c r="T8371">
        <v>33.9</v>
      </c>
    </row>
    <row r="8372" spans="1:20" x14ac:dyDescent="0.25">
      <c r="A8372" t="s">
        <v>9991</v>
      </c>
      <c r="B8372" s="1">
        <v>42660</v>
      </c>
      <c r="C8372" s="1">
        <v>42664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120.7</v>
      </c>
      <c r="R8372">
        <v>2</v>
      </c>
      <c r="S8372">
        <v>0.2</v>
      </c>
      <c r="T8372">
        <v>21.3</v>
      </c>
    </row>
    <row r="8373" spans="1:20" x14ac:dyDescent="0.25">
      <c r="A8373" t="s">
        <v>9992</v>
      </c>
      <c r="B8373" s="1">
        <v>42000</v>
      </c>
      <c r="C8373" s="1">
        <v>42003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5</v>
      </c>
      <c r="R8373">
        <v>1</v>
      </c>
      <c r="S8373">
        <v>0.8</v>
      </c>
      <c r="T8373">
        <v>-8.5</v>
      </c>
    </row>
    <row r="8374" spans="1:20" x14ac:dyDescent="0.25">
      <c r="A8374" t="s">
        <v>9993</v>
      </c>
      <c r="B8374" s="1">
        <v>42698</v>
      </c>
      <c r="C8374" s="1">
        <v>42705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82.3</v>
      </c>
      <c r="R8374">
        <v>3</v>
      </c>
      <c r="S8374">
        <v>0</v>
      </c>
      <c r="T8374">
        <v>33.700000000000003</v>
      </c>
    </row>
    <row r="8375" spans="1:20" x14ac:dyDescent="0.25">
      <c r="A8375" t="s">
        <v>9994</v>
      </c>
      <c r="B8375" s="1">
        <v>42684</v>
      </c>
      <c r="C8375" s="1">
        <v>42687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</v>
      </c>
      <c r="R8375">
        <v>1</v>
      </c>
      <c r="S8375">
        <v>0</v>
      </c>
      <c r="T8375">
        <v>4.5</v>
      </c>
    </row>
    <row r="8376" spans="1:20" x14ac:dyDescent="0.25">
      <c r="A8376" t="s">
        <v>9995</v>
      </c>
      <c r="B8376" s="1">
        <v>42009</v>
      </c>
      <c r="C8376" s="1">
        <v>42014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87.4</v>
      </c>
      <c r="R8376">
        <v>6</v>
      </c>
      <c r="S8376">
        <v>0</v>
      </c>
      <c r="T8376">
        <v>23.6</v>
      </c>
    </row>
    <row r="8377" spans="1:20" x14ac:dyDescent="0.25">
      <c r="A8377" t="s">
        <v>9995</v>
      </c>
      <c r="B8377" s="1">
        <v>42009</v>
      </c>
      <c r="C8377" s="1">
        <v>42014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56.2</v>
      </c>
      <c r="R8377">
        <v>6</v>
      </c>
      <c r="S8377">
        <v>0.2</v>
      </c>
      <c r="T8377">
        <v>17.600000000000001</v>
      </c>
    </row>
    <row r="8378" spans="1:20" x14ac:dyDescent="0.25">
      <c r="A8378" t="s">
        <v>9996</v>
      </c>
      <c r="B8378" s="1">
        <v>42815</v>
      </c>
      <c r="C8378" s="1">
        <v>42821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64.400000000000006</v>
      </c>
      <c r="R8378">
        <v>1</v>
      </c>
      <c r="S8378">
        <v>0.2</v>
      </c>
      <c r="T8378">
        <v>8</v>
      </c>
    </row>
    <row r="8379" spans="1:20" x14ac:dyDescent="0.25">
      <c r="A8379" t="s">
        <v>9997</v>
      </c>
      <c r="B8379" s="1">
        <v>42320</v>
      </c>
      <c r="C8379" s="1">
        <v>42326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64.8</v>
      </c>
      <c r="R8379">
        <v>1</v>
      </c>
      <c r="S8379">
        <v>0.2</v>
      </c>
      <c r="T8379">
        <v>-14.6</v>
      </c>
    </row>
    <row r="8380" spans="1:20" x14ac:dyDescent="0.25">
      <c r="A8380" t="s">
        <v>9997</v>
      </c>
      <c r="B8380" s="1">
        <v>42320</v>
      </c>
      <c r="C8380" s="1">
        <v>42326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15.6</v>
      </c>
      <c r="R8380">
        <v>3</v>
      </c>
      <c r="S8380">
        <v>0.2</v>
      </c>
      <c r="T8380">
        <v>5.6</v>
      </c>
    </row>
    <row r="8381" spans="1:20" x14ac:dyDescent="0.25">
      <c r="A8381" t="s">
        <v>9997</v>
      </c>
      <c r="B8381" s="1">
        <v>42320</v>
      </c>
      <c r="C8381" s="1">
        <v>42326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223.9</v>
      </c>
      <c r="R8381">
        <v>7</v>
      </c>
      <c r="S8381">
        <v>0.2</v>
      </c>
      <c r="T8381">
        <v>70</v>
      </c>
    </row>
    <row r="8382" spans="1:20" x14ac:dyDescent="0.25">
      <c r="A8382" t="s">
        <v>9998</v>
      </c>
      <c r="B8382" s="1">
        <v>41891</v>
      </c>
      <c r="C8382" s="1">
        <v>41896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10.9</v>
      </c>
      <c r="R8382">
        <v>3</v>
      </c>
      <c r="S8382">
        <v>0.2</v>
      </c>
      <c r="T8382">
        <v>3.4</v>
      </c>
    </row>
    <row r="8383" spans="1:20" x14ac:dyDescent="0.25">
      <c r="A8383" t="s">
        <v>9999</v>
      </c>
      <c r="B8383" s="1">
        <v>42446</v>
      </c>
      <c r="C8383" s="1">
        <v>42448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84.8</v>
      </c>
      <c r="R8383">
        <v>2</v>
      </c>
      <c r="S8383">
        <v>0.2</v>
      </c>
      <c r="T8383">
        <v>-20.100000000000001</v>
      </c>
    </row>
    <row r="8384" spans="1:20" x14ac:dyDescent="0.25">
      <c r="A8384" t="s">
        <v>10000</v>
      </c>
      <c r="B8384" s="1">
        <v>42408</v>
      </c>
      <c r="C8384" s="1">
        <v>42415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25">
      <c r="A8385" t="s">
        <v>10001</v>
      </c>
      <c r="B8385" s="1">
        <v>42700</v>
      </c>
      <c r="C8385" s="1">
        <v>42702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60</v>
      </c>
      <c r="R8385">
        <v>3</v>
      </c>
      <c r="S8385">
        <v>0</v>
      </c>
      <c r="T8385">
        <v>15</v>
      </c>
    </row>
    <row r="8386" spans="1:20" x14ac:dyDescent="0.25">
      <c r="A8386" t="s">
        <v>10001</v>
      </c>
      <c r="B8386" s="1">
        <v>42700</v>
      </c>
      <c r="C8386" s="1">
        <v>42702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13.4</v>
      </c>
      <c r="R8386">
        <v>2</v>
      </c>
      <c r="S8386">
        <v>0</v>
      </c>
      <c r="T8386">
        <v>6.4</v>
      </c>
    </row>
    <row r="8387" spans="1:20" x14ac:dyDescent="0.25">
      <c r="A8387" t="s">
        <v>10003</v>
      </c>
      <c r="B8387" s="1">
        <v>42982</v>
      </c>
      <c r="C8387" s="1">
        <v>42986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</v>
      </c>
      <c r="R8387">
        <v>3</v>
      </c>
      <c r="S8387">
        <v>0.2</v>
      </c>
      <c r="T8387">
        <v>4.0999999999999996</v>
      </c>
    </row>
    <row r="8388" spans="1:20" x14ac:dyDescent="0.25">
      <c r="A8388" t="s">
        <v>10004</v>
      </c>
      <c r="B8388" s="1">
        <v>42152</v>
      </c>
      <c r="C8388" s="1">
        <v>42158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</v>
      </c>
      <c r="R8388">
        <v>1</v>
      </c>
      <c r="S8388">
        <v>0</v>
      </c>
      <c r="T8388">
        <v>2.4</v>
      </c>
    </row>
    <row r="8389" spans="1:20" x14ac:dyDescent="0.25">
      <c r="A8389" t="s">
        <v>10004</v>
      </c>
      <c r="B8389" s="1">
        <v>42152</v>
      </c>
      <c r="C8389" s="1">
        <v>42158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77.599999999999994</v>
      </c>
      <c r="R8389">
        <v>5</v>
      </c>
      <c r="S8389">
        <v>0</v>
      </c>
      <c r="T8389">
        <v>21.7</v>
      </c>
    </row>
    <row r="8390" spans="1:20" x14ac:dyDescent="0.25">
      <c r="A8390" t="s">
        <v>10005</v>
      </c>
      <c r="B8390" s="1">
        <v>41944</v>
      </c>
      <c r="C8390" s="1">
        <v>41948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76.099999999999994</v>
      </c>
      <c r="R8390">
        <v>2</v>
      </c>
      <c r="S8390">
        <v>0</v>
      </c>
      <c r="T8390">
        <v>22.1</v>
      </c>
    </row>
    <row r="8391" spans="1:20" x14ac:dyDescent="0.25">
      <c r="A8391" t="s">
        <v>10006</v>
      </c>
      <c r="B8391" s="1">
        <v>42731</v>
      </c>
      <c r="C8391" s="1">
        <v>42734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17.2</v>
      </c>
      <c r="R8391">
        <v>6</v>
      </c>
      <c r="S8391">
        <v>0.2</v>
      </c>
      <c r="T8391">
        <v>6.2</v>
      </c>
    </row>
    <row r="8392" spans="1:20" x14ac:dyDescent="0.25">
      <c r="A8392" t="s">
        <v>10007</v>
      </c>
      <c r="B8392" s="1">
        <v>43073</v>
      </c>
      <c r="C8392" s="1">
        <v>43075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11.8</v>
      </c>
      <c r="R8392">
        <v>2</v>
      </c>
      <c r="S8392">
        <v>0</v>
      </c>
      <c r="T8392">
        <v>5.8</v>
      </c>
    </row>
    <row r="8393" spans="1:20" x14ac:dyDescent="0.25">
      <c r="A8393" t="s">
        <v>10008</v>
      </c>
      <c r="B8393" s="1">
        <v>43092</v>
      </c>
      <c r="C8393" s="1">
        <v>43099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27.5</v>
      </c>
      <c r="R8393">
        <v>2</v>
      </c>
      <c r="S8393">
        <v>0</v>
      </c>
      <c r="T8393">
        <v>9.9</v>
      </c>
    </row>
    <row r="8394" spans="1:20" x14ac:dyDescent="0.25">
      <c r="A8394" t="s">
        <v>10010</v>
      </c>
      <c r="B8394" s="1">
        <v>42705</v>
      </c>
      <c r="C8394" s="1">
        <v>42710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</v>
      </c>
      <c r="R8394">
        <v>3</v>
      </c>
      <c r="S8394">
        <v>0</v>
      </c>
      <c r="T8394">
        <v>35.9</v>
      </c>
    </row>
    <row r="8395" spans="1:20" x14ac:dyDescent="0.25">
      <c r="A8395" t="s">
        <v>10010</v>
      </c>
      <c r="B8395" s="1">
        <v>42705</v>
      </c>
      <c r="C8395" s="1">
        <v>42710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111.2</v>
      </c>
      <c r="R8395">
        <v>5</v>
      </c>
      <c r="S8395">
        <v>0</v>
      </c>
      <c r="T8395">
        <v>48.9</v>
      </c>
    </row>
    <row r="8396" spans="1:20" x14ac:dyDescent="0.25">
      <c r="A8396" t="s">
        <v>10010</v>
      </c>
      <c r="B8396" s="1">
        <v>42705</v>
      </c>
      <c r="C8396" s="1">
        <v>42710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902</v>
      </c>
      <c r="R8396">
        <v>3</v>
      </c>
      <c r="S8396">
        <v>0</v>
      </c>
      <c r="T8396">
        <v>297.60000000000002</v>
      </c>
    </row>
    <row r="8397" spans="1:20" x14ac:dyDescent="0.25">
      <c r="A8397" t="s">
        <v>10010</v>
      </c>
      <c r="B8397" s="1">
        <v>42705</v>
      </c>
      <c r="C8397" s="1">
        <v>42710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</v>
      </c>
      <c r="R8397">
        <v>3</v>
      </c>
      <c r="S8397">
        <v>0.3</v>
      </c>
      <c r="T8397">
        <v>-47.1</v>
      </c>
    </row>
    <row r="8398" spans="1:20" x14ac:dyDescent="0.25">
      <c r="A8398" t="s">
        <v>10011</v>
      </c>
      <c r="B8398" s="1">
        <v>41820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310.7</v>
      </c>
      <c r="R8398">
        <v>7</v>
      </c>
      <c r="S8398">
        <v>0.2</v>
      </c>
      <c r="T8398">
        <v>108.7</v>
      </c>
    </row>
    <row r="8399" spans="1:20" x14ac:dyDescent="0.25">
      <c r="A8399" t="s">
        <v>10012</v>
      </c>
      <c r="B8399" s="1">
        <v>41885</v>
      </c>
      <c r="C8399" s="1">
        <v>41886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7.7</v>
      </c>
      <c r="R8399">
        <v>5</v>
      </c>
      <c r="S8399">
        <v>0.8</v>
      </c>
      <c r="T8399">
        <v>-11.5</v>
      </c>
    </row>
    <row r="8400" spans="1:20" x14ac:dyDescent="0.25">
      <c r="A8400" t="s">
        <v>10013</v>
      </c>
      <c r="B8400" s="1">
        <v>43041</v>
      </c>
      <c r="C8400" s="1">
        <v>43046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155.4</v>
      </c>
      <c r="R8400">
        <v>2</v>
      </c>
      <c r="S8400">
        <v>0.3</v>
      </c>
      <c r="T8400">
        <v>-35.5</v>
      </c>
    </row>
    <row r="8401" spans="1:20" x14ac:dyDescent="0.25">
      <c r="A8401" t="s">
        <v>10014</v>
      </c>
      <c r="B8401" s="1">
        <v>42107</v>
      </c>
      <c r="C8401" s="1">
        <v>42112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</v>
      </c>
      <c r="R8401">
        <v>1</v>
      </c>
      <c r="S8401">
        <v>0.2</v>
      </c>
      <c r="T8401">
        <v>0.8</v>
      </c>
    </row>
    <row r="8402" spans="1:20" x14ac:dyDescent="0.25">
      <c r="A8402" t="s">
        <v>10015</v>
      </c>
      <c r="B8402" s="1">
        <v>42343</v>
      </c>
      <c r="C8402" s="1">
        <v>42347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78.400000000000006</v>
      </c>
    </row>
    <row r="8403" spans="1:20" x14ac:dyDescent="0.25">
      <c r="A8403" t="s">
        <v>10015</v>
      </c>
      <c r="B8403" s="1">
        <v>42343</v>
      </c>
      <c r="C8403" s="1">
        <v>42347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164.7</v>
      </c>
      <c r="R8403">
        <v>3</v>
      </c>
      <c r="S8403">
        <v>0.1</v>
      </c>
      <c r="T8403">
        <v>12.8</v>
      </c>
    </row>
    <row r="8404" spans="1:20" x14ac:dyDescent="0.25">
      <c r="A8404" t="s">
        <v>10015</v>
      </c>
      <c r="B8404" s="1">
        <v>42343</v>
      </c>
      <c r="C8404" s="1">
        <v>42347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22.7</v>
      </c>
      <c r="R8404">
        <v>2</v>
      </c>
      <c r="S8404">
        <v>0</v>
      </c>
      <c r="T8404">
        <v>11.1</v>
      </c>
    </row>
    <row r="8405" spans="1:20" x14ac:dyDescent="0.25">
      <c r="A8405" t="s">
        <v>10016</v>
      </c>
      <c r="B8405" s="1">
        <v>42401</v>
      </c>
      <c r="C8405" s="1">
        <v>42407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</v>
      </c>
      <c r="R8405">
        <v>4</v>
      </c>
      <c r="S8405">
        <v>0</v>
      </c>
      <c r="T8405">
        <v>48.5</v>
      </c>
    </row>
    <row r="8406" spans="1:20" x14ac:dyDescent="0.25">
      <c r="A8406" t="s">
        <v>10017</v>
      </c>
      <c r="B8406" s="1">
        <v>42924</v>
      </c>
      <c r="C8406" s="1">
        <v>42928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</v>
      </c>
      <c r="R8406">
        <v>4</v>
      </c>
      <c r="S8406">
        <v>0</v>
      </c>
      <c r="T8406">
        <v>5.9</v>
      </c>
    </row>
    <row r="8407" spans="1:20" x14ac:dyDescent="0.25">
      <c r="A8407" t="s">
        <v>10017</v>
      </c>
      <c r="B8407" s="1">
        <v>42924</v>
      </c>
      <c r="C8407" s="1">
        <v>42928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58.2</v>
      </c>
    </row>
    <row r="8408" spans="1:20" x14ac:dyDescent="0.25">
      <c r="A8408" t="s">
        <v>10017</v>
      </c>
      <c r="B8408" s="1">
        <v>42924</v>
      </c>
      <c r="C8408" s="1">
        <v>42928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40</v>
      </c>
      <c r="R8408">
        <v>2</v>
      </c>
      <c r="S8408">
        <v>0</v>
      </c>
      <c r="T8408">
        <v>9.1999999999999993</v>
      </c>
    </row>
    <row r="8409" spans="1:20" x14ac:dyDescent="0.25">
      <c r="A8409" t="s">
        <v>10017</v>
      </c>
      <c r="B8409" s="1">
        <v>42924</v>
      </c>
      <c r="C8409" s="1">
        <v>42928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</v>
      </c>
      <c r="R8409">
        <v>7</v>
      </c>
      <c r="S8409">
        <v>0</v>
      </c>
      <c r="T8409">
        <v>8.6999999999999993</v>
      </c>
    </row>
    <row r="8410" spans="1:20" x14ac:dyDescent="0.25">
      <c r="A8410" t="s">
        <v>10017</v>
      </c>
      <c r="B8410" s="1">
        <v>42924</v>
      </c>
      <c r="C8410" s="1">
        <v>42928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175</v>
      </c>
      <c r="R8410">
        <v>5</v>
      </c>
      <c r="S8410">
        <v>0</v>
      </c>
      <c r="T8410">
        <v>45.5</v>
      </c>
    </row>
    <row r="8411" spans="1:20" x14ac:dyDescent="0.25">
      <c r="A8411" t="s">
        <v>10018</v>
      </c>
      <c r="B8411" s="1">
        <v>42349</v>
      </c>
      <c r="C8411" s="1">
        <v>42355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</v>
      </c>
      <c r="R8411">
        <v>4</v>
      </c>
      <c r="S8411">
        <v>0.2</v>
      </c>
      <c r="T8411">
        <v>38.700000000000003</v>
      </c>
    </row>
    <row r="8412" spans="1:20" x14ac:dyDescent="0.25">
      <c r="A8412" t="s">
        <v>10019</v>
      </c>
      <c r="B8412" s="1">
        <v>42689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</v>
      </c>
      <c r="R8412">
        <v>4</v>
      </c>
      <c r="S8412">
        <v>0.4</v>
      </c>
      <c r="T8412">
        <v>-199.5</v>
      </c>
    </row>
    <row r="8413" spans="1:20" x14ac:dyDescent="0.25">
      <c r="A8413" t="s">
        <v>10020</v>
      </c>
      <c r="B8413" s="1">
        <v>42499</v>
      </c>
      <c r="C8413" s="1">
        <v>42502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27.9</v>
      </c>
      <c r="R8413">
        <v>7</v>
      </c>
      <c r="S8413">
        <v>0</v>
      </c>
      <c r="T8413">
        <v>9.1999999999999993</v>
      </c>
    </row>
    <row r="8414" spans="1:20" x14ac:dyDescent="0.25">
      <c r="A8414" t="s">
        <v>10021</v>
      </c>
      <c r="B8414" s="1">
        <v>42804</v>
      </c>
      <c r="C8414" s="1">
        <v>42808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</v>
      </c>
      <c r="R8414">
        <v>4</v>
      </c>
      <c r="S8414">
        <v>0.3</v>
      </c>
      <c r="T8414">
        <v>-173.3</v>
      </c>
    </row>
    <row r="8415" spans="1:20" x14ac:dyDescent="0.25">
      <c r="A8415" t="s">
        <v>10022</v>
      </c>
      <c r="B8415" s="1">
        <v>42721</v>
      </c>
      <c r="C8415" s="1">
        <v>42725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</v>
      </c>
      <c r="R8415">
        <v>10</v>
      </c>
      <c r="S8415">
        <v>0.2</v>
      </c>
      <c r="T8415">
        <v>18.100000000000001</v>
      </c>
    </row>
    <row r="8416" spans="1:20" x14ac:dyDescent="0.25">
      <c r="A8416" t="s">
        <v>10022</v>
      </c>
      <c r="B8416" s="1">
        <v>42721</v>
      </c>
      <c r="C8416" s="1">
        <v>42725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</v>
      </c>
    </row>
    <row r="8417" spans="1:20" x14ac:dyDescent="0.25">
      <c r="A8417" t="s">
        <v>10023</v>
      </c>
      <c r="B8417" s="1">
        <v>42831</v>
      </c>
      <c r="C8417" s="1">
        <v>42837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</v>
      </c>
      <c r="R8417">
        <v>3</v>
      </c>
      <c r="S8417">
        <v>0</v>
      </c>
      <c r="T8417">
        <v>50</v>
      </c>
    </row>
    <row r="8418" spans="1:20" x14ac:dyDescent="0.25">
      <c r="A8418" t="s">
        <v>10024</v>
      </c>
      <c r="B8418" s="1">
        <v>42864</v>
      </c>
      <c r="C8418" s="1">
        <v>42866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</v>
      </c>
      <c r="R8418">
        <v>5</v>
      </c>
      <c r="S8418">
        <v>0.2</v>
      </c>
      <c r="T8418">
        <v>46.2</v>
      </c>
    </row>
    <row r="8419" spans="1:20" x14ac:dyDescent="0.25">
      <c r="A8419" t="s">
        <v>10024</v>
      </c>
      <c r="B8419" s="1">
        <v>42864</v>
      </c>
      <c r="C8419" s="1">
        <v>42866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104.3</v>
      </c>
      <c r="R8419">
        <v>3</v>
      </c>
      <c r="S8419">
        <v>0</v>
      </c>
      <c r="T8419">
        <v>26.1</v>
      </c>
    </row>
    <row r="8420" spans="1:20" x14ac:dyDescent="0.25">
      <c r="A8420" t="s">
        <v>10024</v>
      </c>
      <c r="B8420" s="1">
        <v>42864</v>
      </c>
      <c r="C8420" s="1">
        <v>42866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286.89999999999998</v>
      </c>
      <c r="R8420">
        <v>1</v>
      </c>
      <c r="S8420">
        <v>0</v>
      </c>
      <c r="T8420">
        <v>63.1</v>
      </c>
    </row>
    <row r="8421" spans="1:20" x14ac:dyDescent="0.25">
      <c r="A8421" t="s">
        <v>10024</v>
      </c>
      <c r="B8421" s="1">
        <v>42864</v>
      </c>
      <c r="C8421" s="1">
        <v>42866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67</v>
      </c>
      <c r="R8421">
        <v>4</v>
      </c>
      <c r="S8421">
        <v>0</v>
      </c>
      <c r="T8421">
        <v>2.7</v>
      </c>
    </row>
    <row r="8422" spans="1:20" x14ac:dyDescent="0.25">
      <c r="A8422" t="s">
        <v>10024</v>
      </c>
      <c r="B8422" s="1">
        <v>42864</v>
      </c>
      <c r="C8422" s="1">
        <v>42866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200</v>
      </c>
      <c r="R8422">
        <v>2</v>
      </c>
      <c r="S8422">
        <v>0</v>
      </c>
      <c r="T8422">
        <v>88</v>
      </c>
    </row>
    <row r="8423" spans="1:20" x14ac:dyDescent="0.25">
      <c r="A8423" t="s">
        <v>10025</v>
      </c>
      <c r="B8423" s="1">
        <v>43020</v>
      </c>
      <c r="C8423" s="1">
        <v>43024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5</v>
      </c>
    </row>
    <row r="8424" spans="1:20" x14ac:dyDescent="0.25">
      <c r="A8424" t="s">
        <v>10025</v>
      </c>
      <c r="B8424" s="1">
        <v>43020</v>
      </c>
      <c r="C8424" s="1">
        <v>43024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8.8000000000000007</v>
      </c>
    </row>
    <row r="8425" spans="1:20" x14ac:dyDescent="0.25">
      <c r="A8425" t="s">
        <v>10025</v>
      </c>
      <c r="B8425" s="1">
        <v>43020</v>
      </c>
      <c r="C8425" s="1">
        <v>43024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40.5</v>
      </c>
      <c r="R8425">
        <v>2</v>
      </c>
      <c r="S8425">
        <v>0</v>
      </c>
      <c r="T8425">
        <v>17.399999999999999</v>
      </c>
    </row>
    <row r="8426" spans="1:20" x14ac:dyDescent="0.25">
      <c r="A8426" t="s">
        <v>10025</v>
      </c>
      <c r="B8426" s="1">
        <v>43020</v>
      </c>
      <c r="C8426" s="1">
        <v>43024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 s="2">
        <v>2154.9</v>
      </c>
      <c r="R8426">
        <v>5</v>
      </c>
      <c r="S8426">
        <v>0</v>
      </c>
      <c r="T8426">
        <v>129.30000000000001</v>
      </c>
    </row>
    <row r="8427" spans="1:20" x14ac:dyDescent="0.25">
      <c r="A8427" t="s">
        <v>10026</v>
      </c>
      <c r="B8427" s="1">
        <v>42610</v>
      </c>
      <c r="C8427" s="1">
        <v>42612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18.399999999999999</v>
      </c>
      <c r="R8427">
        <v>8</v>
      </c>
      <c r="S8427">
        <v>0.7</v>
      </c>
      <c r="T8427">
        <v>-12.3</v>
      </c>
    </row>
    <row r="8428" spans="1:20" x14ac:dyDescent="0.25">
      <c r="A8428" t="s">
        <v>10027</v>
      </c>
      <c r="B8428" s="1">
        <v>42279</v>
      </c>
      <c r="C8428" s="1">
        <v>42284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</v>
      </c>
      <c r="R8428">
        <v>2</v>
      </c>
      <c r="S8428">
        <v>0.2</v>
      </c>
      <c r="T8428">
        <v>1</v>
      </c>
    </row>
    <row r="8429" spans="1:20" x14ac:dyDescent="0.25">
      <c r="A8429" t="s">
        <v>10028</v>
      </c>
      <c r="B8429" s="1">
        <v>43062</v>
      </c>
      <c r="C8429" s="1">
        <v>43064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4.4000000000000004</v>
      </c>
      <c r="R8429">
        <v>2</v>
      </c>
      <c r="S8429">
        <v>0</v>
      </c>
      <c r="T8429">
        <v>0.2</v>
      </c>
    </row>
    <row r="8430" spans="1:20" x14ac:dyDescent="0.25">
      <c r="A8430" t="s">
        <v>10029</v>
      </c>
      <c r="B8430" s="1">
        <v>43051</v>
      </c>
      <c r="C8430" s="1">
        <v>43055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62.4</v>
      </c>
      <c r="R8430">
        <v>6</v>
      </c>
      <c r="S8430">
        <v>0.2</v>
      </c>
      <c r="T8430">
        <v>-10.9</v>
      </c>
    </row>
    <row r="8431" spans="1:20" x14ac:dyDescent="0.25">
      <c r="A8431" t="s">
        <v>10030</v>
      </c>
      <c r="B8431" s="1">
        <v>42723</v>
      </c>
      <c r="C8431" s="1">
        <v>42725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303.89999999999998</v>
      </c>
      <c r="R8431">
        <v>5</v>
      </c>
      <c r="S8431">
        <v>0.2</v>
      </c>
      <c r="T8431">
        <v>-30.4</v>
      </c>
    </row>
    <row r="8432" spans="1:20" x14ac:dyDescent="0.25">
      <c r="A8432" t="s">
        <v>10031</v>
      </c>
      <c r="B8432" s="1">
        <v>41728</v>
      </c>
      <c r="C8432" s="1">
        <v>41734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6.5</v>
      </c>
    </row>
    <row r="8433" spans="1:20" x14ac:dyDescent="0.25">
      <c r="A8433" t="s">
        <v>10032</v>
      </c>
      <c r="B8433" s="1">
        <v>43047</v>
      </c>
      <c r="C8433" s="1">
        <v>43052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</v>
      </c>
    </row>
    <row r="8434" spans="1:20" x14ac:dyDescent="0.25">
      <c r="A8434" t="s">
        <v>10033</v>
      </c>
      <c r="B8434" s="1">
        <v>41896</v>
      </c>
      <c r="C8434" s="1">
        <v>41900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6.1</v>
      </c>
      <c r="R8434">
        <v>4</v>
      </c>
      <c r="S8434">
        <v>0.2</v>
      </c>
      <c r="T8434">
        <v>-1.4</v>
      </c>
    </row>
    <row r="8435" spans="1:20" x14ac:dyDescent="0.25">
      <c r="A8435" t="s">
        <v>10033</v>
      </c>
      <c r="B8435" s="1">
        <v>41896</v>
      </c>
      <c r="C8435" s="1">
        <v>41900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6.9</v>
      </c>
      <c r="R8435">
        <v>2</v>
      </c>
      <c r="S8435">
        <v>0.2</v>
      </c>
      <c r="T8435">
        <v>2.1</v>
      </c>
    </row>
    <row r="8436" spans="1:20" x14ac:dyDescent="0.25">
      <c r="A8436" t="s">
        <v>10033</v>
      </c>
      <c r="B8436" s="1">
        <v>41896</v>
      </c>
      <c r="C8436" s="1">
        <v>41900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10</v>
      </c>
      <c r="R8436">
        <v>5</v>
      </c>
      <c r="S8436">
        <v>0.6</v>
      </c>
      <c r="T8436">
        <v>-6.7</v>
      </c>
    </row>
    <row r="8437" spans="1:20" x14ac:dyDescent="0.25">
      <c r="A8437" t="s">
        <v>10033</v>
      </c>
      <c r="B8437" s="1">
        <v>41896</v>
      </c>
      <c r="C8437" s="1">
        <v>41900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8.6</v>
      </c>
      <c r="R8437">
        <v>2</v>
      </c>
      <c r="S8437">
        <v>0.8</v>
      </c>
      <c r="T8437">
        <v>-13.7</v>
      </c>
    </row>
    <row r="8438" spans="1:20" x14ac:dyDescent="0.25">
      <c r="A8438" t="s">
        <v>10034</v>
      </c>
      <c r="B8438" s="1">
        <v>42267</v>
      </c>
      <c r="C8438" s="1">
        <v>42273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45.6</v>
      </c>
      <c r="R8438">
        <v>11</v>
      </c>
      <c r="S8438">
        <v>0.2</v>
      </c>
      <c r="T8438">
        <v>16.5</v>
      </c>
    </row>
    <row r="8439" spans="1:20" x14ac:dyDescent="0.25">
      <c r="A8439" t="s">
        <v>10035</v>
      </c>
      <c r="B8439" s="1">
        <v>42348</v>
      </c>
      <c r="C8439" s="1">
        <v>42354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25.5</v>
      </c>
      <c r="R8439">
        <v>2</v>
      </c>
      <c r="S8439">
        <v>0.2</v>
      </c>
      <c r="T8439">
        <v>4.5</v>
      </c>
    </row>
    <row r="8440" spans="1:20" x14ac:dyDescent="0.25">
      <c r="A8440" t="s">
        <v>10036</v>
      </c>
      <c r="B8440" s="1">
        <v>41787</v>
      </c>
      <c r="C8440" s="1">
        <v>41791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137</v>
      </c>
      <c r="R8440">
        <v>4</v>
      </c>
      <c r="S8440">
        <v>0.2</v>
      </c>
      <c r="T8440">
        <v>51.4</v>
      </c>
    </row>
    <row r="8441" spans="1:20" x14ac:dyDescent="0.25">
      <c r="A8441" t="s">
        <v>10037</v>
      </c>
      <c r="B8441" s="1">
        <v>42808</v>
      </c>
      <c r="C8441" s="1">
        <v>42811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</v>
      </c>
      <c r="R8441">
        <v>2</v>
      </c>
      <c r="S8441">
        <v>0.2</v>
      </c>
      <c r="T8441">
        <v>5</v>
      </c>
    </row>
    <row r="8442" spans="1:20" x14ac:dyDescent="0.25">
      <c r="A8442" t="s">
        <v>10038</v>
      </c>
      <c r="B8442" s="1">
        <v>42712</v>
      </c>
      <c r="C8442" s="1">
        <v>42716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10.6</v>
      </c>
      <c r="R8442">
        <v>3</v>
      </c>
      <c r="S8442">
        <v>0.2</v>
      </c>
      <c r="T8442">
        <v>3.4</v>
      </c>
    </row>
    <row r="8443" spans="1:20" x14ac:dyDescent="0.25">
      <c r="A8443" t="s">
        <v>10039</v>
      </c>
      <c r="B8443" s="1">
        <v>42861</v>
      </c>
      <c r="C8443" s="1">
        <v>42865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</v>
      </c>
      <c r="R8443">
        <v>4</v>
      </c>
      <c r="S8443">
        <v>0.2</v>
      </c>
      <c r="T8443">
        <v>27.4</v>
      </c>
    </row>
    <row r="8444" spans="1:20" x14ac:dyDescent="0.25">
      <c r="A8444" t="s">
        <v>10040</v>
      </c>
      <c r="B8444" s="1">
        <v>42435</v>
      </c>
      <c r="C8444" s="1">
        <v>42439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</v>
      </c>
      <c r="R8444">
        <v>2</v>
      </c>
      <c r="S8444">
        <v>0.4</v>
      </c>
      <c r="T8444">
        <v>-72</v>
      </c>
    </row>
    <row r="8445" spans="1:20" x14ac:dyDescent="0.25">
      <c r="A8445" t="s">
        <v>10040</v>
      </c>
      <c r="B8445" s="1">
        <v>42435</v>
      </c>
      <c r="C8445" s="1">
        <v>42439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</v>
      </c>
      <c r="R8445">
        <v>1</v>
      </c>
      <c r="S8445">
        <v>0.7</v>
      </c>
      <c r="T8445">
        <v>-1.5</v>
      </c>
    </row>
    <row r="8446" spans="1:20" x14ac:dyDescent="0.25">
      <c r="A8446" t="s">
        <v>10040</v>
      </c>
      <c r="B8446" s="1">
        <v>42435</v>
      </c>
      <c r="C8446" s="1">
        <v>42439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</v>
      </c>
      <c r="R8446">
        <v>3</v>
      </c>
      <c r="S8446">
        <v>0.4</v>
      </c>
      <c r="T8446">
        <v>-12.5</v>
      </c>
    </row>
    <row r="8447" spans="1:20" x14ac:dyDescent="0.25">
      <c r="A8447" t="s">
        <v>10041</v>
      </c>
      <c r="B8447" s="1">
        <v>43031</v>
      </c>
      <c r="C8447" s="1">
        <v>43032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</v>
      </c>
      <c r="R8447">
        <v>4</v>
      </c>
      <c r="S8447">
        <v>0.3</v>
      </c>
      <c r="T8447">
        <v>-13.8</v>
      </c>
    </row>
    <row r="8448" spans="1:20" x14ac:dyDescent="0.25">
      <c r="A8448" t="s">
        <v>10041</v>
      </c>
      <c r="B8448" s="1">
        <v>43031</v>
      </c>
      <c r="C8448" s="1">
        <v>43032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25">
      <c r="A8449" t="s">
        <v>10041</v>
      </c>
      <c r="B8449" s="1">
        <v>43031</v>
      </c>
      <c r="C8449" s="1">
        <v>43032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210.7</v>
      </c>
      <c r="R8449">
        <v>2</v>
      </c>
      <c r="S8449">
        <v>0</v>
      </c>
      <c r="T8449">
        <v>50.6</v>
      </c>
    </row>
    <row r="8450" spans="1:20" x14ac:dyDescent="0.25">
      <c r="A8450" t="s">
        <v>10041</v>
      </c>
      <c r="B8450" s="1">
        <v>43031</v>
      </c>
      <c r="C8450" s="1">
        <v>43032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637.9</v>
      </c>
      <c r="R8450">
        <v>3</v>
      </c>
      <c r="S8450">
        <v>0.3</v>
      </c>
      <c r="T8450">
        <v>-127.6</v>
      </c>
    </row>
    <row r="8451" spans="1:20" x14ac:dyDescent="0.25">
      <c r="A8451" t="s">
        <v>10041</v>
      </c>
      <c r="B8451" s="1">
        <v>43031</v>
      </c>
      <c r="C8451" s="1">
        <v>43032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</v>
      </c>
      <c r="R8451">
        <v>8</v>
      </c>
      <c r="S8451">
        <v>0</v>
      </c>
      <c r="T8451">
        <v>21.3</v>
      </c>
    </row>
    <row r="8452" spans="1:20" x14ac:dyDescent="0.25">
      <c r="A8452" t="s">
        <v>10041</v>
      </c>
      <c r="B8452" s="1">
        <v>43031</v>
      </c>
      <c r="C8452" s="1">
        <v>43032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2.2000000000000002</v>
      </c>
      <c r="R8452">
        <v>1</v>
      </c>
      <c r="S8452">
        <v>0</v>
      </c>
      <c r="T8452">
        <v>0.7</v>
      </c>
    </row>
    <row r="8453" spans="1:20" x14ac:dyDescent="0.25">
      <c r="A8453" t="s">
        <v>10042</v>
      </c>
      <c r="B8453" s="1">
        <v>41757</v>
      </c>
      <c r="C8453" s="1">
        <v>41759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 s="2">
        <v>1680</v>
      </c>
      <c r="R8453">
        <v>5</v>
      </c>
      <c r="S8453">
        <v>0.2</v>
      </c>
      <c r="T8453">
        <v>126</v>
      </c>
    </row>
    <row r="8454" spans="1:20" x14ac:dyDescent="0.25">
      <c r="A8454" t="s">
        <v>10043</v>
      </c>
      <c r="B8454" s="1">
        <v>42478</v>
      </c>
      <c r="C8454" s="1">
        <v>42483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344.4</v>
      </c>
      <c r="R8454">
        <v>4</v>
      </c>
      <c r="S8454">
        <v>0.3</v>
      </c>
      <c r="T8454">
        <v>-93.5</v>
      </c>
    </row>
    <row r="8455" spans="1:20" x14ac:dyDescent="0.25">
      <c r="A8455" t="s">
        <v>10043</v>
      </c>
      <c r="B8455" s="1">
        <v>42478</v>
      </c>
      <c r="C8455" s="1">
        <v>42483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 s="2">
        <v>1554.9</v>
      </c>
      <c r="R8455">
        <v>3</v>
      </c>
      <c r="S8455">
        <v>0.2</v>
      </c>
      <c r="T8455">
        <v>77.7</v>
      </c>
    </row>
    <row r="8456" spans="1:20" x14ac:dyDescent="0.25">
      <c r="A8456" t="s">
        <v>10043</v>
      </c>
      <c r="B8456" s="1">
        <v>42478</v>
      </c>
      <c r="C8456" s="1">
        <v>42483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127.9</v>
      </c>
      <c r="R8456">
        <v>5</v>
      </c>
      <c r="S8456">
        <v>0.6</v>
      </c>
      <c r="T8456">
        <v>-67.099999999999994</v>
      </c>
    </row>
    <row r="8457" spans="1:20" x14ac:dyDescent="0.25">
      <c r="A8457" t="s">
        <v>10044</v>
      </c>
      <c r="B8457" s="1">
        <v>42512</v>
      </c>
      <c r="C8457" s="1">
        <v>42519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222.4</v>
      </c>
      <c r="R8457">
        <v>2</v>
      </c>
      <c r="S8457">
        <v>0.2</v>
      </c>
      <c r="T8457">
        <v>22.2</v>
      </c>
    </row>
    <row r="8458" spans="1:20" x14ac:dyDescent="0.25">
      <c r="A8458" t="s">
        <v>10045</v>
      </c>
      <c r="B8458" s="1">
        <v>42883</v>
      </c>
      <c r="C8458" s="1">
        <v>42888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106.9</v>
      </c>
      <c r="R8458">
        <v>3</v>
      </c>
      <c r="S8458">
        <v>0.3</v>
      </c>
      <c r="T8458">
        <v>-29</v>
      </c>
    </row>
    <row r="8459" spans="1:20" x14ac:dyDescent="0.25">
      <c r="A8459" t="s">
        <v>10045</v>
      </c>
      <c r="B8459" s="1">
        <v>42883</v>
      </c>
      <c r="C8459" s="1">
        <v>42888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3.6</v>
      </c>
      <c r="R8459">
        <v>3</v>
      </c>
      <c r="S8459">
        <v>0.8</v>
      </c>
      <c r="T8459">
        <v>-6.2</v>
      </c>
    </row>
    <row r="8460" spans="1:20" x14ac:dyDescent="0.25">
      <c r="A8460" t="s">
        <v>10046</v>
      </c>
      <c r="B8460" s="1">
        <v>41876</v>
      </c>
      <c r="C8460" s="1">
        <v>41880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25.7</v>
      </c>
      <c r="R8460">
        <v>3</v>
      </c>
      <c r="S8460">
        <v>0.8</v>
      </c>
      <c r="T8460">
        <v>-39.799999999999997</v>
      </c>
    </row>
    <row r="8461" spans="1:20" x14ac:dyDescent="0.25">
      <c r="A8461" t="s">
        <v>10046</v>
      </c>
      <c r="B8461" s="1">
        <v>41876</v>
      </c>
      <c r="C8461" s="1">
        <v>41880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12.4</v>
      </c>
      <c r="R8461">
        <v>3</v>
      </c>
      <c r="S8461">
        <v>0.8</v>
      </c>
      <c r="T8461">
        <v>-19.8</v>
      </c>
    </row>
    <row r="8462" spans="1:20" x14ac:dyDescent="0.25">
      <c r="A8462" t="s">
        <v>10047</v>
      </c>
      <c r="B8462" s="1">
        <v>41881</v>
      </c>
      <c r="C8462" s="1">
        <v>41886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11.9</v>
      </c>
    </row>
    <row r="8463" spans="1:20" x14ac:dyDescent="0.25">
      <c r="A8463" t="s">
        <v>10047</v>
      </c>
      <c r="B8463" s="1">
        <v>41881</v>
      </c>
      <c r="C8463" s="1">
        <v>41886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</v>
      </c>
      <c r="R8463">
        <v>3</v>
      </c>
      <c r="S8463">
        <v>0</v>
      </c>
      <c r="T8463">
        <v>9.6</v>
      </c>
    </row>
    <row r="8464" spans="1:20" x14ac:dyDescent="0.25">
      <c r="A8464" t="s">
        <v>10048</v>
      </c>
      <c r="B8464" s="1">
        <v>42250</v>
      </c>
      <c r="C8464" s="1">
        <v>42254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25">
      <c r="A8465" t="s">
        <v>10049</v>
      </c>
      <c r="B8465" s="1">
        <v>41726</v>
      </c>
      <c r="C8465" s="1">
        <v>41730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302.39999999999998</v>
      </c>
      <c r="R8465">
        <v>3</v>
      </c>
      <c r="S8465">
        <v>0.2</v>
      </c>
      <c r="T8465">
        <v>22.7</v>
      </c>
    </row>
    <row r="8466" spans="1:20" x14ac:dyDescent="0.25">
      <c r="A8466" t="s">
        <v>10050</v>
      </c>
      <c r="B8466" s="1">
        <v>42134</v>
      </c>
      <c r="C8466" s="1">
        <v>42139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46.7</v>
      </c>
      <c r="R8466">
        <v>4</v>
      </c>
      <c r="S8466">
        <v>0.2</v>
      </c>
      <c r="T8466">
        <v>-2.9</v>
      </c>
    </row>
    <row r="8467" spans="1:20" x14ac:dyDescent="0.25">
      <c r="A8467" t="s">
        <v>10051</v>
      </c>
      <c r="B8467" s="1">
        <v>42103</v>
      </c>
      <c r="C8467" s="1">
        <v>42108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17.899999999999999</v>
      </c>
      <c r="R8467">
        <v>3</v>
      </c>
      <c r="S8467">
        <v>0</v>
      </c>
      <c r="T8467">
        <v>3</v>
      </c>
    </row>
    <row r="8468" spans="1:20" x14ac:dyDescent="0.25">
      <c r="A8468" t="s">
        <v>10052</v>
      </c>
      <c r="B8468" s="1">
        <v>42103</v>
      </c>
      <c r="C8468" s="1">
        <v>42108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</v>
      </c>
      <c r="R8468">
        <v>3</v>
      </c>
      <c r="S8468">
        <v>0</v>
      </c>
      <c r="T8468">
        <v>144.4</v>
      </c>
    </row>
    <row r="8469" spans="1:20" x14ac:dyDescent="0.25">
      <c r="A8469" t="s">
        <v>10053</v>
      </c>
      <c r="B8469" s="1">
        <v>42632</v>
      </c>
      <c r="C8469" s="1">
        <v>42636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</v>
      </c>
      <c r="R8469">
        <v>2</v>
      </c>
      <c r="S8469">
        <v>0.2</v>
      </c>
      <c r="T8469">
        <v>3.1</v>
      </c>
    </row>
    <row r="8470" spans="1:20" x14ac:dyDescent="0.25">
      <c r="A8470" t="s">
        <v>10054</v>
      </c>
      <c r="B8470" s="1">
        <v>42685</v>
      </c>
      <c r="C8470" s="1">
        <v>42691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 s="2">
        <v>2678.9</v>
      </c>
      <c r="R8470">
        <v>6</v>
      </c>
      <c r="S8470">
        <v>0</v>
      </c>
      <c r="T8470">
        <v>241.1</v>
      </c>
    </row>
    <row r="8471" spans="1:20" x14ac:dyDescent="0.25">
      <c r="A8471" t="s">
        <v>10055</v>
      </c>
      <c r="B8471" s="1">
        <v>42848</v>
      </c>
      <c r="C8471" s="1">
        <v>42852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</v>
      </c>
      <c r="R8471">
        <v>4</v>
      </c>
      <c r="S8471">
        <v>0.2</v>
      </c>
      <c r="T8471">
        <v>-14.5</v>
      </c>
    </row>
    <row r="8472" spans="1:20" x14ac:dyDescent="0.25">
      <c r="A8472" t="s">
        <v>10055</v>
      </c>
      <c r="B8472" s="1">
        <v>42848</v>
      </c>
      <c r="C8472" s="1">
        <v>42852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</v>
      </c>
      <c r="R8472">
        <v>2</v>
      </c>
      <c r="S8472">
        <v>0.2</v>
      </c>
      <c r="T8472">
        <v>11.9</v>
      </c>
    </row>
    <row r="8473" spans="1:20" x14ac:dyDescent="0.25">
      <c r="A8473" t="s">
        <v>10055</v>
      </c>
      <c r="B8473" s="1">
        <v>42848</v>
      </c>
      <c r="C8473" s="1">
        <v>42852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78</v>
      </c>
      <c r="R8473">
        <v>3</v>
      </c>
      <c r="S8473">
        <v>0.2</v>
      </c>
      <c r="T8473">
        <v>-11.7</v>
      </c>
    </row>
    <row r="8474" spans="1:20" x14ac:dyDescent="0.25">
      <c r="A8474" t="s">
        <v>10055</v>
      </c>
      <c r="B8474" s="1">
        <v>42848</v>
      </c>
      <c r="C8474" s="1">
        <v>42852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1.1000000000000001</v>
      </c>
    </row>
    <row r="8475" spans="1:20" x14ac:dyDescent="0.25">
      <c r="A8475" t="s">
        <v>10056</v>
      </c>
      <c r="B8475" s="1">
        <v>42299</v>
      </c>
      <c r="C8475" s="1">
        <v>42303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10</v>
      </c>
      <c r="R8475">
        <v>1</v>
      </c>
      <c r="S8475">
        <v>0.2</v>
      </c>
      <c r="T8475">
        <v>1</v>
      </c>
    </row>
    <row r="8476" spans="1:20" x14ac:dyDescent="0.25">
      <c r="A8476" t="s">
        <v>10057</v>
      </c>
      <c r="B8476" s="1">
        <v>42834</v>
      </c>
      <c r="C8476" s="1">
        <v>42839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37.9</v>
      </c>
      <c r="R8476">
        <v>4</v>
      </c>
      <c r="S8476">
        <v>0.7</v>
      </c>
      <c r="T8476">
        <v>-29.1</v>
      </c>
    </row>
    <row r="8477" spans="1:20" x14ac:dyDescent="0.25">
      <c r="A8477" t="s">
        <v>10057</v>
      </c>
      <c r="B8477" s="1">
        <v>42834</v>
      </c>
      <c r="C8477" s="1">
        <v>42839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65.599999999999994</v>
      </c>
      <c r="R8477">
        <v>2</v>
      </c>
      <c r="S8477">
        <v>0.2</v>
      </c>
      <c r="T8477">
        <v>23.8</v>
      </c>
    </row>
    <row r="8478" spans="1:20" x14ac:dyDescent="0.25">
      <c r="A8478" t="s">
        <v>10058</v>
      </c>
      <c r="B8478" s="1">
        <v>43035</v>
      </c>
      <c r="C8478" s="1">
        <v>43040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44.8</v>
      </c>
      <c r="R8478">
        <v>1</v>
      </c>
      <c r="S8478">
        <v>0.2</v>
      </c>
      <c r="T8478">
        <v>16.2</v>
      </c>
    </row>
    <row r="8479" spans="1:20" x14ac:dyDescent="0.25">
      <c r="A8479" t="s">
        <v>10059</v>
      </c>
      <c r="B8479" s="1">
        <v>42307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 s="2">
        <v>1035.8</v>
      </c>
      <c r="R8479">
        <v>4</v>
      </c>
      <c r="S8479">
        <v>0</v>
      </c>
      <c r="T8479">
        <v>269.3</v>
      </c>
    </row>
    <row r="8480" spans="1:20" x14ac:dyDescent="0.25">
      <c r="A8480" t="s">
        <v>10062</v>
      </c>
      <c r="B8480" s="1">
        <v>43087</v>
      </c>
      <c r="C8480" s="1">
        <v>43093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5.8</v>
      </c>
      <c r="R8480">
        <v>2</v>
      </c>
      <c r="S8480">
        <v>0</v>
      </c>
      <c r="T8480">
        <v>1.7</v>
      </c>
    </row>
    <row r="8481" spans="1:20" x14ac:dyDescent="0.25">
      <c r="A8481" t="s">
        <v>10063</v>
      </c>
      <c r="B8481" s="1">
        <v>42441</v>
      </c>
      <c r="C8481" s="1">
        <v>42445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20</v>
      </c>
      <c r="R8481">
        <v>2</v>
      </c>
      <c r="S8481">
        <v>0</v>
      </c>
      <c r="T8481">
        <v>9</v>
      </c>
    </row>
    <row r="8482" spans="1:20" x14ac:dyDescent="0.25">
      <c r="A8482" t="s">
        <v>10064</v>
      </c>
      <c r="B8482" s="1">
        <v>41841</v>
      </c>
      <c r="C8482" s="1">
        <v>41847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36</v>
      </c>
      <c r="R8482">
        <v>2</v>
      </c>
      <c r="S8482">
        <v>0</v>
      </c>
      <c r="T8482">
        <v>10.1</v>
      </c>
    </row>
    <row r="8483" spans="1:20" x14ac:dyDescent="0.25">
      <c r="A8483" t="s">
        <v>10065</v>
      </c>
      <c r="B8483" s="1">
        <v>42514</v>
      </c>
      <c r="C8483" s="1">
        <v>42518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16.7</v>
      </c>
      <c r="R8483">
        <v>3</v>
      </c>
      <c r="S8483">
        <v>0.2</v>
      </c>
      <c r="T8483">
        <v>3.3</v>
      </c>
    </row>
    <row r="8484" spans="1:20" x14ac:dyDescent="0.25">
      <c r="A8484" t="s">
        <v>10066</v>
      </c>
      <c r="B8484" s="1">
        <v>42777</v>
      </c>
      <c r="C8484" s="1">
        <v>42781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</v>
      </c>
    </row>
    <row r="8485" spans="1:20" x14ac:dyDescent="0.25">
      <c r="A8485" t="s">
        <v>10067</v>
      </c>
      <c r="B8485" s="1">
        <v>42633</v>
      </c>
      <c r="C8485" s="1">
        <v>42637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</v>
      </c>
    </row>
    <row r="8486" spans="1:20" x14ac:dyDescent="0.25">
      <c r="A8486" t="s">
        <v>10068</v>
      </c>
      <c r="B8486" s="1">
        <v>43002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71.900000000000006</v>
      </c>
    </row>
    <row r="8487" spans="1:20" x14ac:dyDescent="0.25">
      <c r="A8487" t="s">
        <v>10069</v>
      </c>
      <c r="B8487" s="1">
        <v>42821</v>
      </c>
      <c r="C8487" s="1">
        <v>42825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45.7</v>
      </c>
      <c r="R8487">
        <v>2</v>
      </c>
      <c r="S8487">
        <v>0</v>
      </c>
      <c r="T8487">
        <v>21</v>
      </c>
    </row>
    <row r="8488" spans="1:20" x14ac:dyDescent="0.25">
      <c r="A8488" t="s">
        <v>10069</v>
      </c>
      <c r="B8488" s="1">
        <v>42821</v>
      </c>
      <c r="C8488" s="1">
        <v>42825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111</v>
      </c>
      <c r="R8488">
        <v>2</v>
      </c>
      <c r="S8488">
        <v>0</v>
      </c>
      <c r="T8488">
        <v>53.3</v>
      </c>
    </row>
    <row r="8489" spans="1:20" x14ac:dyDescent="0.25">
      <c r="A8489" t="s">
        <v>10069</v>
      </c>
      <c r="B8489" s="1">
        <v>42821</v>
      </c>
      <c r="C8489" s="1">
        <v>42825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</v>
      </c>
      <c r="R8489">
        <v>3</v>
      </c>
      <c r="S8489">
        <v>0</v>
      </c>
      <c r="T8489">
        <v>6</v>
      </c>
    </row>
    <row r="8490" spans="1:20" x14ac:dyDescent="0.25">
      <c r="A8490" t="s">
        <v>10072</v>
      </c>
      <c r="B8490" s="1">
        <v>42402</v>
      </c>
      <c r="C8490" s="1">
        <v>42404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 s="2">
        <v>8750</v>
      </c>
      <c r="R8490">
        <v>5</v>
      </c>
      <c r="S8490">
        <v>0</v>
      </c>
      <c r="T8490" s="2">
        <v>2800</v>
      </c>
    </row>
    <row r="8491" spans="1:20" x14ac:dyDescent="0.25">
      <c r="A8491" t="s">
        <v>10072</v>
      </c>
      <c r="B8491" s="1">
        <v>42402</v>
      </c>
      <c r="C8491" s="1">
        <v>42404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 t="s">
        <v>10072</v>
      </c>
      <c r="B8492" s="1">
        <v>42402</v>
      </c>
      <c r="C8492" s="1">
        <v>42404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18.7</v>
      </c>
      <c r="R8492">
        <v>7</v>
      </c>
      <c r="S8492">
        <v>0</v>
      </c>
      <c r="T8492">
        <v>7.1</v>
      </c>
    </row>
    <row r="8493" spans="1:20" x14ac:dyDescent="0.25">
      <c r="A8493" t="s">
        <v>10073</v>
      </c>
      <c r="B8493" s="1">
        <v>42923</v>
      </c>
      <c r="C8493" s="1">
        <v>42927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</v>
      </c>
      <c r="R8493">
        <v>3</v>
      </c>
      <c r="S8493">
        <v>0</v>
      </c>
      <c r="T8493">
        <v>0.1</v>
      </c>
    </row>
    <row r="8494" spans="1:20" x14ac:dyDescent="0.25">
      <c r="A8494" t="s">
        <v>10074</v>
      </c>
      <c r="B8494" s="1">
        <v>42300</v>
      </c>
      <c r="C8494" s="1">
        <v>42305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</v>
      </c>
      <c r="R8494">
        <v>8</v>
      </c>
      <c r="S8494">
        <v>0.2</v>
      </c>
      <c r="T8494">
        <v>20.5</v>
      </c>
    </row>
    <row r="8495" spans="1:20" x14ac:dyDescent="0.25">
      <c r="A8495" t="s">
        <v>10074</v>
      </c>
      <c r="B8495" s="1">
        <v>42300</v>
      </c>
      <c r="C8495" s="1">
        <v>42305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480</v>
      </c>
      <c r="R8495">
        <v>3</v>
      </c>
      <c r="S8495">
        <v>0.2</v>
      </c>
      <c r="T8495">
        <v>162</v>
      </c>
    </row>
    <row r="8496" spans="1:20" x14ac:dyDescent="0.25">
      <c r="A8496" t="s">
        <v>10074</v>
      </c>
      <c r="B8496" s="1">
        <v>42300</v>
      </c>
      <c r="C8496" s="1">
        <v>42305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6.1</v>
      </c>
      <c r="R8496">
        <v>1</v>
      </c>
      <c r="S8496">
        <v>0.8</v>
      </c>
      <c r="T8496">
        <v>-10.3</v>
      </c>
    </row>
    <row r="8497" spans="1:20" x14ac:dyDescent="0.25">
      <c r="A8497" t="s">
        <v>10075</v>
      </c>
      <c r="B8497" s="1">
        <v>42706</v>
      </c>
      <c r="C8497" s="1">
        <v>42712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</v>
      </c>
    </row>
    <row r="8498" spans="1:20" x14ac:dyDescent="0.25">
      <c r="A8498" t="s">
        <v>10076</v>
      </c>
      <c r="B8498" s="1">
        <v>41703</v>
      </c>
      <c r="C8498" s="1">
        <v>41706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</v>
      </c>
      <c r="R8498">
        <v>3</v>
      </c>
      <c r="S8498">
        <v>0</v>
      </c>
      <c r="T8498">
        <v>15.5</v>
      </c>
    </row>
    <row r="8499" spans="1:20" x14ac:dyDescent="0.25">
      <c r="A8499" t="s">
        <v>10076</v>
      </c>
      <c r="B8499" s="1">
        <v>41703</v>
      </c>
      <c r="C8499" s="1">
        <v>41706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480</v>
      </c>
      <c r="R8499">
        <v>3</v>
      </c>
      <c r="S8499">
        <v>0</v>
      </c>
      <c r="T8499">
        <v>177.6</v>
      </c>
    </row>
    <row r="8500" spans="1:20" x14ac:dyDescent="0.25">
      <c r="A8500" t="s">
        <v>10076</v>
      </c>
      <c r="B8500" s="1">
        <v>41703</v>
      </c>
      <c r="C8500" s="1">
        <v>41706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18.600000000000001</v>
      </c>
      <c r="R8500">
        <v>2</v>
      </c>
      <c r="S8500">
        <v>0</v>
      </c>
      <c r="T8500">
        <v>5.4</v>
      </c>
    </row>
    <row r="8501" spans="1:20" x14ac:dyDescent="0.25">
      <c r="A8501" t="s">
        <v>10076</v>
      </c>
      <c r="B8501" s="1">
        <v>41703</v>
      </c>
      <c r="C8501" s="1">
        <v>41706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</v>
      </c>
      <c r="R8501">
        <v>6</v>
      </c>
      <c r="S8501">
        <v>0.2</v>
      </c>
      <c r="T8501">
        <v>16.8</v>
      </c>
    </row>
    <row r="8502" spans="1:20" x14ac:dyDescent="0.25">
      <c r="A8502" t="s">
        <v>10076</v>
      </c>
      <c r="B8502" s="1">
        <v>41703</v>
      </c>
      <c r="C8502" s="1">
        <v>41706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</v>
      </c>
      <c r="R8502">
        <v>2</v>
      </c>
      <c r="S8502">
        <v>0</v>
      </c>
      <c r="T8502">
        <v>46</v>
      </c>
    </row>
    <row r="8503" spans="1:20" x14ac:dyDescent="0.25">
      <c r="A8503" t="s">
        <v>10077</v>
      </c>
      <c r="B8503" s="1">
        <v>42064</v>
      </c>
      <c r="C8503" s="1">
        <v>42066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16</v>
      </c>
      <c r="R8503">
        <v>2</v>
      </c>
      <c r="S8503">
        <v>0.2</v>
      </c>
      <c r="T8503">
        <v>1.2</v>
      </c>
    </row>
    <row r="8504" spans="1:20" x14ac:dyDescent="0.25">
      <c r="A8504" t="s">
        <v>10077</v>
      </c>
      <c r="B8504" s="1">
        <v>42064</v>
      </c>
      <c r="C8504" s="1">
        <v>42066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184.8</v>
      </c>
      <c r="R8504">
        <v>3</v>
      </c>
      <c r="S8504">
        <v>0.2</v>
      </c>
      <c r="T8504">
        <v>-20.8</v>
      </c>
    </row>
    <row r="8505" spans="1:20" x14ac:dyDescent="0.25">
      <c r="A8505" t="s">
        <v>10078</v>
      </c>
      <c r="B8505" s="1">
        <v>41690</v>
      </c>
      <c r="C8505" s="1">
        <v>41694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13</v>
      </c>
      <c r="R8505">
        <v>2</v>
      </c>
      <c r="S8505">
        <v>0</v>
      </c>
      <c r="T8505">
        <v>6.2</v>
      </c>
    </row>
    <row r="8506" spans="1:20" x14ac:dyDescent="0.25">
      <c r="A8506" t="s">
        <v>10079</v>
      </c>
      <c r="B8506" s="1">
        <v>42492</v>
      </c>
      <c r="C8506" s="1">
        <v>42496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</v>
      </c>
      <c r="R8506">
        <v>4</v>
      </c>
      <c r="S8506">
        <v>0.3</v>
      </c>
      <c r="T8506">
        <v>-110</v>
      </c>
    </row>
    <row r="8507" spans="1:20" x14ac:dyDescent="0.25">
      <c r="A8507" t="s">
        <v>10080</v>
      </c>
      <c r="B8507" s="1">
        <v>42437</v>
      </c>
      <c r="C8507" s="1">
        <v>42441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8.9</v>
      </c>
      <c r="R8507">
        <v>9</v>
      </c>
      <c r="S8507">
        <v>0.8</v>
      </c>
      <c r="T8507">
        <v>-14.2</v>
      </c>
    </row>
    <row r="8508" spans="1:20" x14ac:dyDescent="0.25">
      <c r="A8508" t="s">
        <v>10080</v>
      </c>
      <c r="B8508" s="1">
        <v>42437</v>
      </c>
      <c r="C8508" s="1">
        <v>42441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28</v>
      </c>
      <c r="R8508">
        <v>5</v>
      </c>
      <c r="S8508">
        <v>0.2</v>
      </c>
      <c r="T8508">
        <v>8.4</v>
      </c>
    </row>
    <row r="8509" spans="1:20" x14ac:dyDescent="0.25">
      <c r="A8509" t="s">
        <v>10080</v>
      </c>
      <c r="B8509" s="1">
        <v>42437</v>
      </c>
      <c r="C8509" s="1">
        <v>42441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146.4</v>
      </c>
      <c r="R8509">
        <v>3</v>
      </c>
      <c r="S8509">
        <v>0.2</v>
      </c>
      <c r="T8509">
        <v>49.4</v>
      </c>
    </row>
    <row r="8510" spans="1:20" x14ac:dyDescent="0.25">
      <c r="A8510" t="s">
        <v>10081</v>
      </c>
      <c r="B8510" s="1">
        <v>42349</v>
      </c>
      <c r="C8510" s="1">
        <v>42352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</v>
      </c>
      <c r="R8510">
        <v>11</v>
      </c>
      <c r="S8510">
        <v>0</v>
      </c>
      <c r="T8510">
        <v>61.3</v>
      </c>
    </row>
    <row r="8511" spans="1:20" x14ac:dyDescent="0.25">
      <c r="A8511" t="s">
        <v>10081</v>
      </c>
      <c r="B8511" s="1">
        <v>42349</v>
      </c>
      <c r="C8511" s="1">
        <v>42352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126</v>
      </c>
      <c r="R8511">
        <v>1</v>
      </c>
      <c r="S8511">
        <v>0</v>
      </c>
      <c r="T8511">
        <v>31.5</v>
      </c>
    </row>
    <row r="8512" spans="1:20" x14ac:dyDescent="0.25">
      <c r="A8512" t="s">
        <v>10081</v>
      </c>
      <c r="B8512" s="1">
        <v>42349</v>
      </c>
      <c r="C8512" s="1">
        <v>42352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10.4</v>
      </c>
    </row>
    <row r="8513" spans="1:20" x14ac:dyDescent="0.25">
      <c r="A8513" t="s">
        <v>10082</v>
      </c>
      <c r="B8513" s="1">
        <v>42726</v>
      </c>
      <c r="C8513" s="1">
        <v>42730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25.6</v>
      </c>
      <c r="R8513">
        <v>2</v>
      </c>
      <c r="S8513">
        <v>0.2</v>
      </c>
      <c r="T8513">
        <v>9</v>
      </c>
    </row>
    <row r="8514" spans="1:20" x14ac:dyDescent="0.25">
      <c r="A8514" t="s">
        <v>10083</v>
      </c>
      <c r="B8514" s="1">
        <v>42402</v>
      </c>
      <c r="C8514" s="1">
        <v>42408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73.8</v>
      </c>
      <c r="R8514">
        <v>2</v>
      </c>
      <c r="S8514">
        <v>0.6</v>
      </c>
      <c r="T8514">
        <v>-77.5</v>
      </c>
    </row>
    <row r="8515" spans="1:20" x14ac:dyDescent="0.25">
      <c r="A8515" t="s">
        <v>10084</v>
      </c>
      <c r="B8515" s="1">
        <v>42891</v>
      </c>
      <c r="C8515" s="1">
        <v>42895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</v>
      </c>
      <c r="R8515">
        <v>4</v>
      </c>
      <c r="S8515">
        <v>0.2</v>
      </c>
      <c r="T8515">
        <v>7.3</v>
      </c>
    </row>
    <row r="8516" spans="1:20" x14ac:dyDescent="0.25">
      <c r="A8516" t="s">
        <v>10085</v>
      </c>
      <c r="B8516" s="1">
        <v>42237</v>
      </c>
      <c r="C8516" s="1">
        <v>42242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</v>
      </c>
      <c r="R8516">
        <v>3</v>
      </c>
      <c r="S8516">
        <v>0</v>
      </c>
      <c r="T8516">
        <v>8.1999999999999993</v>
      </c>
    </row>
    <row r="8517" spans="1:20" x14ac:dyDescent="0.25">
      <c r="A8517" t="s">
        <v>10085</v>
      </c>
      <c r="B8517" s="1">
        <v>42237</v>
      </c>
      <c r="C8517" s="1">
        <v>42242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35.799999999999997</v>
      </c>
      <c r="R8517">
        <v>12</v>
      </c>
      <c r="S8517">
        <v>0</v>
      </c>
      <c r="T8517">
        <v>10</v>
      </c>
    </row>
    <row r="8518" spans="1:20" x14ac:dyDescent="0.25">
      <c r="A8518" t="s">
        <v>10086</v>
      </c>
      <c r="B8518" s="1">
        <v>42467</v>
      </c>
      <c r="C8518" s="1">
        <v>42471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</v>
      </c>
      <c r="R8518">
        <v>2</v>
      </c>
      <c r="S8518">
        <v>0</v>
      </c>
      <c r="T8518">
        <v>1</v>
      </c>
    </row>
    <row r="8519" spans="1:20" x14ac:dyDescent="0.25">
      <c r="A8519" t="s">
        <v>10087</v>
      </c>
      <c r="B8519" s="1">
        <v>42890</v>
      </c>
      <c r="C8519" s="1">
        <v>42893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</v>
      </c>
      <c r="R8519">
        <v>6</v>
      </c>
      <c r="S8519">
        <v>0.6</v>
      </c>
      <c r="T8519">
        <v>-17.399999999999999</v>
      </c>
    </row>
    <row r="8520" spans="1:20" x14ac:dyDescent="0.25">
      <c r="A8520" t="s">
        <v>10088</v>
      </c>
      <c r="B8520" s="1">
        <v>43073</v>
      </c>
      <c r="C8520" s="1">
        <v>43079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13</v>
      </c>
      <c r="R8520">
        <v>1</v>
      </c>
      <c r="S8520">
        <v>0</v>
      </c>
      <c r="T8520">
        <v>1.6</v>
      </c>
    </row>
    <row r="8521" spans="1:20" x14ac:dyDescent="0.25">
      <c r="A8521" t="s">
        <v>10088</v>
      </c>
      <c r="B8521" s="1">
        <v>43073</v>
      </c>
      <c r="C8521" s="1">
        <v>43079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</v>
      </c>
      <c r="R8521">
        <v>3</v>
      </c>
      <c r="S8521">
        <v>0</v>
      </c>
      <c r="T8521">
        <v>45.6</v>
      </c>
    </row>
    <row r="8522" spans="1:20" x14ac:dyDescent="0.25">
      <c r="A8522" t="s">
        <v>10088</v>
      </c>
      <c r="B8522" s="1">
        <v>43073</v>
      </c>
      <c r="C8522" s="1">
        <v>43079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302.89999999999998</v>
      </c>
      <c r="R8522">
        <v>3</v>
      </c>
      <c r="S8522">
        <v>0</v>
      </c>
      <c r="T8522">
        <v>18.2</v>
      </c>
    </row>
    <row r="8523" spans="1:20" x14ac:dyDescent="0.25">
      <c r="A8523" t="s">
        <v>10089</v>
      </c>
      <c r="B8523" s="1">
        <v>42380</v>
      </c>
      <c r="C8523" s="1">
        <v>42384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55</v>
      </c>
      <c r="R8523">
        <v>14</v>
      </c>
      <c r="S8523">
        <v>0.2</v>
      </c>
      <c r="T8523">
        <v>8.9</v>
      </c>
    </row>
    <row r="8524" spans="1:20" x14ac:dyDescent="0.25">
      <c r="A8524" t="s">
        <v>10090</v>
      </c>
      <c r="B8524" s="1">
        <v>42461</v>
      </c>
      <c r="C8524" s="1">
        <v>42467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13</v>
      </c>
      <c r="R8524">
        <v>1</v>
      </c>
      <c r="S8524">
        <v>0</v>
      </c>
      <c r="T8524">
        <v>0.3</v>
      </c>
    </row>
    <row r="8525" spans="1:20" x14ac:dyDescent="0.25">
      <c r="A8525" t="s">
        <v>10091</v>
      </c>
      <c r="B8525" s="1">
        <v>42999</v>
      </c>
      <c r="C8525" s="1">
        <v>43003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55.9</v>
      </c>
      <c r="R8525">
        <v>7</v>
      </c>
      <c r="S8525">
        <v>0</v>
      </c>
      <c r="T8525">
        <v>27.9</v>
      </c>
    </row>
    <row r="8526" spans="1:20" x14ac:dyDescent="0.25">
      <c r="A8526" t="s">
        <v>10092</v>
      </c>
      <c r="B8526" s="1">
        <v>42810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44.4</v>
      </c>
      <c r="R8526">
        <v>2</v>
      </c>
      <c r="S8526">
        <v>0.4</v>
      </c>
      <c r="T8526">
        <v>-7.4</v>
      </c>
    </row>
    <row r="8527" spans="1:20" x14ac:dyDescent="0.25">
      <c r="A8527" t="s">
        <v>10092</v>
      </c>
      <c r="B8527" s="1">
        <v>42810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51.3</v>
      </c>
      <c r="R8527">
        <v>6</v>
      </c>
      <c r="S8527">
        <v>0.2</v>
      </c>
      <c r="T8527">
        <v>7.7</v>
      </c>
    </row>
    <row r="8528" spans="1:20" x14ac:dyDescent="0.25">
      <c r="A8528" t="s">
        <v>10092</v>
      </c>
      <c r="B8528" s="1">
        <v>42810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5.2</v>
      </c>
      <c r="R8528">
        <v>3</v>
      </c>
      <c r="S8528">
        <v>0.7</v>
      </c>
      <c r="T8528">
        <v>-3.5</v>
      </c>
    </row>
    <row r="8529" spans="1:20" x14ac:dyDescent="0.25">
      <c r="A8529" t="s">
        <v>10092</v>
      </c>
      <c r="B8529" s="1">
        <v>42810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160</v>
      </c>
      <c r="R8529">
        <v>2</v>
      </c>
      <c r="S8529">
        <v>0.2</v>
      </c>
      <c r="T8529">
        <v>44</v>
      </c>
    </row>
    <row r="8530" spans="1:20" x14ac:dyDescent="0.25">
      <c r="A8530" t="s">
        <v>10092</v>
      </c>
      <c r="B8530" s="1">
        <v>42810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</v>
      </c>
      <c r="R8530">
        <v>2</v>
      </c>
      <c r="S8530">
        <v>0.2</v>
      </c>
      <c r="T8530">
        <v>3.4</v>
      </c>
    </row>
    <row r="8531" spans="1:20" x14ac:dyDescent="0.25">
      <c r="A8531" t="s">
        <v>10093</v>
      </c>
      <c r="B8531" s="1">
        <v>43049</v>
      </c>
      <c r="C8531" s="1">
        <v>43056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</v>
      </c>
      <c r="R8531">
        <v>2</v>
      </c>
      <c r="S8531">
        <v>0.2</v>
      </c>
      <c r="T8531">
        <v>-36.200000000000003</v>
      </c>
    </row>
    <row r="8532" spans="1:20" x14ac:dyDescent="0.25">
      <c r="A8532" t="s">
        <v>10094</v>
      </c>
      <c r="B8532" s="1">
        <v>42704</v>
      </c>
      <c r="C8532" s="1">
        <v>42710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33.4</v>
      </c>
      <c r="R8532">
        <v>4</v>
      </c>
      <c r="S8532">
        <v>0</v>
      </c>
      <c r="T8532">
        <v>16.7</v>
      </c>
    </row>
    <row r="8533" spans="1:20" x14ac:dyDescent="0.25">
      <c r="A8533" t="s">
        <v>10094</v>
      </c>
      <c r="B8533" s="1">
        <v>42704</v>
      </c>
      <c r="C8533" s="1">
        <v>42710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13.8</v>
      </c>
      <c r="R8533">
        <v>2</v>
      </c>
      <c r="S8533">
        <v>0</v>
      </c>
      <c r="T8533">
        <v>6.3</v>
      </c>
    </row>
    <row r="8534" spans="1:20" x14ac:dyDescent="0.25">
      <c r="A8534" t="s">
        <v>10094</v>
      </c>
      <c r="B8534" s="1">
        <v>42704</v>
      </c>
      <c r="C8534" s="1">
        <v>42710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496.9</v>
      </c>
      <c r="R8534">
        <v>7</v>
      </c>
      <c r="S8534">
        <v>0</v>
      </c>
      <c r="T8534">
        <v>24.8</v>
      </c>
    </row>
    <row r="8535" spans="1:20" x14ac:dyDescent="0.25">
      <c r="A8535" t="s">
        <v>10094</v>
      </c>
      <c r="B8535" s="1">
        <v>42704</v>
      </c>
      <c r="C8535" s="1">
        <v>42710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390</v>
      </c>
      <c r="R8535">
        <v>3</v>
      </c>
      <c r="S8535">
        <v>0</v>
      </c>
      <c r="T8535">
        <v>35.1</v>
      </c>
    </row>
    <row r="8536" spans="1:20" x14ac:dyDescent="0.25">
      <c r="A8536" t="s">
        <v>10095</v>
      </c>
      <c r="B8536" s="1">
        <v>42017</v>
      </c>
      <c r="C8536" s="1">
        <v>42019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9.8000000000000007</v>
      </c>
      <c r="R8536">
        <v>2</v>
      </c>
      <c r="S8536">
        <v>0</v>
      </c>
      <c r="T8536">
        <v>4.8</v>
      </c>
    </row>
    <row r="8537" spans="1:20" x14ac:dyDescent="0.25">
      <c r="A8537" t="s">
        <v>10096</v>
      </c>
      <c r="B8537" s="1">
        <v>41775</v>
      </c>
      <c r="C8537" s="1">
        <v>41779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3.4</v>
      </c>
    </row>
    <row r="8538" spans="1:20" x14ac:dyDescent="0.25">
      <c r="A8538" t="s">
        <v>10097</v>
      </c>
      <c r="B8538" s="1">
        <v>42162</v>
      </c>
      <c r="C8538" s="1">
        <v>42166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</v>
      </c>
      <c r="R8538">
        <v>4</v>
      </c>
      <c r="S8538">
        <v>0.7</v>
      </c>
      <c r="T8538">
        <v>-12.2</v>
      </c>
    </row>
    <row r="8539" spans="1:20" x14ac:dyDescent="0.25">
      <c r="A8539" t="s">
        <v>10097</v>
      </c>
      <c r="B8539" s="1">
        <v>42162</v>
      </c>
      <c r="C8539" s="1">
        <v>42166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</v>
      </c>
      <c r="R8539">
        <v>5</v>
      </c>
      <c r="S8539">
        <v>0.2</v>
      </c>
      <c r="T8539">
        <v>9.1</v>
      </c>
    </row>
    <row r="8540" spans="1:20" x14ac:dyDescent="0.25">
      <c r="A8540" t="s">
        <v>10097</v>
      </c>
      <c r="B8540" s="1">
        <v>42162</v>
      </c>
      <c r="C8540" s="1">
        <v>42166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</v>
      </c>
      <c r="R8540">
        <v>3</v>
      </c>
      <c r="S8540">
        <v>0.2</v>
      </c>
      <c r="T8540">
        <v>1</v>
      </c>
    </row>
    <row r="8541" spans="1:20" x14ac:dyDescent="0.25">
      <c r="A8541" t="s">
        <v>10100</v>
      </c>
      <c r="B8541" s="1">
        <v>42803</v>
      </c>
      <c r="C8541" s="1">
        <v>42807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480</v>
      </c>
      <c r="R8541">
        <v>2</v>
      </c>
      <c r="S8541">
        <v>0.2</v>
      </c>
      <c r="T8541">
        <v>60</v>
      </c>
    </row>
    <row r="8542" spans="1:20" x14ac:dyDescent="0.25">
      <c r="A8542" t="s">
        <v>10100</v>
      </c>
      <c r="B8542" s="1">
        <v>42803</v>
      </c>
      <c r="C8542" s="1">
        <v>42807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</v>
      </c>
      <c r="R8542">
        <v>5</v>
      </c>
      <c r="S8542">
        <v>0.2</v>
      </c>
      <c r="T8542">
        <v>9.6</v>
      </c>
    </row>
    <row r="8543" spans="1:20" x14ac:dyDescent="0.25">
      <c r="A8543" t="s">
        <v>10101</v>
      </c>
      <c r="B8543" s="1">
        <v>42360</v>
      </c>
      <c r="C8543" s="1">
        <v>42361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33.6</v>
      </c>
      <c r="R8543">
        <v>2</v>
      </c>
      <c r="S8543">
        <v>0.2</v>
      </c>
      <c r="T8543">
        <v>1.7</v>
      </c>
    </row>
    <row r="8544" spans="1:20" x14ac:dyDescent="0.25">
      <c r="A8544" t="s">
        <v>10101</v>
      </c>
      <c r="B8544" s="1">
        <v>42360</v>
      </c>
      <c r="C8544" s="1">
        <v>42361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</v>
      </c>
      <c r="R8544">
        <v>7</v>
      </c>
      <c r="S8544">
        <v>0.3</v>
      </c>
      <c r="T8544">
        <v>0</v>
      </c>
    </row>
    <row r="8545" spans="1:20" x14ac:dyDescent="0.25">
      <c r="A8545" t="s">
        <v>10102</v>
      </c>
      <c r="B8545" s="1">
        <v>41857</v>
      </c>
      <c r="C8545" s="1">
        <v>41862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200</v>
      </c>
      <c r="R8545">
        <v>2</v>
      </c>
      <c r="S8545">
        <v>0</v>
      </c>
      <c r="T8545">
        <v>84</v>
      </c>
    </row>
    <row r="8546" spans="1:20" x14ac:dyDescent="0.25">
      <c r="A8546" t="s">
        <v>10103</v>
      </c>
      <c r="B8546" s="1">
        <v>42456</v>
      </c>
      <c r="C8546" s="1">
        <v>42460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</v>
      </c>
      <c r="R8546">
        <v>1</v>
      </c>
      <c r="S8546">
        <v>0</v>
      </c>
      <c r="T8546">
        <v>8.6999999999999993</v>
      </c>
    </row>
    <row r="8547" spans="1:20" x14ac:dyDescent="0.25">
      <c r="A8547" t="s">
        <v>10103</v>
      </c>
      <c r="B8547" s="1">
        <v>42456</v>
      </c>
      <c r="C8547" s="1">
        <v>42460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</v>
      </c>
      <c r="R8547">
        <v>4</v>
      </c>
      <c r="S8547">
        <v>0</v>
      </c>
      <c r="T8547">
        <v>11.2</v>
      </c>
    </row>
    <row r="8548" spans="1:20" x14ac:dyDescent="0.25">
      <c r="A8548" t="s">
        <v>10103</v>
      </c>
      <c r="B8548" s="1">
        <v>42456</v>
      </c>
      <c r="C8548" s="1">
        <v>42460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</v>
      </c>
      <c r="R8548">
        <v>2</v>
      </c>
      <c r="S8548">
        <v>0</v>
      </c>
      <c r="T8548">
        <v>15.9</v>
      </c>
    </row>
    <row r="8549" spans="1:20" x14ac:dyDescent="0.25">
      <c r="A8549" t="s">
        <v>10104</v>
      </c>
      <c r="B8549" s="1">
        <v>42343</v>
      </c>
      <c r="C8549" s="1">
        <v>42348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17.600000000000001</v>
      </c>
    </row>
    <row r="8550" spans="1:20" x14ac:dyDescent="0.25">
      <c r="A8550" t="s">
        <v>10104</v>
      </c>
      <c r="B8550" s="1">
        <v>42343</v>
      </c>
      <c r="C8550" s="1">
        <v>42348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</v>
      </c>
    </row>
    <row r="8551" spans="1:20" x14ac:dyDescent="0.25">
      <c r="A8551" t="s">
        <v>10105</v>
      </c>
      <c r="B8551" s="1">
        <v>42258</v>
      </c>
      <c r="C8551" s="1">
        <v>42259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</v>
      </c>
      <c r="R8551">
        <v>4</v>
      </c>
      <c r="S8551">
        <v>0.2</v>
      </c>
      <c r="T8551">
        <v>4</v>
      </c>
    </row>
    <row r="8552" spans="1:20" x14ac:dyDescent="0.25">
      <c r="A8552" t="s">
        <v>10106</v>
      </c>
      <c r="B8552" s="1">
        <v>42202</v>
      </c>
      <c r="C8552" s="1">
        <v>42209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6.3</v>
      </c>
      <c r="R8552">
        <v>3</v>
      </c>
      <c r="S8552">
        <v>0.2</v>
      </c>
      <c r="T8552">
        <v>2</v>
      </c>
    </row>
    <row r="8553" spans="1:20" x14ac:dyDescent="0.25">
      <c r="A8553" t="s">
        <v>10106</v>
      </c>
      <c r="B8553" s="1">
        <v>42202</v>
      </c>
      <c r="C8553" s="1">
        <v>42209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</v>
      </c>
      <c r="R8553">
        <v>4</v>
      </c>
      <c r="S8553">
        <v>0.2</v>
      </c>
      <c r="T8553">
        <v>3.4</v>
      </c>
    </row>
    <row r="8554" spans="1:20" x14ac:dyDescent="0.25">
      <c r="A8554" t="s">
        <v>10107</v>
      </c>
      <c r="B8554" s="1">
        <v>41789</v>
      </c>
      <c r="C8554" s="1">
        <v>41793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720</v>
      </c>
      <c r="R8554">
        <v>3</v>
      </c>
      <c r="S8554">
        <v>0.2</v>
      </c>
      <c r="T8554">
        <v>135</v>
      </c>
    </row>
    <row r="8555" spans="1:20" x14ac:dyDescent="0.25">
      <c r="A8555" t="s">
        <v>10108</v>
      </c>
      <c r="B8555" s="1">
        <v>43052</v>
      </c>
      <c r="C8555" s="1">
        <v>43059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</v>
      </c>
      <c r="R8555">
        <v>8</v>
      </c>
      <c r="S8555">
        <v>0</v>
      </c>
      <c r="T8555">
        <v>24</v>
      </c>
    </row>
    <row r="8556" spans="1:20" x14ac:dyDescent="0.25">
      <c r="A8556" t="s">
        <v>10109</v>
      </c>
      <c r="B8556" s="1">
        <v>42713</v>
      </c>
      <c r="C8556" s="1">
        <v>42715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 s="2">
        <v>1056.9000000000001</v>
      </c>
      <c r="R8556">
        <v>7</v>
      </c>
      <c r="S8556">
        <v>0</v>
      </c>
      <c r="T8556">
        <v>158.5</v>
      </c>
    </row>
    <row r="8557" spans="1:20" x14ac:dyDescent="0.25">
      <c r="A8557" t="s">
        <v>10110</v>
      </c>
      <c r="B8557" s="1">
        <v>42085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</v>
      </c>
      <c r="R8557">
        <v>7</v>
      </c>
      <c r="S8557">
        <v>0.2</v>
      </c>
      <c r="T8557">
        <v>89.6</v>
      </c>
    </row>
    <row r="8558" spans="1:20" x14ac:dyDescent="0.25">
      <c r="A8558" t="s">
        <v>10110</v>
      </c>
      <c r="B8558" s="1">
        <v>42085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</v>
      </c>
      <c r="R8558">
        <v>9</v>
      </c>
      <c r="S8558">
        <v>0.2</v>
      </c>
      <c r="T8558">
        <v>-33.799999999999997</v>
      </c>
    </row>
    <row r="8559" spans="1:20" x14ac:dyDescent="0.25">
      <c r="A8559" t="s">
        <v>10111</v>
      </c>
      <c r="B8559" s="1">
        <v>42727</v>
      </c>
      <c r="C8559" s="1">
        <v>42730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453.6</v>
      </c>
      <c r="R8559">
        <v>3</v>
      </c>
      <c r="S8559">
        <v>0.2</v>
      </c>
      <c r="T8559">
        <v>39.700000000000003</v>
      </c>
    </row>
    <row r="8560" spans="1:20" x14ac:dyDescent="0.25">
      <c r="A8560" t="s">
        <v>10111</v>
      </c>
      <c r="B8560" s="1">
        <v>42727</v>
      </c>
      <c r="C8560" s="1">
        <v>42730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45.4</v>
      </c>
      <c r="R8560">
        <v>9</v>
      </c>
      <c r="S8560">
        <v>0.2</v>
      </c>
      <c r="T8560">
        <v>14.7</v>
      </c>
    </row>
    <row r="8561" spans="1:20" x14ac:dyDescent="0.25">
      <c r="A8561" t="s">
        <v>10111</v>
      </c>
      <c r="B8561" s="1">
        <v>42727</v>
      </c>
      <c r="C8561" s="1">
        <v>42730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287.89999999999998</v>
      </c>
      <c r="R8561">
        <v>3</v>
      </c>
      <c r="S8561">
        <v>0.2</v>
      </c>
      <c r="T8561">
        <v>36</v>
      </c>
    </row>
    <row r="8562" spans="1:20" x14ac:dyDescent="0.25">
      <c r="A8562" t="s">
        <v>10111</v>
      </c>
      <c r="B8562" s="1">
        <v>42727</v>
      </c>
      <c r="C8562" s="1">
        <v>42730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131.9</v>
      </c>
      <c r="R8562">
        <v>3</v>
      </c>
      <c r="S8562">
        <v>0.2</v>
      </c>
      <c r="T8562">
        <v>14.8</v>
      </c>
    </row>
    <row r="8563" spans="1:20" x14ac:dyDescent="0.25">
      <c r="A8563" t="s">
        <v>10111</v>
      </c>
      <c r="B8563" s="1">
        <v>42727</v>
      </c>
      <c r="C8563" s="1">
        <v>42730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2.2999999999999998</v>
      </c>
      <c r="R8563">
        <v>2</v>
      </c>
      <c r="S8563">
        <v>0.6</v>
      </c>
      <c r="T8563">
        <v>-0.8</v>
      </c>
    </row>
    <row r="8564" spans="1:20" x14ac:dyDescent="0.25">
      <c r="A8564" t="s">
        <v>10112</v>
      </c>
      <c r="B8564" s="1">
        <v>42462</v>
      </c>
      <c r="C8564" s="1">
        <v>42466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 s="2">
        <v>1454.9</v>
      </c>
      <c r="R8564">
        <v>5</v>
      </c>
      <c r="S8564">
        <v>0</v>
      </c>
      <c r="T8564">
        <v>378.3</v>
      </c>
    </row>
    <row r="8565" spans="1:20" x14ac:dyDescent="0.25">
      <c r="A8565" t="s">
        <v>10113</v>
      </c>
      <c r="B8565" s="1">
        <v>42855</v>
      </c>
      <c r="C8565" s="1">
        <v>42859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</v>
      </c>
      <c r="R8565">
        <v>3</v>
      </c>
      <c r="S8565">
        <v>0.7</v>
      </c>
      <c r="T8565">
        <v>-3.6</v>
      </c>
    </row>
    <row r="8566" spans="1:20" x14ac:dyDescent="0.25">
      <c r="A8566" t="s">
        <v>10113</v>
      </c>
      <c r="B8566" s="1">
        <v>42855</v>
      </c>
      <c r="C8566" s="1">
        <v>42859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</v>
      </c>
      <c r="R8566">
        <v>6</v>
      </c>
      <c r="S8566">
        <v>0.2</v>
      </c>
      <c r="T8566">
        <v>-8.3000000000000007</v>
      </c>
    </row>
    <row r="8567" spans="1:20" x14ac:dyDescent="0.25">
      <c r="A8567" t="s">
        <v>10115</v>
      </c>
      <c r="B8567" s="1">
        <v>42691</v>
      </c>
      <c r="C8567" s="1">
        <v>42692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67.2</v>
      </c>
      <c r="R8567">
        <v>3</v>
      </c>
      <c r="S8567">
        <v>0.2</v>
      </c>
      <c r="T8567">
        <v>6.7</v>
      </c>
    </row>
    <row r="8568" spans="1:20" x14ac:dyDescent="0.25">
      <c r="A8568" t="s">
        <v>10115</v>
      </c>
      <c r="B8568" s="1">
        <v>42691</v>
      </c>
      <c r="C8568" s="1">
        <v>42692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</v>
      </c>
      <c r="R8568">
        <v>4</v>
      </c>
      <c r="S8568">
        <v>0.2</v>
      </c>
      <c r="T8568">
        <v>5.5</v>
      </c>
    </row>
    <row r="8569" spans="1:20" x14ac:dyDescent="0.25">
      <c r="A8569" t="s">
        <v>10116</v>
      </c>
      <c r="B8569" s="1">
        <v>42684</v>
      </c>
      <c r="C8569" s="1">
        <v>42686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</v>
      </c>
      <c r="R8569">
        <v>6</v>
      </c>
      <c r="S8569">
        <v>0.2</v>
      </c>
      <c r="T8569">
        <v>10.9</v>
      </c>
    </row>
    <row r="8570" spans="1:20" x14ac:dyDescent="0.25">
      <c r="A8570" t="s">
        <v>10117</v>
      </c>
      <c r="B8570" s="1">
        <v>42710</v>
      </c>
      <c r="C8570" s="1">
        <v>42716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</v>
      </c>
      <c r="R8570">
        <v>7</v>
      </c>
      <c r="S8570">
        <v>0.2</v>
      </c>
      <c r="T8570">
        <v>314.8</v>
      </c>
    </row>
    <row r="8571" spans="1:20" x14ac:dyDescent="0.25">
      <c r="A8571" t="s">
        <v>10117</v>
      </c>
      <c r="B8571" s="1">
        <v>42710</v>
      </c>
      <c r="C8571" s="1">
        <v>42716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222.4</v>
      </c>
      <c r="R8571">
        <v>13</v>
      </c>
      <c r="S8571">
        <v>0.2</v>
      </c>
      <c r="T8571">
        <v>77.8</v>
      </c>
    </row>
    <row r="8572" spans="1:20" x14ac:dyDescent="0.25">
      <c r="A8572" t="s">
        <v>10117</v>
      </c>
      <c r="B8572" s="1">
        <v>42710</v>
      </c>
      <c r="C8572" s="1">
        <v>42716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480</v>
      </c>
      <c r="R8572">
        <v>2</v>
      </c>
      <c r="S8572">
        <v>0.2</v>
      </c>
      <c r="T8572">
        <v>90</v>
      </c>
    </row>
    <row r="8573" spans="1:20" x14ac:dyDescent="0.25">
      <c r="A8573" t="s">
        <v>10118</v>
      </c>
      <c r="B8573" s="1">
        <v>42463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10.3</v>
      </c>
      <c r="R8573">
        <v>3</v>
      </c>
      <c r="S8573">
        <v>0.2</v>
      </c>
      <c r="T8573">
        <v>3.2</v>
      </c>
    </row>
    <row r="8574" spans="1:20" x14ac:dyDescent="0.25">
      <c r="A8574" t="s">
        <v>10119</v>
      </c>
      <c r="B8574" s="1">
        <v>41971</v>
      </c>
      <c r="C8574" s="1">
        <v>41975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998.9</v>
      </c>
      <c r="R8574">
        <v>5</v>
      </c>
      <c r="S8574">
        <v>0.4</v>
      </c>
      <c r="T8574">
        <v>-199.8</v>
      </c>
    </row>
    <row r="8575" spans="1:20" x14ac:dyDescent="0.25">
      <c r="A8575" t="s">
        <v>10120</v>
      </c>
      <c r="B8575" s="1">
        <v>42297</v>
      </c>
      <c r="C8575" s="1">
        <v>42299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24.6</v>
      </c>
      <c r="R8575">
        <v>2</v>
      </c>
      <c r="S8575">
        <v>0</v>
      </c>
      <c r="T8575">
        <v>11.5</v>
      </c>
    </row>
    <row r="8576" spans="1:20" x14ac:dyDescent="0.25">
      <c r="A8576" t="s">
        <v>10121</v>
      </c>
      <c r="B8576" s="1">
        <v>41901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5.7</v>
      </c>
      <c r="R8576">
        <v>3</v>
      </c>
      <c r="S8576">
        <v>0</v>
      </c>
      <c r="T8576">
        <v>0.1</v>
      </c>
    </row>
    <row r="8577" spans="1:20" x14ac:dyDescent="0.25">
      <c r="A8577" t="s">
        <v>10122</v>
      </c>
      <c r="B8577" s="1">
        <v>42974</v>
      </c>
      <c r="C8577" s="1">
        <v>42977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</v>
      </c>
      <c r="R8577">
        <v>4</v>
      </c>
      <c r="S8577">
        <v>0.2</v>
      </c>
      <c r="T8577">
        <v>0.9</v>
      </c>
    </row>
    <row r="8578" spans="1:20" x14ac:dyDescent="0.25">
      <c r="A8578" t="s">
        <v>10123</v>
      </c>
      <c r="B8578" s="1">
        <v>42919</v>
      </c>
      <c r="C8578" s="1">
        <v>42920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26.6</v>
      </c>
    </row>
    <row r="8579" spans="1:20" x14ac:dyDescent="0.25">
      <c r="A8579" t="s">
        <v>10124</v>
      </c>
      <c r="B8579" s="1">
        <v>43091</v>
      </c>
      <c r="C8579" s="1">
        <v>43095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</v>
      </c>
      <c r="R8579">
        <v>2</v>
      </c>
      <c r="S8579">
        <v>0</v>
      </c>
      <c r="T8579">
        <v>97.2</v>
      </c>
    </row>
    <row r="8580" spans="1:20" x14ac:dyDescent="0.25">
      <c r="A8580" t="s">
        <v>10124</v>
      </c>
      <c r="B8580" s="1">
        <v>43091</v>
      </c>
      <c r="C8580" s="1">
        <v>43095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31.2</v>
      </c>
      <c r="R8580">
        <v>2</v>
      </c>
      <c r="S8580">
        <v>0</v>
      </c>
      <c r="T8580">
        <v>7.8</v>
      </c>
    </row>
    <row r="8581" spans="1:20" x14ac:dyDescent="0.25">
      <c r="A8581" t="s">
        <v>10125</v>
      </c>
      <c r="B8581" s="1">
        <v>42731</v>
      </c>
      <c r="C8581" s="1">
        <v>42737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</v>
      </c>
      <c r="R8581">
        <v>1</v>
      </c>
      <c r="S8581">
        <v>0</v>
      </c>
      <c r="T8581">
        <v>1.2</v>
      </c>
    </row>
    <row r="8582" spans="1:20" x14ac:dyDescent="0.25">
      <c r="A8582" t="s">
        <v>10126</v>
      </c>
      <c r="B8582" s="1">
        <v>41779</v>
      </c>
      <c r="C8582" s="1">
        <v>41781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</v>
      </c>
      <c r="R8582">
        <v>3</v>
      </c>
      <c r="S8582">
        <v>0.6</v>
      </c>
      <c r="T8582">
        <v>-5.9</v>
      </c>
    </row>
    <row r="8583" spans="1:20" x14ac:dyDescent="0.25">
      <c r="A8583" t="s">
        <v>10126</v>
      </c>
      <c r="B8583" s="1">
        <v>41779</v>
      </c>
      <c r="C8583" s="1">
        <v>41781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10.4</v>
      </c>
      <c r="R8583">
        <v>2</v>
      </c>
      <c r="S8583">
        <v>0.2</v>
      </c>
      <c r="T8583">
        <v>3.6</v>
      </c>
    </row>
    <row r="8584" spans="1:20" x14ac:dyDescent="0.25">
      <c r="A8584" t="s">
        <v>10126</v>
      </c>
      <c r="B8584" s="1">
        <v>41779</v>
      </c>
      <c r="C8584" s="1">
        <v>41781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20.8</v>
      </c>
      <c r="R8584">
        <v>2</v>
      </c>
      <c r="S8584">
        <v>0.2</v>
      </c>
      <c r="T8584">
        <v>-3.6</v>
      </c>
    </row>
    <row r="8585" spans="1:20" x14ac:dyDescent="0.25">
      <c r="A8585" t="s">
        <v>10126</v>
      </c>
      <c r="B8585" s="1">
        <v>41779</v>
      </c>
      <c r="C8585" s="1">
        <v>41781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67</v>
      </c>
      <c r="R8585">
        <v>5</v>
      </c>
      <c r="S8585">
        <v>0.2</v>
      </c>
      <c r="T8585">
        <v>-13.4</v>
      </c>
    </row>
    <row r="8586" spans="1:20" x14ac:dyDescent="0.25">
      <c r="A8586" t="s">
        <v>10128</v>
      </c>
      <c r="B8586" s="1">
        <v>41674</v>
      </c>
      <c r="C8586" s="1">
        <v>41678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17.3</v>
      </c>
      <c r="R8586">
        <v>2</v>
      </c>
      <c r="S8586">
        <v>0.2</v>
      </c>
      <c r="T8586">
        <v>6</v>
      </c>
    </row>
    <row r="8587" spans="1:20" x14ac:dyDescent="0.25">
      <c r="A8587" t="s">
        <v>10129</v>
      </c>
      <c r="B8587" s="1">
        <v>43078</v>
      </c>
      <c r="C8587" s="1">
        <v>43084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11.1</v>
      </c>
      <c r="R8587">
        <v>7</v>
      </c>
      <c r="S8587">
        <v>0.7</v>
      </c>
      <c r="T8587">
        <v>-8.1</v>
      </c>
    </row>
    <row r="8588" spans="1:20" x14ac:dyDescent="0.25">
      <c r="A8588" t="s">
        <v>10130</v>
      </c>
      <c r="B8588" s="1">
        <v>42927</v>
      </c>
      <c r="C8588" s="1">
        <v>42934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 s="2">
        <v>1287.5</v>
      </c>
      <c r="R8588">
        <v>5</v>
      </c>
      <c r="S8588">
        <v>0</v>
      </c>
      <c r="T8588">
        <v>244.6</v>
      </c>
    </row>
    <row r="8589" spans="1:20" x14ac:dyDescent="0.25">
      <c r="A8589" t="s">
        <v>10130</v>
      </c>
      <c r="B8589" s="1">
        <v>42927</v>
      </c>
      <c r="C8589" s="1">
        <v>42934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</v>
      </c>
    </row>
    <row r="8590" spans="1:20" x14ac:dyDescent="0.25">
      <c r="A8590" t="s">
        <v>10131</v>
      </c>
      <c r="B8590" s="1">
        <v>42139</v>
      </c>
      <c r="C8590" s="1">
        <v>42146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52</v>
      </c>
      <c r="R8590">
        <v>2</v>
      </c>
      <c r="S8590">
        <v>0.2</v>
      </c>
      <c r="T8590">
        <v>-10.4</v>
      </c>
    </row>
    <row r="8591" spans="1:20" x14ac:dyDescent="0.25">
      <c r="A8591" t="s">
        <v>10132</v>
      </c>
      <c r="B8591" s="1">
        <v>42764</v>
      </c>
      <c r="C8591" s="1">
        <v>42767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4.8</v>
      </c>
      <c r="R8591">
        <v>2</v>
      </c>
      <c r="S8591">
        <v>0.2</v>
      </c>
      <c r="T8591">
        <v>0.5</v>
      </c>
    </row>
    <row r="8592" spans="1:20" x14ac:dyDescent="0.25">
      <c r="A8592" t="s">
        <v>10133</v>
      </c>
      <c r="B8592" s="1">
        <v>43007</v>
      </c>
      <c r="C8592" s="1">
        <v>43009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8</v>
      </c>
      <c r="R8592">
        <v>3</v>
      </c>
      <c r="S8592">
        <v>0</v>
      </c>
      <c r="T8592">
        <v>3.9</v>
      </c>
    </row>
    <row r="8593" spans="1:20" x14ac:dyDescent="0.25">
      <c r="A8593" t="s">
        <v>10134</v>
      </c>
      <c r="B8593" s="1">
        <v>42848</v>
      </c>
      <c r="C8593" s="1">
        <v>42851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18.7</v>
      </c>
      <c r="R8593">
        <v>2</v>
      </c>
      <c r="S8593">
        <v>0.2</v>
      </c>
      <c r="T8593">
        <v>7</v>
      </c>
    </row>
    <row r="8594" spans="1:20" x14ac:dyDescent="0.25">
      <c r="A8594" t="s">
        <v>10134</v>
      </c>
      <c r="B8594" s="1">
        <v>42848</v>
      </c>
      <c r="C8594" s="1">
        <v>42851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11.7</v>
      </c>
      <c r="R8594">
        <v>3</v>
      </c>
      <c r="S8594">
        <v>0.2</v>
      </c>
      <c r="T8594">
        <v>3.4</v>
      </c>
    </row>
    <row r="8595" spans="1:20" x14ac:dyDescent="0.25">
      <c r="A8595" t="s">
        <v>10136</v>
      </c>
      <c r="B8595" s="1">
        <v>43048</v>
      </c>
      <c r="C8595" s="1">
        <v>43052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192</v>
      </c>
      <c r="R8595">
        <v>3</v>
      </c>
      <c r="S8595">
        <v>0.2</v>
      </c>
      <c r="T8595">
        <v>38.4</v>
      </c>
    </row>
    <row r="8596" spans="1:20" x14ac:dyDescent="0.25">
      <c r="A8596" t="s">
        <v>10136</v>
      </c>
      <c r="B8596" s="1">
        <v>43048</v>
      </c>
      <c r="C8596" s="1">
        <v>43052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499.2</v>
      </c>
      <c r="R8596">
        <v>4</v>
      </c>
      <c r="S8596">
        <v>0.2</v>
      </c>
      <c r="T8596">
        <v>31.2</v>
      </c>
    </row>
    <row r="8597" spans="1:20" x14ac:dyDescent="0.25">
      <c r="A8597" t="s">
        <v>10137</v>
      </c>
      <c r="B8597" s="1">
        <v>41764</v>
      </c>
      <c r="C8597" s="1">
        <v>41766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11.9</v>
      </c>
      <c r="R8597">
        <v>2</v>
      </c>
      <c r="S8597">
        <v>0</v>
      </c>
      <c r="T8597">
        <v>5.3</v>
      </c>
    </row>
    <row r="8598" spans="1:20" x14ac:dyDescent="0.25">
      <c r="A8598" t="s">
        <v>10137</v>
      </c>
      <c r="B8598" s="1">
        <v>41764</v>
      </c>
      <c r="C8598" s="1">
        <v>41766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</v>
      </c>
      <c r="R8598">
        <v>1</v>
      </c>
      <c r="S8598">
        <v>0</v>
      </c>
      <c r="T8598">
        <v>16.7</v>
      </c>
    </row>
    <row r="8599" spans="1:20" x14ac:dyDescent="0.25">
      <c r="A8599" t="s">
        <v>10138</v>
      </c>
      <c r="B8599" s="1">
        <v>42670</v>
      </c>
      <c r="C8599" s="1">
        <v>42674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67.099999999999994</v>
      </c>
      <c r="R8599">
        <v>4</v>
      </c>
      <c r="S8599">
        <v>0.2</v>
      </c>
      <c r="T8599">
        <v>25.2</v>
      </c>
    </row>
    <row r="8600" spans="1:20" x14ac:dyDescent="0.25">
      <c r="A8600" t="s">
        <v>10139</v>
      </c>
      <c r="B8600" s="1">
        <v>41969</v>
      </c>
      <c r="C8600" s="1">
        <v>41974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</v>
      </c>
      <c r="R8600">
        <v>3</v>
      </c>
      <c r="S8600">
        <v>0.2</v>
      </c>
      <c r="T8600">
        <v>1.5</v>
      </c>
    </row>
    <row r="8601" spans="1:20" x14ac:dyDescent="0.25">
      <c r="A8601" t="s">
        <v>10139</v>
      </c>
      <c r="B8601" s="1">
        <v>41969</v>
      </c>
      <c r="C8601" s="1">
        <v>41974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</v>
      </c>
      <c r="R8601">
        <v>3</v>
      </c>
      <c r="S8601">
        <v>0</v>
      </c>
      <c r="T8601">
        <v>7</v>
      </c>
    </row>
    <row r="8602" spans="1:20" x14ac:dyDescent="0.25">
      <c r="A8602" t="s">
        <v>10139</v>
      </c>
      <c r="B8602" s="1">
        <v>41969</v>
      </c>
      <c r="C8602" s="1">
        <v>41974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</v>
      </c>
      <c r="R8602">
        <v>2</v>
      </c>
      <c r="S8602">
        <v>0</v>
      </c>
      <c r="T8602">
        <v>11.4</v>
      </c>
    </row>
    <row r="8603" spans="1:20" x14ac:dyDescent="0.25">
      <c r="A8603" t="s">
        <v>10139</v>
      </c>
      <c r="B8603" s="1">
        <v>41969</v>
      </c>
      <c r="C8603" s="1">
        <v>41974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</v>
      </c>
      <c r="R8603">
        <v>1</v>
      </c>
      <c r="S8603">
        <v>0.2</v>
      </c>
      <c r="T8603">
        <v>2.6</v>
      </c>
    </row>
    <row r="8604" spans="1:20" x14ac:dyDescent="0.25">
      <c r="A8604" t="s">
        <v>10140</v>
      </c>
      <c r="B8604" s="1">
        <v>42004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</v>
      </c>
      <c r="R8604">
        <v>7</v>
      </c>
      <c r="S8604">
        <v>0.2</v>
      </c>
      <c r="T8604">
        <v>59.5</v>
      </c>
    </row>
    <row r="8605" spans="1:20" x14ac:dyDescent="0.25">
      <c r="A8605" t="s">
        <v>10141</v>
      </c>
      <c r="B8605" s="1">
        <v>42372</v>
      </c>
      <c r="C8605" s="1">
        <v>42377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30.1</v>
      </c>
      <c r="R8605">
        <v>2</v>
      </c>
      <c r="S8605">
        <v>0.2</v>
      </c>
      <c r="T8605">
        <v>-5.3</v>
      </c>
    </row>
    <row r="8606" spans="1:20" x14ac:dyDescent="0.25">
      <c r="A8606" t="s">
        <v>10141</v>
      </c>
      <c r="B8606" s="1">
        <v>42372</v>
      </c>
      <c r="C8606" s="1">
        <v>42377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</v>
      </c>
    </row>
    <row r="8607" spans="1:20" x14ac:dyDescent="0.25">
      <c r="A8607" t="s">
        <v>10141</v>
      </c>
      <c r="B8607" s="1">
        <v>42372</v>
      </c>
      <c r="C8607" s="1">
        <v>42377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181</v>
      </c>
      <c r="R8607">
        <v>5</v>
      </c>
      <c r="S8607">
        <v>0.2</v>
      </c>
      <c r="T8607">
        <v>13.6</v>
      </c>
    </row>
    <row r="8608" spans="1:20" x14ac:dyDescent="0.25">
      <c r="A8608" t="s">
        <v>10142</v>
      </c>
      <c r="B8608" s="1">
        <v>42965</v>
      </c>
      <c r="C8608" s="1">
        <v>42969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23.2</v>
      </c>
      <c r="R8608">
        <v>2</v>
      </c>
      <c r="S8608">
        <v>0</v>
      </c>
      <c r="T8608">
        <v>7.6</v>
      </c>
    </row>
    <row r="8609" spans="1:20" x14ac:dyDescent="0.25">
      <c r="A8609" t="s">
        <v>10143</v>
      </c>
      <c r="B8609" s="1">
        <v>41794</v>
      </c>
      <c r="C8609" s="1">
        <v>41799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57</v>
      </c>
      <c r="R8609">
        <v>2</v>
      </c>
      <c r="S8609">
        <v>0</v>
      </c>
      <c r="T8609">
        <v>21.1</v>
      </c>
    </row>
    <row r="8610" spans="1:20" x14ac:dyDescent="0.25">
      <c r="A8610" t="s">
        <v>10143</v>
      </c>
      <c r="B8610" s="1">
        <v>41794</v>
      </c>
      <c r="C8610" s="1">
        <v>41799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15.6</v>
      </c>
      <c r="R8610">
        <v>4</v>
      </c>
      <c r="S8610">
        <v>0</v>
      </c>
      <c r="T8610">
        <v>4</v>
      </c>
    </row>
    <row r="8611" spans="1:20" x14ac:dyDescent="0.25">
      <c r="A8611" t="s">
        <v>10143</v>
      </c>
      <c r="B8611" s="1">
        <v>41794</v>
      </c>
      <c r="C8611" s="1">
        <v>41799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353.6</v>
      </c>
      <c r="R8611">
        <v>2</v>
      </c>
      <c r="S8611">
        <v>0.2</v>
      </c>
      <c r="T8611">
        <v>-44.2</v>
      </c>
    </row>
    <row r="8612" spans="1:20" x14ac:dyDescent="0.25">
      <c r="A8612" t="s">
        <v>10143</v>
      </c>
      <c r="B8612" s="1">
        <v>41794</v>
      </c>
      <c r="C8612" s="1">
        <v>41799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14</v>
      </c>
      <c r="R8612">
        <v>2</v>
      </c>
      <c r="S8612">
        <v>0</v>
      </c>
      <c r="T8612">
        <v>6.7</v>
      </c>
    </row>
    <row r="8613" spans="1:20" x14ac:dyDescent="0.25">
      <c r="A8613" t="s">
        <v>10144</v>
      </c>
      <c r="B8613" s="1">
        <v>43052</v>
      </c>
      <c r="C8613" s="1">
        <v>43056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83</v>
      </c>
      <c r="R8613">
        <v>5</v>
      </c>
      <c r="S8613">
        <v>0</v>
      </c>
      <c r="T8613">
        <v>29</v>
      </c>
    </row>
    <row r="8614" spans="1:20" x14ac:dyDescent="0.25">
      <c r="A8614" t="s">
        <v>10145</v>
      </c>
      <c r="B8614" s="1">
        <v>42397</v>
      </c>
      <c r="C8614" s="1">
        <v>42401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39.700000000000003</v>
      </c>
      <c r="R8614">
        <v>2</v>
      </c>
      <c r="S8614">
        <v>0</v>
      </c>
      <c r="T8614">
        <v>10.3</v>
      </c>
    </row>
    <row r="8615" spans="1:20" x14ac:dyDescent="0.25">
      <c r="A8615" t="s">
        <v>10146</v>
      </c>
      <c r="B8615" s="1">
        <v>42683</v>
      </c>
      <c r="C8615" s="1">
        <v>42688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480</v>
      </c>
      <c r="R8615">
        <v>3</v>
      </c>
      <c r="S8615">
        <v>0</v>
      </c>
      <c r="T8615">
        <v>177.6</v>
      </c>
    </row>
    <row r="8616" spans="1:20" x14ac:dyDescent="0.25">
      <c r="A8616" t="s">
        <v>10147</v>
      </c>
      <c r="B8616" s="1">
        <v>42623</v>
      </c>
      <c r="C8616" s="1">
        <v>42627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7.4</v>
      </c>
      <c r="R8616">
        <v>2</v>
      </c>
      <c r="S8616">
        <v>0</v>
      </c>
      <c r="T8616">
        <v>3.5</v>
      </c>
    </row>
    <row r="8617" spans="1:20" x14ac:dyDescent="0.25">
      <c r="A8617" t="s">
        <v>10147</v>
      </c>
      <c r="B8617" s="1">
        <v>42623</v>
      </c>
      <c r="C8617" s="1">
        <v>42627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14.3</v>
      </c>
      <c r="R8617">
        <v>3</v>
      </c>
      <c r="S8617">
        <v>0.2</v>
      </c>
      <c r="T8617">
        <v>4.5</v>
      </c>
    </row>
    <row r="8618" spans="1:20" x14ac:dyDescent="0.25">
      <c r="A8618" t="s">
        <v>10147</v>
      </c>
      <c r="B8618" s="1">
        <v>42623</v>
      </c>
      <c r="C8618" s="1">
        <v>42627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82</v>
      </c>
      <c r="R8618">
        <v>2</v>
      </c>
      <c r="S8618">
        <v>0</v>
      </c>
      <c r="T8618">
        <v>40.200000000000003</v>
      </c>
    </row>
    <row r="8619" spans="1:20" x14ac:dyDescent="0.25">
      <c r="A8619" t="s">
        <v>10147</v>
      </c>
      <c r="B8619" s="1">
        <v>42623</v>
      </c>
      <c r="C8619" s="1">
        <v>42627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</v>
      </c>
      <c r="R8619">
        <v>3</v>
      </c>
      <c r="S8619">
        <v>0.2</v>
      </c>
      <c r="T8619">
        <v>13.9</v>
      </c>
    </row>
    <row r="8620" spans="1:20" x14ac:dyDescent="0.25">
      <c r="A8620" t="s">
        <v>10148</v>
      </c>
      <c r="B8620" s="1">
        <v>42797</v>
      </c>
      <c r="C8620" s="1">
        <v>42802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399.7</v>
      </c>
      <c r="R8620">
        <v>7</v>
      </c>
      <c r="S8620">
        <v>0.2</v>
      </c>
      <c r="T8620">
        <v>-15</v>
      </c>
    </row>
    <row r="8621" spans="1:20" x14ac:dyDescent="0.25">
      <c r="A8621" t="s">
        <v>10149</v>
      </c>
      <c r="B8621" s="1">
        <v>42986</v>
      </c>
      <c r="C8621" s="1">
        <v>42991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65.099999999999994</v>
      </c>
      <c r="R8621">
        <v>4</v>
      </c>
      <c r="S8621">
        <v>0</v>
      </c>
      <c r="T8621">
        <v>16.899999999999999</v>
      </c>
    </row>
    <row r="8622" spans="1:20" x14ac:dyDescent="0.25">
      <c r="A8622" t="s">
        <v>10150</v>
      </c>
      <c r="B8622" s="1">
        <v>43045</v>
      </c>
      <c r="C8622" s="1">
        <v>43048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30.6</v>
      </c>
      <c r="R8622">
        <v>5</v>
      </c>
      <c r="S8622">
        <v>0.6</v>
      </c>
      <c r="T8622">
        <v>-19.899999999999999</v>
      </c>
    </row>
    <row r="8623" spans="1:20" x14ac:dyDescent="0.25">
      <c r="A8623" t="s">
        <v>10151</v>
      </c>
      <c r="B8623" s="1">
        <v>42868</v>
      </c>
      <c r="C8623" s="1">
        <v>42873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20.8</v>
      </c>
      <c r="R8623">
        <v>2</v>
      </c>
      <c r="S8623">
        <v>0.2</v>
      </c>
      <c r="T8623">
        <v>2.2999999999999998</v>
      </c>
    </row>
    <row r="8624" spans="1:20" x14ac:dyDescent="0.25">
      <c r="A8624" t="s">
        <v>10152</v>
      </c>
      <c r="B8624" s="1">
        <v>42701</v>
      </c>
      <c r="C8624" s="1">
        <v>42705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39.799999999999997</v>
      </c>
      <c r="R8624">
        <v>4</v>
      </c>
      <c r="S8624">
        <v>0.2</v>
      </c>
      <c r="T8624">
        <v>4</v>
      </c>
    </row>
    <row r="8625" spans="1:20" x14ac:dyDescent="0.25">
      <c r="A8625" t="s">
        <v>10153</v>
      </c>
      <c r="B8625" s="1">
        <v>42321</v>
      </c>
      <c r="C8625" s="1">
        <v>42326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</v>
      </c>
      <c r="R8625">
        <v>6</v>
      </c>
      <c r="S8625">
        <v>0.7</v>
      </c>
      <c r="T8625">
        <v>-100.9</v>
      </c>
    </row>
    <row r="8626" spans="1:20" x14ac:dyDescent="0.25">
      <c r="A8626" t="s">
        <v>10153</v>
      </c>
      <c r="B8626" s="1">
        <v>42321</v>
      </c>
      <c r="C8626" s="1">
        <v>42326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112</v>
      </c>
      <c r="R8626">
        <v>5</v>
      </c>
      <c r="S8626">
        <v>0.2</v>
      </c>
      <c r="T8626">
        <v>-1.4</v>
      </c>
    </row>
    <row r="8627" spans="1:20" x14ac:dyDescent="0.25">
      <c r="A8627" t="s">
        <v>10154</v>
      </c>
      <c r="B8627" s="1">
        <v>42346</v>
      </c>
      <c r="C8627" s="1">
        <v>42350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15.7</v>
      </c>
      <c r="R8627">
        <v>3</v>
      </c>
      <c r="S8627">
        <v>0.2</v>
      </c>
      <c r="T8627">
        <v>5.0999999999999996</v>
      </c>
    </row>
    <row r="8628" spans="1:20" x14ac:dyDescent="0.25">
      <c r="A8628" t="s">
        <v>10155</v>
      </c>
      <c r="B8628" s="1">
        <v>42254</v>
      </c>
      <c r="C8628" s="1">
        <v>42259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70.3</v>
      </c>
      <c r="R8628">
        <v>3</v>
      </c>
      <c r="S8628">
        <v>0</v>
      </c>
      <c r="T8628">
        <v>19</v>
      </c>
    </row>
    <row r="8629" spans="1:20" x14ac:dyDescent="0.25">
      <c r="A8629" t="s">
        <v>10155</v>
      </c>
      <c r="B8629" s="1">
        <v>42254</v>
      </c>
      <c r="C8629" s="1">
        <v>42259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25">
      <c r="A8630" t="s">
        <v>10155</v>
      </c>
      <c r="B8630" s="1">
        <v>42254</v>
      </c>
      <c r="C8630" s="1">
        <v>42259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6.1</v>
      </c>
      <c r="R8630">
        <v>2</v>
      </c>
      <c r="S8630">
        <v>0.2</v>
      </c>
      <c r="T8630">
        <v>2.1</v>
      </c>
    </row>
    <row r="8631" spans="1:20" x14ac:dyDescent="0.25">
      <c r="A8631" t="s">
        <v>10155</v>
      </c>
      <c r="B8631" s="1">
        <v>42254</v>
      </c>
      <c r="C8631" s="1">
        <v>42259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481.2</v>
      </c>
      <c r="R8631">
        <v>2</v>
      </c>
      <c r="S8631">
        <v>0.4</v>
      </c>
      <c r="T8631">
        <v>-120.3</v>
      </c>
    </row>
    <row r="8632" spans="1:20" x14ac:dyDescent="0.25">
      <c r="A8632" t="s">
        <v>10155</v>
      </c>
      <c r="B8632" s="1">
        <v>42254</v>
      </c>
      <c r="C8632" s="1">
        <v>42259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</v>
      </c>
      <c r="R8632">
        <v>4</v>
      </c>
      <c r="S8632">
        <v>0</v>
      </c>
      <c r="T8632">
        <v>2.4</v>
      </c>
    </row>
    <row r="8633" spans="1:20" x14ac:dyDescent="0.25">
      <c r="A8633" t="s">
        <v>10156</v>
      </c>
      <c r="B8633" s="1">
        <v>42579</v>
      </c>
      <c r="C8633" s="1">
        <v>42580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177.5</v>
      </c>
      <c r="R8633">
        <v>5</v>
      </c>
      <c r="S8633">
        <v>0.5</v>
      </c>
      <c r="T8633">
        <v>-78.099999999999994</v>
      </c>
    </row>
    <row r="8634" spans="1:20" x14ac:dyDescent="0.25">
      <c r="A8634" t="s">
        <v>10156</v>
      </c>
      <c r="B8634" s="1">
        <v>42579</v>
      </c>
      <c r="C8634" s="1">
        <v>42580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 s="2">
        <v>1369.8</v>
      </c>
      <c r="R8634">
        <v>6</v>
      </c>
      <c r="S8634">
        <v>0.7</v>
      </c>
      <c r="T8634">
        <v>-913.2</v>
      </c>
    </row>
    <row r="8635" spans="1:20" x14ac:dyDescent="0.25">
      <c r="A8635" t="s">
        <v>10156</v>
      </c>
      <c r="B8635" s="1">
        <v>42579</v>
      </c>
      <c r="C8635" s="1">
        <v>42580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9.5</v>
      </c>
      <c r="R8635">
        <v>3</v>
      </c>
      <c r="S8635">
        <v>0.2</v>
      </c>
      <c r="T8635">
        <v>0.7</v>
      </c>
    </row>
    <row r="8636" spans="1:20" x14ac:dyDescent="0.25">
      <c r="A8636" t="s">
        <v>10157</v>
      </c>
      <c r="B8636" s="1">
        <v>42972</v>
      </c>
      <c r="C8636" s="1">
        <v>42976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131</v>
      </c>
      <c r="R8636">
        <v>2</v>
      </c>
      <c r="S8636">
        <v>0.5</v>
      </c>
      <c r="T8636">
        <v>-89.1</v>
      </c>
    </row>
    <row r="8637" spans="1:20" x14ac:dyDescent="0.25">
      <c r="A8637" t="s">
        <v>10158</v>
      </c>
      <c r="B8637" s="1">
        <v>41759</v>
      </c>
      <c r="C8637" s="1">
        <v>41761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175</v>
      </c>
      <c r="R8637">
        <v>5</v>
      </c>
      <c r="S8637">
        <v>0</v>
      </c>
      <c r="T8637">
        <v>45.5</v>
      </c>
    </row>
    <row r="8638" spans="1:20" x14ac:dyDescent="0.25">
      <c r="A8638" t="s">
        <v>10158</v>
      </c>
      <c r="B8638" s="1">
        <v>41759</v>
      </c>
      <c r="C8638" s="1">
        <v>41761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214.8</v>
      </c>
    </row>
    <row r="8639" spans="1:20" x14ac:dyDescent="0.25">
      <c r="A8639" t="s">
        <v>10159</v>
      </c>
      <c r="B8639" s="1">
        <v>42852</v>
      </c>
      <c r="C8639" s="1">
        <v>42857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139.6</v>
      </c>
      <c r="R8639">
        <v>7</v>
      </c>
      <c r="S8639">
        <v>0</v>
      </c>
      <c r="T8639">
        <v>39.1</v>
      </c>
    </row>
    <row r="8640" spans="1:20" x14ac:dyDescent="0.25">
      <c r="A8640" t="s">
        <v>10160</v>
      </c>
      <c r="B8640" s="1">
        <v>42939</v>
      </c>
      <c r="C8640" s="1">
        <v>42940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400</v>
      </c>
      <c r="R8640">
        <v>5</v>
      </c>
      <c r="S8640">
        <v>0</v>
      </c>
      <c r="T8640">
        <v>144</v>
      </c>
    </row>
    <row r="8641" spans="1:20" x14ac:dyDescent="0.25">
      <c r="A8641" t="s">
        <v>10161</v>
      </c>
      <c r="B8641" s="1">
        <v>41986</v>
      </c>
      <c r="C8641" s="1">
        <v>41988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12.4</v>
      </c>
      <c r="R8641">
        <v>3</v>
      </c>
      <c r="S8641">
        <v>0</v>
      </c>
      <c r="T8641">
        <v>5.8</v>
      </c>
    </row>
    <row r="8642" spans="1:20" x14ac:dyDescent="0.25">
      <c r="A8642" t="s">
        <v>10162</v>
      </c>
      <c r="B8642" s="1">
        <v>42747</v>
      </c>
      <c r="C8642" s="1">
        <v>42751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761</v>
      </c>
      <c r="R8642">
        <v>5</v>
      </c>
      <c r="S8642">
        <v>0.8</v>
      </c>
      <c r="T8642" s="2">
        <v>-1141.5</v>
      </c>
    </row>
    <row r="8643" spans="1:20" x14ac:dyDescent="0.25">
      <c r="A8643" t="s">
        <v>10163</v>
      </c>
      <c r="B8643" s="1">
        <v>43071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67.900000000000006</v>
      </c>
      <c r="R8643">
        <v>6</v>
      </c>
      <c r="S8643">
        <v>0.7</v>
      </c>
      <c r="T8643">
        <v>-45.2</v>
      </c>
    </row>
    <row r="8644" spans="1:20" x14ac:dyDescent="0.25">
      <c r="A8644" t="s">
        <v>10164</v>
      </c>
      <c r="B8644" s="1">
        <v>42316</v>
      </c>
      <c r="C8644" s="1">
        <v>42323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</v>
      </c>
      <c r="R8644">
        <v>11</v>
      </c>
      <c r="S8644">
        <v>0.2</v>
      </c>
      <c r="T8644">
        <v>11.8</v>
      </c>
    </row>
    <row r="8645" spans="1:20" x14ac:dyDescent="0.25">
      <c r="A8645" t="s">
        <v>10164</v>
      </c>
      <c r="B8645" s="1">
        <v>42316</v>
      </c>
      <c r="C8645" s="1">
        <v>42323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</v>
      </c>
      <c r="R8645">
        <v>1</v>
      </c>
      <c r="S8645">
        <v>0.2</v>
      </c>
      <c r="T8645">
        <v>1.6</v>
      </c>
    </row>
    <row r="8646" spans="1:20" x14ac:dyDescent="0.25">
      <c r="A8646" t="s">
        <v>10164</v>
      </c>
      <c r="B8646" s="1">
        <v>42316</v>
      </c>
      <c r="C8646" s="1">
        <v>42323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39.9</v>
      </c>
      <c r="R8646">
        <v>7</v>
      </c>
      <c r="S8646">
        <v>0.7</v>
      </c>
      <c r="T8646">
        <v>-29.2</v>
      </c>
    </row>
    <row r="8647" spans="1:20" x14ac:dyDescent="0.25">
      <c r="A8647" t="s">
        <v>10164</v>
      </c>
      <c r="B8647" s="1">
        <v>42316</v>
      </c>
      <c r="C8647" s="1">
        <v>42323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</v>
      </c>
      <c r="R8647">
        <v>1</v>
      </c>
      <c r="S8647">
        <v>0.2</v>
      </c>
      <c r="T8647">
        <v>1.4</v>
      </c>
    </row>
    <row r="8648" spans="1:20" x14ac:dyDescent="0.25">
      <c r="A8648" t="s">
        <v>10165</v>
      </c>
      <c r="B8648" s="1">
        <v>42699</v>
      </c>
      <c r="C8648" s="1">
        <v>42703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194.4</v>
      </c>
      <c r="R8648">
        <v>3</v>
      </c>
      <c r="S8648">
        <v>0.2</v>
      </c>
      <c r="T8648">
        <v>19.399999999999999</v>
      </c>
    </row>
    <row r="8649" spans="1:20" x14ac:dyDescent="0.25">
      <c r="A8649" t="s">
        <v>10166</v>
      </c>
      <c r="B8649" s="1">
        <v>42343</v>
      </c>
      <c r="C8649" s="1">
        <v>42346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</v>
      </c>
      <c r="R8649">
        <v>2</v>
      </c>
      <c r="S8649">
        <v>0.2</v>
      </c>
      <c r="T8649">
        <v>11</v>
      </c>
    </row>
    <row r="8650" spans="1:20" x14ac:dyDescent="0.25">
      <c r="A8650" t="s">
        <v>10167</v>
      </c>
      <c r="B8650" s="1">
        <v>42580</v>
      </c>
      <c r="C8650" s="1">
        <v>42585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704.8</v>
      </c>
      <c r="R8650">
        <v>5</v>
      </c>
      <c r="S8650">
        <v>0.2</v>
      </c>
      <c r="T8650">
        <v>26.4</v>
      </c>
    </row>
    <row r="8651" spans="1:20" x14ac:dyDescent="0.25">
      <c r="A8651" t="s">
        <v>10167</v>
      </c>
      <c r="B8651" s="1">
        <v>42580</v>
      </c>
      <c r="C8651" s="1">
        <v>42585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27.4</v>
      </c>
      <c r="R8651">
        <v>3</v>
      </c>
      <c r="S8651">
        <v>0.7</v>
      </c>
      <c r="T8651">
        <v>-20.100000000000001</v>
      </c>
    </row>
    <row r="8652" spans="1:20" x14ac:dyDescent="0.25">
      <c r="A8652" t="s">
        <v>10168</v>
      </c>
      <c r="B8652" s="1">
        <v>41895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2.7</v>
      </c>
    </row>
    <row r="8653" spans="1:20" x14ac:dyDescent="0.25">
      <c r="A8653" t="s">
        <v>10168</v>
      </c>
      <c r="B8653" s="1">
        <v>41895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14.2</v>
      </c>
      <c r="R8653">
        <v>3</v>
      </c>
      <c r="S8653">
        <v>0</v>
      </c>
      <c r="T8653">
        <v>5.5</v>
      </c>
    </row>
    <row r="8654" spans="1:20" x14ac:dyDescent="0.25">
      <c r="A8654" t="s">
        <v>10168</v>
      </c>
      <c r="B8654" s="1">
        <v>41895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2.2000000000000002</v>
      </c>
    </row>
    <row r="8655" spans="1:20" x14ac:dyDescent="0.25">
      <c r="A8655" t="s">
        <v>10168</v>
      </c>
      <c r="B8655" s="1">
        <v>41895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200</v>
      </c>
      <c r="R8655">
        <v>2</v>
      </c>
      <c r="S8655">
        <v>0</v>
      </c>
      <c r="T8655">
        <v>76</v>
      </c>
    </row>
    <row r="8656" spans="1:20" x14ac:dyDescent="0.25">
      <c r="A8656" t="s">
        <v>10168</v>
      </c>
      <c r="B8656" s="1">
        <v>41895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145</v>
      </c>
      <c r="R8656">
        <v>4</v>
      </c>
      <c r="S8656">
        <v>0</v>
      </c>
      <c r="T8656">
        <v>60.9</v>
      </c>
    </row>
    <row r="8657" spans="1:20" x14ac:dyDescent="0.25">
      <c r="A8657" t="s">
        <v>10168</v>
      </c>
      <c r="B8657" s="1">
        <v>41895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20.100000000000001</v>
      </c>
    </row>
    <row r="8658" spans="1:20" x14ac:dyDescent="0.25">
      <c r="A8658" t="s">
        <v>10168</v>
      </c>
      <c r="B8658" s="1">
        <v>41895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</v>
      </c>
      <c r="R8658">
        <v>1</v>
      </c>
      <c r="S8658">
        <v>0</v>
      </c>
      <c r="T8658">
        <v>24.5</v>
      </c>
    </row>
    <row r="8659" spans="1:20" x14ac:dyDescent="0.25">
      <c r="A8659" t="s">
        <v>10168</v>
      </c>
      <c r="B8659" s="1">
        <v>41895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22.7</v>
      </c>
      <c r="R8659">
        <v>2</v>
      </c>
      <c r="S8659">
        <v>0</v>
      </c>
      <c r="T8659">
        <v>9.6999999999999993</v>
      </c>
    </row>
    <row r="8660" spans="1:20" x14ac:dyDescent="0.25">
      <c r="A8660" t="s">
        <v>10169</v>
      </c>
      <c r="B8660" s="1">
        <v>42542</v>
      </c>
      <c r="C8660" s="1">
        <v>42546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</v>
      </c>
      <c r="R8660">
        <v>1</v>
      </c>
      <c r="S8660">
        <v>0.8</v>
      </c>
      <c r="T8660">
        <v>-1.3</v>
      </c>
    </row>
    <row r="8661" spans="1:20" x14ac:dyDescent="0.25">
      <c r="A8661" t="s">
        <v>10170</v>
      </c>
      <c r="B8661" s="1">
        <v>42616</v>
      </c>
      <c r="C8661" s="1">
        <v>42621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31</v>
      </c>
      <c r="R8661">
        <v>6</v>
      </c>
      <c r="S8661">
        <v>0.2</v>
      </c>
      <c r="T8661">
        <v>11.2</v>
      </c>
    </row>
    <row r="8662" spans="1:20" x14ac:dyDescent="0.25">
      <c r="A8662" t="s">
        <v>10171</v>
      </c>
      <c r="B8662" s="1">
        <v>43064</v>
      </c>
      <c r="C8662" s="1">
        <v>43069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</v>
      </c>
      <c r="R8662">
        <v>5</v>
      </c>
      <c r="S8662">
        <v>0.2</v>
      </c>
      <c r="T8662">
        <v>-81.400000000000006</v>
      </c>
    </row>
    <row r="8663" spans="1:20" x14ac:dyDescent="0.25">
      <c r="A8663" t="s">
        <v>10172</v>
      </c>
      <c r="B8663" s="1">
        <v>42136</v>
      </c>
      <c r="C8663" s="1">
        <v>42141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22</v>
      </c>
      <c r="R8663">
        <v>4</v>
      </c>
      <c r="S8663">
        <v>0.6</v>
      </c>
      <c r="T8663">
        <v>-15.9</v>
      </c>
    </row>
    <row r="8664" spans="1:20" x14ac:dyDescent="0.25">
      <c r="A8664" t="s">
        <v>10172</v>
      </c>
      <c r="B8664" s="1">
        <v>42136</v>
      </c>
      <c r="C8664" s="1">
        <v>42141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619.20000000000005</v>
      </c>
      <c r="R8664">
        <v>6</v>
      </c>
      <c r="S8664">
        <v>0.2</v>
      </c>
      <c r="T8664">
        <v>69.7</v>
      </c>
    </row>
    <row r="8665" spans="1:20" x14ac:dyDescent="0.25">
      <c r="A8665" t="s">
        <v>10172</v>
      </c>
      <c r="B8665" s="1">
        <v>42136</v>
      </c>
      <c r="C8665" s="1">
        <v>42141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</v>
      </c>
      <c r="R8665">
        <v>7</v>
      </c>
      <c r="S8665">
        <v>0.2</v>
      </c>
      <c r="T8665">
        <v>41.6</v>
      </c>
    </row>
    <row r="8666" spans="1:20" x14ac:dyDescent="0.25">
      <c r="A8666" t="s">
        <v>10173</v>
      </c>
      <c r="B8666" s="1">
        <v>42824</v>
      </c>
      <c r="C8666" s="1">
        <v>42826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39.6</v>
      </c>
    </row>
    <row r="8667" spans="1:20" x14ac:dyDescent="0.25">
      <c r="A8667" t="s">
        <v>10174</v>
      </c>
      <c r="B8667" s="1">
        <v>42691</v>
      </c>
      <c r="C8667" s="1">
        <v>42692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13.4</v>
      </c>
    </row>
    <row r="8668" spans="1:20" x14ac:dyDescent="0.25">
      <c r="A8668" t="s">
        <v>10175</v>
      </c>
      <c r="B8668" s="1">
        <v>42734</v>
      </c>
      <c r="C8668" s="1">
        <v>42737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</v>
      </c>
      <c r="R8668">
        <v>5</v>
      </c>
      <c r="S8668">
        <v>0.2</v>
      </c>
      <c r="T8668">
        <v>1.7</v>
      </c>
    </row>
    <row r="8669" spans="1:20" x14ac:dyDescent="0.25">
      <c r="A8669" t="s">
        <v>10178</v>
      </c>
      <c r="B8669" s="1">
        <v>42726</v>
      </c>
      <c r="C8669" s="1">
        <v>42728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55.4</v>
      </c>
      <c r="R8669">
        <v>4</v>
      </c>
      <c r="S8669">
        <v>0.2</v>
      </c>
      <c r="T8669">
        <v>19.399999999999999</v>
      </c>
    </row>
    <row r="8670" spans="1:20" x14ac:dyDescent="0.25">
      <c r="A8670" t="s">
        <v>10178</v>
      </c>
      <c r="B8670" s="1">
        <v>42726</v>
      </c>
      <c r="C8670" s="1">
        <v>42728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11.6</v>
      </c>
      <c r="R8670">
        <v>1</v>
      </c>
      <c r="S8670">
        <v>0.2</v>
      </c>
      <c r="T8670">
        <v>3.8</v>
      </c>
    </row>
    <row r="8671" spans="1:20" x14ac:dyDescent="0.25">
      <c r="A8671" t="s">
        <v>10179</v>
      </c>
      <c r="B8671" s="1">
        <v>42358</v>
      </c>
      <c r="C8671" s="1">
        <v>42363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17.100000000000001</v>
      </c>
      <c r="R8671">
        <v>4</v>
      </c>
      <c r="S8671">
        <v>0</v>
      </c>
      <c r="T8671">
        <v>7.7</v>
      </c>
    </row>
    <row r="8672" spans="1:20" x14ac:dyDescent="0.25">
      <c r="A8672" t="s">
        <v>10180</v>
      </c>
      <c r="B8672" s="1">
        <v>42000</v>
      </c>
      <c r="C8672" s="1">
        <v>42005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182.4</v>
      </c>
      <c r="R8672">
        <v>3</v>
      </c>
      <c r="S8672">
        <v>0.2</v>
      </c>
      <c r="T8672">
        <v>-18.2</v>
      </c>
    </row>
    <row r="8673" spans="1:20" x14ac:dyDescent="0.25">
      <c r="A8673" t="s">
        <v>10180</v>
      </c>
      <c r="B8673" s="1">
        <v>42000</v>
      </c>
      <c r="C8673" s="1">
        <v>42005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118.2</v>
      </c>
      <c r="R8673">
        <v>2</v>
      </c>
      <c r="S8673">
        <v>0.2</v>
      </c>
      <c r="T8673">
        <v>-25.1</v>
      </c>
    </row>
    <row r="8674" spans="1:20" x14ac:dyDescent="0.25">
      <c r="A8674" t="s">
        <v>10181</v>
      </c>
      <c r="B8674" s="1">
        <v>42782</v>
      </c>
      <c r="C8674" s="1">
        <v>42787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18.399999999999999</v>
      </c>
      <c r="R8674">
        <v>2</v>
      </c>
      <c r="S8674">
        <v>0.2</v>
      </c>
      <c r="T8674">
        <v>6.2</v>
      </c>
    </row>
    <row r="8675" spans="1:20" x14ac:dyDescent="0.25">
      <c r="A8675" t="s">
        <v>10181</v>
      </c>
      <c r="B8675" s="1">
        <v>42782</v>
      </c>
      <c r="C8675" s="1">
        <v>42787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600.6</v>
      </c>
      <c r="R8675">
        <v>3</v>
      </c>
      <c r="S8675">
        <v>0.3</v>
      </c>
      <c r="T8675">
        <v>-8.6</v>
      </c>
    </row>
    <row r="8676" spans="1:20" x14ac:dyDescent="0.25">
      <c r="A8676" t="s">
        <v>10181</v>
      </c>
      <c r="B8676" s="1">
        <v>42782</v>
      </c>
      <c r="C8676" s="1">
        <v>42787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50.4</v>
      </c>
      <c r="R8676">
        <v>3</v>
      </c>
      <c r="S8676">
        <v>0.2</v>
      </c>
      <c r="T8676">
        <v>-8.1999999999999993</v>
      </c>
    </row>
    <row r="8677" spans="1:20" x14ac:dyDescent="0.25">
      <c r="A8677" t="s">
        <v>10181</v>
      </c>
      <c r="B8677" s="1">
        <v>42782</v>
      </c>
      <c r="C8677" s="1">
        <v>42787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</v>
      </c>
      <c r="R8677">
        <v>6</v>
      </c>
      <c r="S8677">
        <v>0.2</v>
      </c>
      <c r="T8677">
        <v>3.5</v>
      </c>
    </row>
    <row r="8678" spans="1:20" x14ac:dyDescent="0.25">
      <c r="A8678" t="s">
        <v>10181</v>
      </c>
      <c r="B8678" s="1">
        <v>42782</v>
      </c>
      <c r="C8678" s="1">
        <v>42787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7.7</v>
      </c>
      <c r="R8678">
        <v>1</v>
      </c>
      <c r="S8678">
        <v>0.6</v>
      </c>
      <c r="T8678">
        <v>-3.7</v>
      </c>
    </row>
    <row r="8679" spans="1:20" x14ac:dyDescent="0.25">
      <c r="A8679" t="s">
        <v>10182</v>
      </c>
      <c r="B8679" s="1">
        <v>43032</v>
      </c>
      <c r="C8679" s="1">
        <v>43034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</v>
      </c>
      <c r="R8679">
        <v>5</v>
      </c>
      <c r="S8679">
        <v>0.3</v>
      </c>
      <c r="T8679">
        <v>-81.3</v>
      </c>
    </row>
    <row r="8680" spans="1:20" x14ac:dyDescent="0.25">
      <c r="A8680" t="s">
        <v>10184</v>
      </c>
      <c r="B8680" s="1">
        <v>42615</v>
      </c>
      <c r="C8680" s="1">
        <v>42620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</v>
      </c>
      <c r="R8680">
        <v>8</v>
      </c>
      <c r="S8680">
        <v>0.8</v>
      </c>
      <c r="T8680">
        <v>-13.3</v>
      </c>
    </row>
    <row r="8681" spans="1:20" x14ac:dyDescent="0.25">
      <c r="A8681" t="s">
        <v>10184</v>
      </c>
      <c r="B8681" s="1">
        <v>42615</v>
      </c>
      <c r="C8681" s="1">
        <v>42620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159.6</v>
      </c>
      <c r="R8681">
        <v>5</v>
      </c>
      <c r="S8681">
        <v>0.2</v>
      </c>
      <c r="T8681">
        <v>33.9</v>
      </c>
    </row>
    <row r="8682" spans="1:20" x14ac:dyDescent="0.25">
      <c r="A8682" t="s">
        <v>10185</v>
      </c>
      <c r="B8682" s="1">
        <v>42705</v>
      </c>
      <c r="C8682" s="1">
        <v>42707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 s="2">
        <v>2104.6</v>
      </c>
      <c r="R8682">
        <v>7</v>
      </c>
      <c r="S8682">
        <v>0</v>
      </c>
      <c r="T8682">
        <v>694.5</v>
      </c>
    </row>
    <row r="8683" spans="1:20" x14ac:dyDescent="0.25">
      <c r="A8683" t="s">
        <v>10185</v>
      </c>
      <c r="B8683" s="1">
        <v>42705</v>
      </c>
      <c r="C8683" s="1">
        <v>42707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</v>
      </c>
    </row>
    <row r="8684" spans="1:20" x14ac:dyDescent="0.25">
      <c r="A8684" t="s">
        <v>10186</v>
      </c>
      <c r="B8684" s="1">
        <v>41948</v>
      </c>
      <c r="C8684" s="1">
        <v>41953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47.8</v>
      </c>
      <c r="R8684">
        <v>3</v>
      </c>
      <c r="S8684">
        <v>0</v>
      </c>
      <c r="T8684">
        <v>16.2</v>
      </c>
    </row>
    <row r="8685" spans="1:20" x14ac:dyDescent="0.25">
      <c r="A8685" t="s">
        <v>10187</v>
      </c>
      <c r="B8685" s="1">
        <v>43064</v>
      </c>
      <c r="C8685" s="1">
        <v>43070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5.2</v>
      </c>
      <c r="R8685">
        <v>2</v>
      </c>
      <c r="S8685">
        <v>0</v>
      </c>
      <c r="T8685">
        <v>1.3</v>
      </c>
    </row>
    <row r="8686" spans="1:20" x14ac:dyDescent="0.25">
      <c r="A8686" t="s">
        <v>10188</v>
      </c>
      <c r="B8686" s="1">
        <v>42720</v>
      </c>
      <c r="C8686" s="1">
        <v>42727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</v>
      </c>
      <c r="R8686">
        <v>7</v>
      </c>
      <c r="S8686">
        <v>0</v>
      </c>
      <c r="T8686">
        <v>4.5</v>
      </c>
    </row>
    <row r="8687" spans="1:20" x14ac:dyDescent="0.25">
      <c r="A8687" t="s">
        <v>10189</v>
      </c>
      <c r="B8687" s="1">
        <v>43053</v>
      </c>
      <c r="C8687" s="1">
        <v>43057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96.4</v>
      </c>
      <c r="R8687">
        <v>6</v>
      </c>
      <c r="S8687">
        <v>0</v>
      </c>
      <c r="T8687">
        <v>25.1</v>
      </c>
    </row>
    <row r="8688" spans="1:20" x14ac:dyDescent="0.25">
      <c r="A8688" t="s">
        <v>10190</v>
      </c>
      <c r="B8688" s="1">
        <v>42547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</v>
      </c>
      <c r="R8688">
        <v>2</v>
      </c>
      <c r="S8688">
        <v>0</v>
      </c>
      <c r="T8688">
        <v>11.6</v>
      </c>
    </row>
    <row r="8689" spans="1:20" x14ac:dyDescent="0.25">
      <c r="A8689" t="s">
        <v>10190</v>
      </c>
      <c r="B8689" s="1">
        <v>42547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9</v>
      </c>
    </row>
    <row r="8690" spans="1:20" x14ac:dyDescent="0.25">
      <c r="A8690" t="s">
        <v>10190</v>
      </c>
      <c r="B8690" s="1">
        <v>42547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12.5</v>
      </c>
      <c r="R8690">
        <v>2</v>
      </c>
      <c r="S8690">
        <v>0</v>
      </c>
      <c r="T8690">
        <v>5.6</v>
      </c>
    </row>
    <row r="8691" spans="1:20" x14ac:dyDescent="0.25">
      <c r="A8691" t="s">
        <v>10191</v>
      </c>
      <c r="B8691" s="1">
        <v>41999</v>
      </c>
      <c r="C8691" s="1">
        <v>42003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</v>
      </c>
      <c r="R8691">
        <v>3</v>
      </c>
      <c r="S8691">
        <v>0.2</v>
      </c>
      <c r="T8691">
        <v>1.1000000000000001</v>
      </c>
    </row>
    <row r="8692" spans="1:20" x14ac:dyDescent="0.25">
      <c r="A8692" t="s">
        <v>10192</v>
      </c>
      <c r="B8692" s="1">
        <v>42596</v>
      </c>
      <c r="C8692" s="1">
        <v>42600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259.89999999999998</v>
      </c>
      <c r="R8692">
        <v>2</v>
      </c>
      <c r="S8692">
        <v>0.4</v>
      </c>
      <c r="T8692">
        <v>-56.3</v>
      </c>
    </row>
    <row r="8693" spans="1:20" x14ac:dyDescent="0.25">
      <c r="A8693" t="s">
        <v>10192</v>
      </c>
      <c r="B8693" s="1">
        <v>42596</v>
      </c>
      <c r="C8693" s="1">
        <v>42600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247.2</v>
      </c>
      <c r="R8693">
        <v>2</v>
      </c>
      <c r="S8693">
        <v>0.4</v>
      </c>
      <c r="T8693">
        <v>-49.4</v>
      </c>
    </row>
    <row r="8694" spans="1:20" x14ac:dyDescent="0.25">
      <c r="A8694" t="s">
        <v>10192</v>
      </c>
      <c r="B8694" s="1">
        <v>42596</v>
      </c>
      <c r="C8694" s="1">
        <v>42600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280</v>
      </c>
      <c r="R8694">
        <v>5</v>
      </c>
      <c r="S8694">
        <v>0.2</v>
      </c>
      <c r="T8694">
        <v>49</v>
      </c>
    </row>
    <row r="8695" spans="1:20" x14ac:dyDescent="0.25">
      <c r="A8695" t="s">
        <v>10193</v>
      </c>
      <c r="B8695" s="1">
        <v>42667</v>
      </c>
      <c r="C8695" s="1">
        <v>42671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 t="s">
        <v>10194</v>
      </c>
      <c r="B8696" s="1">
        <v>41874</v>
      </c>
      <c r="C8696" s="1">
        <v>41879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19.399999999999999</v>
      </c>
      <c r="R8696">
        <v>3</v>
      </c>
      <c r="S8696">
        <v>0</v>
      </c>
      <c r="T8696">
        <v>9.5</v>
      </c>
    </row>
    <row r="8697" spans="1:20" x14ac:dyDescent="0.25">
      <c r="A8697" t="s">
        <v>10195</v>
      </c>
      <c r="B8697" s="1">
        <v>42993</v>
      </c>
      <c r="C8697" s="1">
        <v>42995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300.89999999999998</v>
      </c>
      <c r="R8697">
        <v>1</v>
      </c>
      <c r="S8697">
        <v>0.2</v>
      </c>
      <c r="T8697">
        <v>11.3</v>
      </c>
    </row>
    <row r="8698" spans="1:20" x14ac:dyDescent="0.25">
      <c r="A8698" t="s">
        <v>10196</v>
      </c>
      <c r="B8698" s="1">
        <v>42901</v>
      </c>
      <c r="C8698" s="1">
        <v>42906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240</v>
      </c>
      <c r="R8698">
        <v>3</v>
      </c>
      <c r="S8698">
        <v>0.2</v>
      </c>
      <c r="T8698">
        <v>27</v>
      </c>
    </row>
    <row r="8699" spans="1:20" x14ac:dyDescent="0.25">
      <c r="A8699" t="s">
        <v>10196</v>
      </c>
      <c r="B8699" s="1">
        <v>42901</v>
      </c>
      <c r="C8699" s="1">
        <v>42906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31.2</v>
      </c>
      <c r="R8699">
        <v>4</v>
      </c>
      <c r="S8699">
        <v>0.2</v>
      </c>
      <c r="T8699">
        <v>9.4</v>
      </c>
    </row>
    <row r="8700" spans="1:20" x14ac:dyDescent="0.25">
      <c r="A8700" t="s">
        <v>10196</v>
      </c>
      <c r="B8700" s="1">
        <v>42901</v>
      </c>
      <c r="C8700" s="1">
        <v>42906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121</v>
      </c>
      <c r="R8700">
        <v>2</v>
      </c>
      <c r="S8700">
        <v>0.4</v>
      </c>
      <c r="T8700">
        <v>-28.2</v>
      </c>
    </row>
    <row r="8701" spans="1:20" x14ac:dyDescent="0.25">
      <c r="A8701" t="s">
        <v>10196</v>
      </c>
      <c r="B8701" s="1">
        <v>42901</v>
      </c>
      <c r="C8701" s="1">
        <v>42906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 s="2">
        <v>2239.9</v>
      </c>
      <c r="R8701">
        <v>8</v>
      </c>
      <c r="S8701">
        <v>0.2</v>
      </c>
      <c r="T8701">
        <v>224</v>
      </c>
    </row>
    <row r="8702" spans="1:20" x14ac:dyDescent="0.25">
      <c r="A8702" t="s">
        <v>10196</v>
      </c>
      <c r="B8702" s="1">
        <v>42901</v>
      </c>
      <c r="C8702" s="1">
        <v>42906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76.599999999999994</v>
      </c>
      <c r="R8702">
        <v>8</v>
      </c>
      <c r="S8702">
        <v>0.2</v>
      </c>
      <c r="T8702">
        <v>6.7</v>
      </c>
    </row>
    <row r="8703" spans="1:20" x14ac:dyDescent="0.25">
      <c r="A8703" t="s">
        <v>10196</v>
      </c>
      <c r="B8703" s="1">
        <v>42901</v>
      </c>
      <c r="C8703" s="1">
        <v>42906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142.80000000000001</v>
      </c>
      <c r="R8703">
        <v>1</v>
      </c>
      <c r="S8703">
        <v>0.2</v>
      </c>
      <c r="T8703">
        <v>17.8</v>
      </c>
    </row>
    <row r="8704" spans="1:20" x14ac:dyDescent="0.25">
      <c r="A8704" t="s">
        <v>10196</v>
      </c>
      <c r="B8704" s="1">
        <v>42901</v>
      </c>
      <c r="C8704" s="1">
        <v>42906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91.4</v>
      </c>
      <c r="R8704">
        <v>5</v>
      </c>
      <c r="S8704">
        <v>0.2</v>
      </c>
      <c r="T8704">
        <v>29.7</v>
      </c>
    </row>
    <row r="8705" spans="1:20" x14ac:dyDescent="0.25">
      <c r="A8705" t="s">
        <v>10199</v>
      </c>
      <c r="B8705" s="1">
        <v>42064</v>
      </c>
      <c r="C8705" s="1">
        <v>42068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3.6</v>
      </c>
      <c r="R8705">
        <v>2</v>
      </c>
      <c r="S8705">
        <v>0.2</v>
      </c>
      <c r="T8705">
        <v>0.4</v>
      </c>
    </row>
    <row r="8706" spans="1:20" x14ac:dyDescent="0.25">
      <c r="A8706" t="s">
        <v>10200</v>
      </c>
      <c r="B8706" s="1">
        <v>42574</v>
      </c>
      <c r="C8706" s="1">
        <v>42577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</v>
      </c>
      <c r="R8706">
        <v>8</v>
      </c>
      <c r="S8706">
        <v>0.2</v>
      </c>
      <c r="T8706">
        <v>11.5</v>
      </c>
    </row>
    <row r="8707" spans="1:20" x14ac:dyDescent="0.25">
      <c r="A8707" t="s">
        <v>10201</v>
      </c>
      <c r="B8707" s="1">
        <v>41913</v>
      </c>
      <c r="C8707" s="1">
        <v>41917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</v>
      </c>
      <c r="R8707">
        <v>1</v>
      </c>
      <c r="S8707">
        <v>0</v>
      </c>
      <c r="T8707">
        <v>0</v>
      </c>
    </row>
    <row r="8708" spans="1:20" x14ac:dyDescent="0.25">
      <c r="A8708" t="s">
        <v>10202</v>
      </c>
      <c r="B8708" s="1">
        <v>41890</v>
      </c>
      <c r="C8708" s="1">
        <v>41895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172.8</v>
      </c>
      <c r="R8708">
        <v>2</v>
      </c>
      <c r="S8708">
        <v>0.1</v>
      </c>
      <c r="T8708">
        <v>13.4</v>
      </c>
    </row>
    <row r="8709" spans="1:20" x14ac:dyDescent="0.25">
      <c r="A8709" t="s">
        <v>10202</v>
      </c>
      <c r="B8709" s="1">
        <v>41890</v>
      </c>
      <c r="C8709" s="1">
        <v>41895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</v>
      </c>
      <c r="R8709">
        <v>2</v>
      </c>
      <c r="S8709">
        <v>0</v>
      </c>
      <c r="T8709">
        <v>1.7</v>
      </c>
    </row>
    <row r="8710" spans="1:20" x14ac:dyDescent="0.25">
      <c r="A8710" t="s">
        <v>10203</v>
      </c>
      <c r="B8710" s="1">
        <v>41959</v>
      </c>
      <c r="C8710" s="1">
        <v>41961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80</v>
      </c>
      <c r="R8710">
        <v>4</v>
      </c>
      <c r="S8710">
        <v>0.2</v>
      </c>
      <c r="T8710">
        <v>-18</v>
      </c>
    </row>
    <row r="8711" spans="1:20" x14ac:dyDescent="0.25">
      <c r="A8711" t="s">
        <v>10203</v>
      </c>
      <c r="B8711" s="1">
        <v>41959</v>
      </c>
      <c r="C8711" s="1">
        <v>41961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306</v>
      </c>
      <c r="R8711">
        <v>3</v>
      </c>
      <c r="S8711">
        <v>0.2</v>
      </c>
      <c r="T8711">
        <v>25.2</v>
      </c>
    </row>
    <row r="8712" spans="1:20" x14ac:dyDescent="0.25">
      <c r="A8712" t="s">
        <v>10203</v>
      </c>
      <c r="B8712" s="1">
        <v>41959</v>
      </c>
      <c r="C8712" s="1">
        <v>41961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</v>
      </c>
      <c r="R8712">
        <v>3</v>
      </c>
      <c r="S8712">
        <v>0</v>
      </c>
      <c r="T8712">
        <v>10.3</v>
      </c>
    </row>
    <row r="8713" spans="1:20" x14ac:dyDescent="0.25">
      <c r="A8713" t="s">
        <v>10204</v>
      </c>
      <c r="B8713" s="1">
        <v>41701</v>
      </c>
      <c r="C8713" s="1">
        <v>41705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626.4</v>
      </c>
      <c r="R8713">
        <v>3</v>
      </c>
      <c r="S8713">
        <v>0.2</v>
      </c>
      <c r="T8713">
        <v>-23.5</v>
      </c>
    </row>
    <row r="8714" spans="1:20" x14ac:dyDescent="0.25">
      <c r="A8714" t="s">
        <v>10205</v>
      </c>
      <c r="B8714" s="1">
        <v>42341</v>
      </c>
      <c r="C8714" s="1">
        <v>42345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359.5</v>
      </c>
      <c r="R8714">
        <v>3</v>
      </c>
      <c r="S8714">
        <v>0.2</v>
      </c>
      <c r="T8714">
        <v>-29.6</v>
      </c>
    </row>
    <row r="8715" spans="1:20" x14ac:dyDescent="0.25">
      <c r="A8715" t="s">
        <v>10206</v>
      </c>
      <c r="B8715" s="1">
        <v>42927</v>
      </c>
      <c r="C8715" s="1">
        <v>42932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72</v>
      </c>
      <c r="R8715">
        <v>6</v>
      </c>
      <c r="S8715">
        <v>0.2</v>
      </c>
      <c r="T8715">
        <v>5.4</v>
      </c>
    </row>
    <row r="8716" spans="1:20" x14ac:dyDescent="0.25">
      <c r="A8716" t="s">
        <v>10206</v>
      </c>
      <c r="B8716" s="1">
        <v>42927</v>
      </c>
      <c r="C8716" s="1">
        <v>42932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9.3000000000000007</v>
      </c>
    </row>
    <row r="8717" spans="1:20" x14ac:dyDescent="0.25">
      <c r="A8717" t="s">
        <v>10207</v>
      </c>
      <c r="B8717" s="1">
        <v>43055</v>
      </c>
      <c r="C8717" s="1">
        <v>43059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</v>
      </c>
      <c r="R8717">
        <v>1</v>
      </c>
      <c r="S8717">
        <v>0.7</v>
      </c>
      <c r="T8717">
        <v>-1.4</v>
      </c>
    </row>
    <row r="8718" spans="1:20" x14ac:dyDescent="0.25">
      <c r="A8718" t="s">
        <v>10209</v>
      </c>
      <c r="B8718" s="1">
        <v>42533</v>
      </c>
      <c r="C8718" s="1">
        <v>42537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64.400000000000006</v>
      </c>
      <c r="R8718">
        <v>4</v>
      </c>
      <c r="S8718">
        <v>0.8</v>
      </c>
      <c r="T8718">
        <v>-161</v>
      </c>
    </row>
    <row r="8719" spans="1:20" x14ac:dyDescent="0.25">
      <c r="A8719" t="s">
        <v>10209</v>
      </c>
      <c r="B8719" s="1">
        <v>42533</v>
      </c>
      <c r="C8719" s="1">
        <v>42537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7</v>
      </c>
      <c r="R8719">
        <v>2</v>
      </c>
      <c r="S8719">
        <v>0.6</v>
      </c>
      <c r="T8719">
        <v>-4.5</v>
      </c>
    </row>
    <row r="8720" spans="1:20" x14ac:dyDescent="0.25">
      <c r="A8720" t="s">
        <v>10209</v>
      </c>
      <c r="B8720" s="1">
        <v>42533</v>
      </c>
      <c r="C8720" s="1">
        <v>42537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11.3</v>
      </c>
      <c r="R8720">
        <v>8</v>
      </c>
      <c r="S8720">
        <v>0.2</v>
      </c>
      <c r="T8720">
        <v>3.9</v>
      </c>
    </row>
    <row r="8721" spans="1:20" x14ac:dyDescent="0.25">
      <c r="A8721" t="s">
        <v>10209</v>
      </c>
      <c r="B8721" s="1">
        <v>42533</v>
      </c>
      <c r="C8721" s="1">
        <v>42537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15.6</v>
      </c>
      <c r="R8721">
        <v>3</v>
      </c>
      <c r="S8721">
        <v>0.2</v>
      </c>
      <c r="T8721">
        <v>5.6</v>
      </c>
    </row>
    <row r="8722" spans="1:20" x14ac:dyDescent="0.25">
      <c r="A8722" t="s">
        <v>10209</v>
      </c>
      <c r="B8722" s="1">
        <v>42533</v>
      </c>
      <c r="C8722" s="1">
        <v>42537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379.4</v>
      </c>
      <c r="R8722">
        <v>2</v>
      </c>
      <c r="S8722">
        <v>0.3</v>
      </c>
      <c r="T8722">
        <v>-119.2</v>
      </c>
    </row>
    <row r="8723" spans="1:20" x14ac:dyDescent="0.25">
      <c r="A8723" t="s">
        <v>10209</v>
      </c>
      <c r="B8723" s="1">
        <v>42533</v>
      </c>
      <c r="C8723" s="1">
        <v>42537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</v>
      </c>
      <c r="R8723">
        <v>9</v>
      </c>
      <c r="S8723">
        <v>0.2</v>
      </c>
      <c r="T8723">
        <v>6.8</v>
      </c>
    </row>
    <row r="8724" spans="1:20" x14ac:dyDescent="0.25">
      <c r="A8724" t="s">
        <v>10209</v>
      </c>
      <c r="B8724" s="1">
        <v>42533</v>
      </c>
      <c r="C8724" s="1">
        <v>42537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</v>
      </c>
      <c r="R8724">
        <v>2</v>
      </c>
      <c r="S8724">
        <v>0.8</v>
      </c>
      <c r="T8724">
        <v>-2.7</v>
      </c>
    </row>
    <row r="8725" spans="1:20" x14ac:dyDescent="0.25">
      <c r="A8725" t="s">
        <v>10210</v>
      </c>
      <c r="B8725" s="1">
        <v>42733</v>
      </c>
      <c r="C8725" s="1">
        <v>42735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</v>
      </c>
      <c r="R8725">
        <v>7</v>
      </c>
      <c r="S8725">
        <v>0.2</v>
      </c>
      <c r="T8725">
        <v>13.1</v>
      </c>
    </row>
    <row r="8726" spans="1:20" x14ac:dyDescent="0.25">
      <c r="A8726" t="s">
        <v>10210</v>
      </c>
      <c r="B8726" s="1">
        <v>42733</v>
      </c>
      <c r="C8726" s="1">
        <v>42735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</v>
      </c>
      <c r="R8726">
        <v>6</v>
      </c>
      <c r="S8726">
        <v>0.2</v>
      </c>
      <c r="T8726">
        <v>8.9</v>
      </c>
    </row>
    <row r="8727" spans="1:20" x14ac:dyDescent="0.25">
      <c r="A8727" t="s">
        <v>10211</v>
      </c>
      <c r="B8727" s="1">
        <v>42812</v>
      </c>
      <c r="C8727" s="1">
        <v>42817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21.3</v>
      </c>
    </row>
    <row r="8728" spans="1:20" x14ac:dyDescent="0.25">
      <c r="A8728" t="s">
        <v>10212</v>
      </c>
      <c r="B8728" s="1">
        <v>42365</v>
      </c>
      <c r="C8728" s="1">
        <v>42369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</v>
      </c>
      <c r="R8728">
        <v>3</v>
      </c>
      <c r="S8728">
        <v>0.2</v>
      </c>
      <c r="T8728">
        <v>0.7</v>
      </c>
    </row>
    <row r="8729" spans="1:20" x14ac:dyDescent="0.25">
      <c r="A8729" t="s">
        <v>10212</v>
      </c>
      <c r="B8729" s="1">
        <v>42365</v>
      </c>
      <c r="C8729" s="1">
        <v>42369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53.4</v>
      </c>
      <c r="R8729">
        <v>3</v>
      </c>
      <c r="S8729">
        <v>0.2</v>
      </c>
      <c r="T8729">
        <v>16</v>
      </c>
    </row>
    <row r="8730" spans="1:20" x14ac:dyDescent="0.25">
      <c r="A8730" t="s">
        <v>10212</v>
      </c>
      <c r="B8730" s="1">
        <v>42365</v>
      </c>
      <c r="C8730" s="1">
        <v>42369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</v>
      </c>
      <c r="R8730">
        <v>2</v>
      </c>
      <c r="S8730">
        <v>0.2</v>
      </c>
      <c r="T8730">
        <v>8.1999999999999993</v>
      </c>
    </row>
    <row r="8731" spans="1:20" x14ac:dyDescent="0.25">
      <c r="A8731" t="s">
        <v>10212</v>
      </c>
      <c r="B8731" s="1">
        <v>42365</v>
      </c>
      <c r="C8731" s="1">
        <v>42369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</v>
      </c>
      <c r="R8731">
        <v>3</v>
      </c>
      <c r="S8731">
        <v>0.2</v>
      </c>
      <c r="T8731">
        <v>2.2999999999999998</v>
      </c>
    </row>
    <row r="8732" spans="1:20" x14ac:dyDescent="0.25">
      <c r="A8732" t="s">
        <v>10212</v>
      </c>
      <c r="B8732" s="1">
        <v>42365</v>
      </c>
      <c r="C8732" s="1">
        <v>42369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</v>
      </c>
      <c r="R8732">
        <v>7</v>
      </c>
      <c r="S8732">
        <v>0.2</v>
      </c>
      <c r="T8732">
        <v>-12.7</v>
      </c>
    </row>
    <row r="8733" spans="1:20" x14ac:dyDescent="0.25">
      <c r="A8733" t="s">
        <v>10213</v>
      </c>
      <c r="B8733" s="1">
        <v>42216</v>
      </c>
      <c r="C8733" s="1">
        <v>42222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52.6</v>
      </c>
      <c r="R8733">
        <v>3</v>
      </c>
      <c r="S8733">
        <v>0</v>
      </c>
      <c r="T8733">
        <v>15.8</v>
      </c>
    </row>
    <row r="8734" spans="1:20" x14ac:dyDescent="0.25">
      <c r="A8734" t="s">
        <v>10214</v>
      </c>
      <c r="B8734" s="1">
        <v>42913</v>
      </c>
      <c r="C8734" s="1">
        <v>42915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19.399999999999999</v>
      </c>
      <c r="R8734">
        <v>3</v>
      </c>
      <c r="S8734">
        <v>0</v>
      </c>
      <c r="T8734">
        <v>9.3000000000000007</v>
      </c>
    </row>
    <row r="8735" spans="1:20" x14ac:dyDescent="0.25">
      <c r="A8735" t="s">
        <v>10214</v>
      </c>
      <c r="B8735" s="1">
        <v>42913</v>
      </c>
      <c r="C8735" s="1">
        <v>42915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</v>
      </c>
    </row>
    <row r="8736" spans="1:20" x14ac:dyDescent="0.25">
      <c r="A8736" t="s">
        <v>10214</v>
      </c>
      <c r="B8736" s="1">
        <v>42913</v>
      </c>
      <c r="C8736" s="1">
        <v>42915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 s="2">
        <v>1287.5</v>
      </c>
      <c r="R8736">
        <v>5</v>
      </c>
      <c r="S8736">
        <v>0</v>
      </c>
      <c r="T8736">
        <v>244.6</v>
      </c>
    </row>
    <row r="8737" spans="1:20" x14ac:dyDescent="0.25">
      <c r="A8737" t="s">
        <v>10215</v>
      </c>
      <c r="B8737" s="1">
        <v>41677</v>
      </c>
      <c r="C8737" s="1">
        <v>41680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65</v>
      </c>
      <c r="R8737">
        <v>4</v>
      </c>
      <c r="S8737">
        <v>0</v>
      </c>
      <c r="T8737">
        <v>9.6999999999999993</v>
      </c>
    </row>
    <row r="8738" spans="1:20" x14ac:dyDescent="0.25">
      <c r="A8738" t="s">
        <v>10216</v>
      </c>
      <c r="B8738" s="1">
        <v>42617</v>
      </c>
      <c r="C8738" s="1">
        <v>42622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</v>
      </c>
      <c r="R8738">
        <v>3</v>
      </c>
      <c r="S8738">
        <v>0</v>
      </c>
      <c r="T8738">
        <v>160.6</v>
      </c>
    </row>
    <row r="8739" spans="1:20" x14ac:dyDescent="0.25">
      <c r="A8739" t="s">
        <v>10217</v>
      </c>
      <c r="B8739" s="1">
        <v>42831</v>
      </c>
      <c r="C8739" s="1">
        <v>42835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</v>
      </c>
    </row>
    <row r="8740" spans="1:20" x14ac:dyDescent="0.25">
      <c r="A8740" t="s">
        <v>10218</v>
      </c>
      <c r="B8740" s="1">
        <v>43077</v>
      </c>
      <c r="C8740" s="1">
        <v>43080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13.3</v>
      </c>
      <c r="R8740">
        <v>4</v>
      </c>
      <c r="S8740">
        <v>0.2</v>
      </c>
      <c r="T8740">
        <v>3.6</v>
      </c>
    </row>
    <row r="8741" spans="1:20" x14ac:dyDescent="0.25">
      <c r="A8741" t="s">
        <v>10218</v>
      </c>
      <c r="B8741" s="1">
        <v>43077</v>
      </c>
      <c r="C8741" s="1">
        <v>43080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84</v>
      </c>
      <c r="R8741">
        <v>2</v>
      </c>
      <c r="S8741">
        <v>0.4</v>
      </c>
      <c r="T8741">
        <v>-21</v>
      </c>
    </row>
    <row r="8742" spans="1:20" x14ac:dyDescent="0.25">
      <c r="A8742" t="s">
        <v>10219</v>
      </c>
      <c r="B8742" s="1">
        <v>42575</v>
      </c>
      <c r="C8742" s="1">
        <v>42576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</v>
      </c>
    </row>
    <row r="8743" spans="1:20" x14ac:dyDescent="0.25">
      <c r="A8743" t="s">
        <v>10220</v>
      </c>
      <c r="B8743" s="1">
        <v>42317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</v>
      </c>
      <c r="R8743">
        <v>3</v>
      </c>
      <c r="S8743">
        <v>0</v>
      </c>
      <c r="T8743">
        <v>5.2</v>
      </c>
    </row>
    <row r="8744" spans="1:20" x14ac:dyDescent="0.25">
      <c r="A8744" t="s">
        <v>10221</v>
      </c>
      <c r="B8744" s="1">
        <v>42279</v>
      </c>
      <c r="C8744" s="1">
        <v>42281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</v>
      </c>
      <c r="R8744">
        <v>1</v>
      </c>
      <c r="S8744">
        <v>0.2</v>
      </c>
      <c r="T8744">
        <v>3</v>
      </c>
    </row>
    <row r="8745" spans="1:20" x14ac:dyDescent="0.25">
      <c r="A8745" t="s">
        <v>10221</v>
      </c>
      <c r="B8745" s="1">
        <v>42279</v>
      </c>
      <c r="C8745" s="1">
        <v>42281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</v>
      </c>
      <c r="R8745">
        <v>3</v>
      </c>
      <c r="S8745">
        <v>0.2</v>
      </c>
      <c r="T8745">
        <v>-4.5999999999999996</v>
      </c>
    </row>
    <row r="8746" spans="1:20" x14ac:dyDescent="0.25">
      <c r="A8746" t="s">
        <v>10222</v>
      </c>
      <c r="B8746" s="1">
        <v>42330</v>
      </c>
      <c r="C8746" s="1">
        <v>42333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17.100000000000001</v>
      </c>
      <c r="R8746">
        <v>4</v>
      </c>
      <c r="S8746">
        <v>0</v>
      </c>
      <c r="T8746">
        <v>5</v>
      </c>
    </row>
    <row r="8747" spans="1:20" x14ac:dyDescent="0.25">
      <c r="A8747" t="s">
        <v>10222</v>
      </c>
      <c r="B8747" s="1">
        <v>42330</v>
      </c>
      <c r="C8747" s="1">
        <v>42333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</v>
      </c>
      <c r="R8747">
        <v>3</v>
      </c>
      <c r="S8747">
        <v>0</v>
      </c>
      <c r="T8747">
        <v>28.2</v>
      </c>
    </row>
    <row r="8748" spans="1:20" x14ac:dyDescent="0.25">
      <c r="A8748" t="s">
        <v>10223</v>
      </c>
      <c r="B8748" s="1">
        <v>42768</v>
      </c>
      <c r="C8748" s="1">
        <v>42773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210.6</v>
      </c>
      <c r="R8748">
        <v>2</v>
      </c>
      <c r="S8748">
        <v>0</v>
      </c>
      <c r="T8748">
        <v>12.6</v>
      </c>
    </row>
    <row r="8749" spans="1:20" x14ac:dyDescent="0.25">
      <c r="A8749" t="s">
        <v>10223</v>
      </c>
      <c r="B8749" s="1">
        <v>42768</v>
      </c>
      <c r="C8749" s="1">
        <v>42773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31</v>
      </c>
      <c r="R8749">
        <v>2</v>
      </c>
      <c r="S8749">
        <v>0.2</v>
      </c>
      <c r="T8749">
        <v>10.1</v>
      </c>
    </row>
    <row r="8750" spans="1:20" x14ac:dyDescent="0.25">
      <c r="A8750" t="s">
        <v>10223</v>
      </c>
      <c r="B8750" s="1">
        <v>42768</v>
      </c>
      <c r="C8750" s="1">
        <v>42773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240</v>
      </c>
      <c r="R8750">
        <v>2</v>
      </c>
      <c r="S8750">
        <v>0.2</v>
      </c>
      <c r="T8750">
        <v>39</v>
      </c>
    </row>
    <row r="8751" spans="1:20" x14ac:dyDescent="0.25">
      <c r="A8751" t="s">
        <v>10224</v>
      </c>
      <c r="B8751" s="1">
        <v>42171</v>
      </c>
      <c r="C8751" s="1">
        <v>42174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 s="2">
        <v>3050.4</v>
      </c>
      <c r="R8751">
        <v>3</v>
      </c>
      <c r="S8751">
        <v>0.2</v>
      </c>
      <c r="T8751" s="2">
        <v>1143.9000000000001</v>
      </c>
    </row>
    <row r="8752" spans="1:20" x14ac:dyDescent="0.25">
      <c r="A8752" t="s">
        <v>10224</v>
      </c>
      <c r="B8752" s="1">
        <v>42171</v>
      </c>
      <c r="C8752" s="1">
        <v>42174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134</v>
      </c>
      <c r="R8752">
        <v>2</v>
      </c>
      <c r="S8752">
        <v>0</v>
      </c>
      <c r="T8752">
        <v>33.5</v>
      </c>
    </row>
    <row r="8753" spans="1:20" x14ac:dyDescent="0.25">
      <c r="A8753" t="s">
        <v>10225</v>
      </c>
      <c r="B8753" s="1">
        <v>42495</v>
      </c>
      <c r="C8753" s="1">
        <v>42499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93.3</v>
      </c>
      <c r="R8753">
        <v>4</v>
      </c>
      <c r="S8753">
        <v>0.2</v>
      </c>
      <c r="T8753">
        <v>31.5</v>
      </c>
    </row>
    <row r="8754" spans="1:20" x14ac:dyDescent="0.25">
      <c r="A8754" t="s">
        <v>10225</v>
      </c>
      <c r="B8754" s="1">
        <v>42495</v>
      </c>
      <c r="C8754" s="1">
        <v>42499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177.5</v>
      </c>
      <c r="R8754">
        <v>3</v>
      </c>
      <c r="S8754">
        <v>0.2</v>
      </c>
      <c r="T8754">
        <v>20</v>
      </c>
    </row>
    <row r="8755" spans="1:20" x14ac:dyDescent="0.25">
      <c r="A8755" t="s">
        <v>10228</v>
      </c>
      <c r="B8755" s="1">
        <v>42987</v>
      </c>
      <c r="C8755" s="1">
        <v>42988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</v>
      </c>
      <c r="R8755">
        <v>6</v>
      </c>
      <c r="S8755">
        <v>0.2</v>
      </c>
      <c r="T8755">
        <v>6</v>
      </c>
    </row>
    <row r="8756" spans="1:20" x14ac:dyDescent="0.25">
      <c r="A8756" t="s">
        <v>10228</v>
      </c>
      <c r="B8756" s="1">
        <v>42987</v>
      </c>
      <c r="C8756" s="1">
        <v>42988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4.9000000000000004</v>
      </c>
      <c r="R8756">
        <v>3</v>
      </c>
      <c r="S8756">
        <v>0.7</v>
      </c>
      <c r="T8756">
        <v>-3.6</v>
      </c>
    </row>
    <row r="8757" spans="1:20" x14ac:dyDescent="0.25">
      <c r="A8757" t="s">
        <v>10228</v>
      </c>
      <c r="B8757" s="1">
        <v>42987</v>
      </c>
      <c r="C8757" s="1">
        <v>42988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6.3</v>
      </c>
      <c r="R8757">
        <v>2</v>
      </c>
      <c r="S8757">
        <v>0.7</v>
      </c>
      <c r="T8757">
        <v>-5.2</v>
      </c>
    </row>
    <row r="8758" spans="1:20" x14ac:dyDescent="0.25">
      <c r="A8758" t="s">
        <v>10229</v>
      </c>
      <c r="B8758" s="1">
        <v>42573</v>
      </c>
      <c r="C8758" s="1">
        <v>42577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37.700000000000003</v>
      </c>
      <c r="R8758">
        <v>2</v>
      </c>
      <c r="S8758">
        <v>0</v>
      </c>
      <c r="T8758">
        <v>10.6</v>
      </c>
    </row>
    <row r="8759" spans="1:20" x14ac:dyDescent="0.25">
      <c r="A8759" t="s">
        <v>10229</v>
      </c>
      <c r="B8759" s="1">
        <v>42573</v>
      </c>
      <c r="C8759" s="1">
        <v>42577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</v>
      </c>
      <c r="R8759">
        <v>8</v>
      </c>
      <c r="S8759">
        <v>0</v>
      </c>
      <c r="T8759">
        <v>24.9</v>
      </c>
    </row>
    <row r="8760" spans="1:20" x14ac:dyDescent="0.25">
      <c r="A8760" t="s">
        <v>10229</v>
      </c>
      <c r="B8760" s="1">
        <v>42573</v>
      </c>
      <c r="C8760" s="1">
        <v>42577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</v>
      </c>
      <c r="R8760">
        <v>3</v>
      </c>
      <c r="S8760">
        <v>0</v>
      </c>
      <c r="T8760">
        <v>9.3000000000000007</v>
      </c>
    </row>
    <row r="8761" spans="1:20" x14ac:dyDescent="0.25">
      <c r="A8761" t="s">
        <v>10229</v>
      </c>
      <c r="B8761" s="1">
        <v>42573</v>
      </c>
      <c r="C8761" s="1">
        <v>42577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2.6</v>
      </c>
    </row>
    <row r="8762" spans="1:20" x14ac:dyDescent="0.25">
      <c r="A8762" t="s">
        <v>10230</v>
      </c>
      <c r="B8762" s="1">
        <v>42400</v>
      </c>
      <c r="C8762" s="1">
        <v>42406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 s="2">
        <v>1271</v>
      </c>
      <c r="R8762">
        <v>1</v>
      </c>
      <c r="S8762">
        <v>0</v>
      </c>
      <c r="T8762">
        <v>635.5</v>
      </c>
    </row>
    <row r="8763" spans="1:20" x14ac:dyDescent="0.25">
      <c r="A8763" t="s">
        <v>10230</v>
      </c>
      <c r="B8763" s="1">
        <v>42400</v>
      </c>
      <c r="C8763" s="1">
        <v>42406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125.4</v>
      </c>
      <c r="R8763">
        <v>8</v>
      </c>
      <c r="S8763">
        <v>0</v>
      </c>
      <c r="T8763">
        <v>58.9</v>
      </c>
    </row>
    <row r="8764" spans="1:20" x14ac:dyDescent="0.25">
      <c r="A8764" t="s">
        <v>10231</v>
      </c>
      <c r="B8764" s="1">
        <v>42733</v>
      </c>
      <c r="C8764" s="1">
        <v>42737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</v>
      </c>
      <c r="R8764">
        <v>1</v>
      </c>
      <c r="S8764">
        <v>0</v>
      </c>
      <c r="T8764">
        <v>4.0999999999999996</v>
      </c>
    </row>
    <row r="8765" spans="1:20" x14ac:dyDescent="0.25">
      <c r="A8765" t="s">
        <v>10231</v>
      </c>
      <c r="B8765" s="1">
        <v>42733</v>
      </c>
      <c r="C8765" s="1">
        <v>42737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28</v>
      </c>
      <c r="R8765">
        <v>2</v>
      </c>
      <c r="S8765">
        <v>0</v>
      </c>
      <c r="T8765">
        <v>7.3</v>
      </c>
    </row>
    <row r="8766" spans="1:20" x14ac:dyDescent="0.25">
      <c r="A8766" t="s">
        <v>10232</v>
      </c>
      <c r="B8766" s="1">
        <v>42329</v>
      </c>
      <c r="C8766" s="1">
        <v>42335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</v>
      </c>
      <c r="R8766">
        <v>2</v>
      </c>
      <c r="S8766">
        <v>0.2</v>
      </c>
      <c r="T8766">
        <v>0.7</v>
      </c>
    </row>
    <row r="8767" spans="1:20" x14ac:dyDescent="0.25">
      <c r="A8767" t="s">
        <v>10232</v>
      </c>
      <c r="B8767" s="1">
        <v>42329</v>
      </c>
      <c r="C8767" s="1">
        <v>42335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1.7</v>
      </c>
      <c r="R8767">
        <v>2</v>
      </c>
      <c r="S8767">
        <v>0.8</v>
      </c>
      <c r="T8767">
        <v>-2.5</v>
      </c>
    </row>
    <row r="8768" spans="1:20" x14ac:dyDescent="0.25">
      <c r="A8768" t="s">
        <v>10232</v>
      </c>
      <c r="B8768" s="1">
        <v>42329</v>
      </c>
      <c r="C8768" s="1">
        <v>42335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24.6</v>
      </c>
      <c r="R8768">
        <v>3</v>
      </c>
      <c r="S8768">
        <v>0.8</v>
      </c>
      <c r="T8768">
        <v>-67.599999999999994</v>
      </c>
    </row>
    <row r="8769" spans="1:20" x14ac:dyDescent="0.25">
      <c r="A8769" t="s">
        <v>10232</v>
      </c>
      <c r="B8769" s="1">
        <v>42329</v>
      </c>
      <c r="C8769" s="1">
        <v>42335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8</v>
      </c>
      <c r="R8769">
        <v>5</v>
      </c>
      <c r="S8769">
        <v>0.8</v>
      </c>
      <c r="T8769">
        <v>-13.2</v>
      </c>
    </row>
    <row r="8770" spans="1:20" x14ac:dyDescent="0.25">
      <c r="A8770" t="s">
        <v>10233</v>
      </c>
      <c r="B8770" s="1">
        <v>42282</v>
      </c>
      <c r="C8770" s="1">
        <v>42286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25">
      <c r="A8771" t="s">
        <v>10234</v>
      </c>
      <c r="B8771" s="1">
        <v>42625</v>
      </c>
      <c r="C8771" s="1">
        <v>42626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147</v>
      </c>
      <c r="R8771">
        <v>3</v>
      </c>
      <c r="S8771">
        <v>0.2</v>
      </c>
      <c r="T8771">
        <v>9.1999999999999993</v>
      </c>
    </row>
    <row r="8772" spans="1:20" x14ac:dyDescent="0.25">
      <c r="A8772" t="s">
        <v>10234</v>
      </c>
      <c r="B8772" s="1">
        <v>42625</v>
      </c>
      <c r="C8772" s="1">
        <v>42626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</v>
      </c>
      <c r="R8772">
        <v>4</v>
      </c>
      <c r="S8772">
        <v>0.2</v>
      </c>
      <c r="T8772">
        <v>5.2</v>
      </c>
    </row>
    <row r="8773" spans="1:20" x14ac:dyDescent="0.25">
      <c r="A8773" t="s">
        <v>10235</v>
      </c>
      <c r="B8773" s="1">
        <v>42992</v>
      </c>
      <c r="C8773" s="1">
        <v>42995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942.8</v>
      </c>
      <c r="R8773">
        <v>4</v>
      </c>
      <c r="S8773">
        <v>0.2</v>
      </c>
      <c r="T8773">
        <v>94.3</v>
      </c>
    </row>
    <row r="8774" spans="1:20" x14ac:dyDescent="0.25">
      <c r="A8774" t="s">
        <v>10235</v>
      </c>
      <c r="B8774" s="1">
        <v>42992</v>
      </c>
      <c r="C8774" s="1">
        <v>42995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74.400000000000006</v>
      </c>
      <c r="R8774">
        <v>3</v>
      </c>
      <c r="S8774">
        <v>0.2</v>
      </c>
      <c r="T8774">
        <v>23.2</v>
      </c>
    </row>
    <row r="8775" spans="1:20" x14ac:dyDescent="0.25">
      <c r="A8775" t="s">
        <v>10236</v>
      </c>
      <c r="B8775" s="1">
        <v>42058</v>
      </c>
      <c r="C8775" s="1">
        <v>42063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26.9</v>
      </c>
      <c r="R8775">
        <v>6</v>
      </c>
      <c r="S8775">
        <v>0</v>
      </c>
      <c r="T8775">
        <v>6.7</v>
      </c>
    </row>
    <row r="8776" spans="1:20" x14ac:dyDescent="0.25">
      <c r="A8776" t="s">
        <v>10236</v>
      </c>
      <c r="B8776" s="1">
        <v>42058</v>
      </c>
      <c r="C8776" s="1">
        <v>42063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10.9</v>
      </c>
      <c r="R8776">
        <v>2</v>
      </c>
      <c r="S8776">
        <v>0.2</v>
      </c>
      <c r="T8776">
        <v>3.8</v>
      </c>
    </row>
    <row r="8777" spans="1:20" x14ac:dyDescent="0.25">
      <c r="A8777" t="s">
        <v>10237</v>
      </c>
      <c r="B8777" s="1">
        <v>42709</v>
      </c>
      <c r="C8777" s="1">
        <v>42713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</v>
      </c>
      <c r="R8777">
        <v>2</v>
      </c>
      <c r="S8777">
        <v>0.2</v>
      </c>
      <c r="T8777">
        <v>0.3</v>
      </c>
    </row>
    <row r="8778" spans="1:20" x14ac:dyDescent="0.25">
      <c r="A8778" t="s">
        <v>10238</v>
      </c>
      <c r="B8778" s="1">
        <v>42553</v>
      </c>
      <c r="C8778" s="1">
        <v>42554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</v>
      </c>
      <c r="R8778">
        <v>5</v>
      </c>
      <c r="S8778">
        <v>0.3</v>
      </c>
      <c r="T8778">
        <v>0</v>
      </c>
    </row>
    <row r="8779" spans="1:20" x14ac:dyDescent="0.25">
      <c r="A8779" t="s">
        <v>10238</v>
      </c>
      <c r="B8779" s="1">
        <v>42553</v>
      </c>
      <c r="C8779" s="1">
        <v>42554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41.5</v>
      </c>
      <c r="R8779">
        <v>8</v>
      </c>
      <c r="S8779">
        <v>0.2</v>
      </c>
      <c r="T8779">
        <v>14.5</v>
      </c>
    </row>
    <row r="8780" spans="1:20" x14ac:dyDescent="0.25">
      <c r="A8780" t="s">
        <v>10239</v>
      </c>
      <c r="B8780" s="1">
        <v>43082</v>
      </c>
      <c r="C8780" s="1">
        <v>43087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288</v>
      </c>
      <c r="R8780">
        <v>3</v>
      </c>
      <c r="S8780">
        <v>0.2</v>
      </c>
      <c r="T8780">
        <v>7.2</v>
      </c>
    </row>
    <row r="8781" spans="1:20" x14ac:dyDescent="0.25">
      <c r="A8781" t="s">
        <v>10240</v>
      </c>
      <c r="B8781" s="1">
        <v>42083</v>
      </c>
      <c r="C8781" s="1">
        <v>42085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</v>
      </c>
      <c r="R8781">
        <v>3</v>
      </c>
      <c r="S8781">
        <v>0.2</v>
      </c>
      <c r="T8781">
        <v>2.6</v>
      </c>
    </row>
    <row r="8782" spans="1:20" x14ac:dyDescent="0.25">
      <c r="A8782" t="s">
        <v>10241</v>
      </c>
      <c r="B8782" s="1">
        <v>42064</v>
      </c>
      <c r="C8782" s="1">
        <v>42067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</v>
      </c>
      <c r="R8782">
        <v>2</v>
      </c>
      <c r="S8782">
        <v>0.2</v>
      </c>
      <c r="T8782">
        <v>6.2</v>
      </c>
    </row>
    <row r="8783" spans="1:20" x14ac:dyDescent="0.25">
      <c r="A8783" t="s">
        <v>10241</v>
      </c>
      <c r="B8783" s="1">
        <v>42064</v>
      </c>
      <c r="C8783" s="1">
        <v>42067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 s="2">
        <v>1228</v>
      </c>
      <c r="R8783">
        <v>6</v>
      </c>
      <c r="S8783">
        <v>0.3</v>
      </c>
      <c r="T8783">
        <v>-36.1</v>
      </c>
    </row>
    <row r="8784" spans="1:20" x14ac:dyDescent="0.25">
      <c r="A8784" t="s">
        <v>10242</v>
      </c>
      <c r="B8784" s="1">
        <v>42628</v>
      </c>
      <c r="C8784" s="1">
        <v>42633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20.399999999999999</v>
      </c>
      <c r="R8784">
        <v>4</v>
      </c>
      <c r="S8784">
        <v>0.2</v>
      </c>
      <c r="T8784">
        <v>6.6</v>
      </c>
    </row>
    <row r="8785" spans="1:20" x14ac:dyDescent="0.25">
      <c r="A8785" t="s">
        <v>10242</v>
      </c>
      <c r="B8785" s="1">
        <v>42628</v>
      </c>
      <c r="C8785" s="1">
        <v>42633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 s="2">
        <v>1128.4000000000001</v>
      </c>
      <c r="R8785">
        <v>3</v>
      </c>
      <c r="S8785">
        <v>0</v>
      </c>
      <c r="T8785">
        <v>259.5</v>
      </c>
    </row>
    <row r="8786" spans="1:20" x14ac:dyDescent="0.25">
      <c r="A8786" t="s">
        <v>10244</v>
      </c>
      <c r="B8786" s="1">
        <v>42811</v>
      </c>
      <c r="C8786" s="1">
        <v>42817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4.5999999999999996</v>
      </c>
      <c r="R8786">
        <v>2</v>
      </c>
      <c r="S8786">
        <v>0.2</v>
      </c>
      <c r="T8786">
        <v>1.7</v>
      </c>
    </row>
    <row r="8787" spans="1:20" x14ac:dyDescent="0.25">
      <c r="A8787" t="s">
        <v>10245</v>
      </c>
      <c r="B8787" s="1">
        <v>42883</v>
      </c>
      <c r="C8787" s="1">
        <v>42888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196</v>
      </c>
      <c r="R8787">
        <v>5</v>
      </c>
      <c r="S8787">
        <v>0.2</v>
      </c>
      <c r="T8787">
        <v>19.600000000000001</v>
      </c>
    </row>
    <row r="8788" spans="1:20" x14ac:dyDescent="0.25">
      <c r="A8788" t="s">
        <v>10245</v>
      </c>
      <c r="B8788" s="1">
        <v>42883</v>
      </c>
      <c r="C8788" s="1">
        <v>42888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15.6</v>
      </c>
      <c r="R8788">
        <v>3</v>
      </c>
      <c r="S8788">
        <v>0.2</v>
      </c>
      <c r="T8788">
        <v>5.4</v>
      </c>
    </row>
    <row r="8789" spans="1:20" x14ac:dyDescent="0.25">
      <c r="A8789" t="s">
        <v>10245</v>
      </c>
      <c r="B8789" s="1">
        <v>42883</v>
      </c>
      <c r="C8789" s="1">
        <v>42888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272</v>
      </c>
      <c r="R8789">
        <v>4</v>
      </c>
      <c r="S8789">
        <v>0.2</v>
      </c>
      <c r="T8789">
        <v>54.4</v>
      </c>
    </row>
    <row r="8790" spans="1:20" x14ac:dyDescent="0.25">
      <c r="A8790" t="s">
        <v>10246</v>
      </c>
      <c r="B8790" s="1">
        <v>42901</v>
      </c>
      <c r="C8790" s="1">
        <v>42905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698.4</v>
      </c>
      <c r="R8790">
        <v>3</v>
      </c>
      <c r="S8790">
        <v>0.2</v>
      </c>
      <c r="T8790">
        <v>52.4</v>
      </c>
    </row>
    <row r="8791" spans="1:20" x14ac:dyDescent="0.25">
      <c r="A8791" t="s">
        <v>10246</v>
      </c>
      <c r="B8791" s="1">
        <v>42901</v>
      </c>
      <c r="C8791" s="1">
        <v>42905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</v>
      </c>
      <c r="R8791">
        <v>2</v>
      </c>
      <c r="S8791">
        <v>0.2</v>
      </c>
      <c r="T8791">
        <v>-3.9</v>
      </c>
    </row>
    <row r="8792" spans="1:20" x14ac:dyDescent="0.25">
      <c r="A8792" t="s">
        <v>10247</v>
      </c>
      <c r="B8792" s="1">
        <v>42253</v>
      </c>
      <c r="C8792" s="1">
        <v>42259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</v>
      </c>
      <c r="R8792">
        <v>9</v>
      </c>
      <c r="S8792">
        <v>0</v>
      </c>
      <c r="T8792">
        <v>21.4</v>
      </c>
    </row>
    <row r="8793" spans="1:20" x14ac:dyDescent="0.25">
      <c r="A8793" t="s">
        <v>10248</v>
      </c>
      <c r="B8793" s="1">
        <v>42812</v>
      </c>
      <c r="C8793" s="1">
        <v>42818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</v>
      </c>
      <c r="R8793">
        <v>7</v>
      </c>
      <c r="S8793">
        <v>0.2</v>
      </c>
      <c r="T8793">
        <v>47</v>
      </c>
    </row>
    <row r="8794" spans="1:20" x14ac:dyDescent="0.25">
      <c r="A8794" t="s">
        <v>10249</v>
      </c>
      <c r="B8794" s="1">
        <v>41992</v>
      </c>
      <c r="C8794" s="1">
        <v>41994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</v>
      </c>
      <c r="R8794">
        <v>2</v>
      </c>
      <c r="S8794">
        <v>0</v>
      </c>
      <c r="T8794">
        <v>6.9</v>
      </c>
    </row>
    <row r="8795" spans="1:20" x14ac:dyDescent="0.25">
      <c r="A8795" t="s">
        <v>10249</v>
      </c>
      <c r="B8795" s="1">
        <v>41992</v>
      </c>
      <c r="C8795" s="1">
        <v>41994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22.6</v>
      </c>
      <c r="R8795">
        <v>5</v>
      </c>
      <c r="S8795">
        <v>0</v>
      </c>
      <c r="T8795">
        <v>8.8000000000000007</v>
      </c>
    </row>
    <row r="8796" spans="1:20" x14ac:dyDescent="0.25">
      <c r="A8796" t="s">
        <v>10249</v>
      </c>
      <c r="B8796" s="1">
        <v>41992</v>
      </c>
      <c r="C8796" s="1">
        <v>41994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73</v>
      </c>
    </row>
    <row r="8797" spans="1:20" x14ac:dyDescent="0.25">
      <c r="A8797" t="s">
        <v>10249</v>
      </c>
      <c r="B8797" s="1">
        <v>41992</v>
      </c>
      <c r="C8797" s="1">
        <v>41994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211.2</v>
      </c>
      <c r="R8797">
        <v>4</v>
      </c>
      <c r="S8797">
        <v>0.2</v>
      </c>
      <c r="T8797">
        <v>15.8</v>
      </c>
    </row>
    <row r="8798" spans="1:20" x14ac:dyDescent="0.25">
      <c r="A8798" t="s">
        <v>10250</v>
      </c>
      <c r="B8798" s="1">
        <v>42558</v>
      </c>
      <c r="C8798" s="1">
        <v>42564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13</v>
      </c>
      <c r="R8798">
        <v>2</v>
      </c>
      <c r="S8798">
        <v>0</v>
      </c>
      <c r="T8798">
        <v>6.2</v>
      </c>
    </row>
    <row r="8799" spans="1:20" x14ac:dyDescent="0.25">
      <c r="A8799" t="s">
        <v>10250</v>
      </c>
      <c r="B8799" s="1">
        <v>42558</v>
      </c>
      <c r="C8799" s="1">
        <v>42564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46</v>
      </c>
      <c r="R8799">
        <v>2</v>
      </c>
      <c r="S8799">
        <v>0</v>
      </c>
      <c r="T8799">
        <v>12.9</v>
      </c>
    </row>
    <row r="8800" spans="1:20" x14ac:dyDescent="0.25">
      <c r="A8800" t="s">
        <v>10251</v>
      </c>
      <c r="B8800" s="1">
        <v>42466</v>
      </c>
      <c r="C8800" s="1">
        <v>42470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 s="2">
        <v>1294.8</v>
      </c>
      <c r="R8800">
        <v>5</v>
      </c>
      <c r="S8800">
        <v>0</v>
      </c>
      <c r="T8800">
        <v>336.6</v>
      </c>
    </row>
    <row r="8801" spans="1:20" x14ac:dyDescent="0.25">
      <c r="A8801" t="s">
        <v>10252</v>
      </c>
      <c r="B8801" s="1">
        <v>41767</v>
      </c>
      <c r="C8801" s="1">
        <v>41769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 s="2">
        <v>1800</v>
      </c>
      <c r="R8801">
        <v>5</v>
      </c>
      <c r="S8801">
        <v>0.4</v>
      </c>
      <c r="T8801">
        <v>240</v>
      </c>
    </row>
    <row r="8802" spans="1:20" x14ac:dyDescent="0.25">
      <c r="A8802" t="s">
        <v>10253</v>
      </c>
      <c r="B8802" s="1">
        <v>43062</v>
      </c>
      <c r="C8802" s="1">
        <v>43066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10.7</v>
      </c>
      <c r="R8802">
        <v>2</v>
      </c>
      <c r="S8802">
        <v>0.2</v>
      </c>
      <c r="T8802">
        <v>3.7</v>
      </c>
    </row>
    <row r="8803" spans="1:20" x14ac:dyDescent="0.25">
      <c r="A8803" t="s">
        <v>10254</v>
      </c>
      <c r="B8803" s="1">
        <v>42684</v>
      </c>
      <c r="C8803" s="1">
        <v>42686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222</v>
      </c>
      <c r="R8803">
        <v>2</v>
      </c>
      <c r="S8803">
        <v>0</v>
      </c>
      <c r="T8803">
        <v>62.2</v>
      </c>
    </row>
    <row r="8804" spans="1:20" x14ac:dyDescent="0.25">
      <c r="A8804" t="s">
        <v>10254</v>
      </c>
      <c r="B8804" s="1">
        <v>42684</v>
      </c>
      <c r="C8804" s="1">
        <v>42686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342</v>
      </c>
      <c r="R8804">
        <v>2</v>
      </c>
      <c r="S8804">
        <v>0</v>
      </c>
      <c r="T8804">
        <v>54.7</v>
      </c>
    </row>
    <row r="8805" spans="1:20" x14ac:dyDescent="0.25">
      <c r="A8805" t="s">
        <v>10255</v>
      </c>
      <c r="B8805" s="1">
        <v>42004</v>
      </c>
      <c r="C8805" s="1">
        <v>42005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34.799999999999997</v>
      </c>
      <c r="R8805">
        <v>3</v>
      </c>
      <c r="S8805">
        <v>0</v>
      </c>
      <c r="T8805">
        <v>11.5</v>
      </c>
    </row>
    <row r="8806" spans="1:20" x14ac:dyDescent="0.25">
      <c r="A8806" t="s">
        <v>10255</v>
      </c>
      <c r="B8806" s="1">
        <v>42004</v>
      </c>
      <c r="C8806" s="1">
        <v>42005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8.6999999999999993</v>
      </c>
    </row>
    <row r="8807" spans="1:20" x14ac:dyDescent="0.25">
      <c r="A8807" t="s">
        <v>10256</v>
      </c>
      <c r="B8807" s="1">
        <v>42966</v>
      </c>
      <c r="C8807" s="1">
        <v>42970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</v>
      </c>
      <c r="R8807">
        <v>3</v>
      </c>
      <c r="S8807">
        <v>0.2</v>
      </c>
      <c r="T8807">
        <v>37.200000000000003</v>
      </c>
    </row>
    <row r="8808" spans="1:20" x14ac:dyDescent="0.25">
      <c r="A8808" t="s">
        <v>10257</v>
      </c>
      <c r="B8808" s="1">
        <v>42625</v>
      </c>
      <c r="C8808" s="1">
        <v>42629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40.5</v>
      </c>
      <c r="R8808">
        <v>2</v>
      </c>
      <c r="S8808">
        <v>0</v>
      </c>
      <c r="T8808">
        <v>14.6</v>
      </c>
    </row>
    <row r="8809" spans="1:20" x14ac:dyDescent="0.25">
      <c r="A8809" t="s">
        <v>10258</v>
      </c>
      <c r="B8809" s="1">
        <v>43034</v>
      </c>
      <c r="C8809" s="1">
        <v>43039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33.299999999999997</v>
      </c>
      <c r="R8809">
        <v>3</v>
      </c>
      <c r="S8809">
        <v>0.7</v>
      </c>
      <c r="T8809">
        <v>-27.7</v>
      </c>
    </row>
    <row r="8810" spans="1:20" x14ac:dyDescent="0.25">
      <c r="A8810" t="s">
        <v>10258</v>
      </c>
      <c r="B8810" s="1">
        <v>43034</v>
      </c>
      <c r="C8810" s="1">
        <v>43039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118.7</v>
      </c>
      <c r="R8810">
        <v>5</v>
      </c>
      <c r="S8810">
        <v>0.4</v>
      </c>
      <c r="T8810">
        <v>19.8</v>
      </c>
    </row>
    <row r="8811" spans="1:20" x14ac:dyDescent="0.25">
      <c r="A8811" t="s">
        <v>10258</v>
      </c>
      <c r="B8811" s="1">
        <v>43034</v>
      </c>
      <c r="C8811" s="1">
        <v>43039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14.8</v>
      </c>
      <c r="R8811">
        <v>5</v>
      </c>
      <c r="S8811">
        <v>0.2</v>
      </c>
      <c r="T8811">
        <v>5</v>
      </c>
    </row>
    <row r="8812" spans="1:20" x14ac:dyDescent="0.25">
      <c r="A8812" t="s">
        <v>10259</v>
      </c>
      <c r="B8812" s="1">
        <v>42885</v>
      </c>
      <c r="C8812" s="1">
        <v>42890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</v>
      </c>
      <c r="R8812">
        <v>4</v>
      </c>
      <c r="S8812">
        <v>0</v>
      </c>
      <c r="T8812">
        <v>18</v>
      </c>
    </row>
    <row r="8813" spans="1:20" x14ac:dyDescent="0.25">
      <c r="A8813" t="s">
        <v>10260</v>
      </c>
      <c r="B8813" s="1">
        <v>42437</v>
      </c>
      <c r="C8813" s="1">
        <v>42442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</v>
      </c>
      <c r="R8813">
        <v>3</v>
      </c>
      <c r="S8813">
        <v>0.1</v>
      </c>
      <c r="T8813">
        <v>48.3</v>
      </c>
    </row>
    <row r="8814" spans="1:20" x14ac:dyDescent="0.25">
      <c r="A8814" t="s">
        <v>10260</v>
      </c>
      <c r="B8814" s="1">
        <v>42437</v>
      </c>
      <c r="C8814" s="1">
        <v>42442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3.8</v>
      </c>
    </row>
    <row r="8815" spans="1:20" x14ac:dyDescent="0.25">
      <c r="A8815" t="s">
        <v>10261</v>
      </c>
      <c r="B8815" s="1">
        <v>42211</v>
      </c>
      <c r="C8815" s="1">
        <v>42216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266.39999999999998</v>
      </c>
      <c r="R8815">
        <v>3</v>
      </c>
      <c r="S8815">
        <v>0.2</v>
      </c>
      <c r="T8815">
        <v>13.3</v>
      </c>
    </row>
    <row r="8816" spans="1:20" x14ac:dyDescent="0.25">
      <c r="A8816" t="s">
        <v>10262</v>
      </c>
      <c r="B8816" s="1">
        <v>42331</v>
      </c>
      <c r="C8816" s="1">
        <v>42333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308</v>
      </c>
      <c r="R8816">
        <v>2</v>
      </c>
      <c r="S8816">
        <v>0</v>
      </c>
      <c r="T8816">
        <v>89.3</v>
      </c>
    </row>
    <row r="8817" spans="1:20" x14ac:dyDescent="0.25">
      <c r="A8817" t="s">
        <v>10262</v>
      </c>
      <c r="B8817" s="1">
        <v>42331</v>
      </c>
      <c r="C8817" s="1">
        <v>42333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</v>
      </c>
    </row>
    <row r="8818" spans="1:20" x14ac:dyDescent="0.25">
      <c r="A8818" t="s">
        <v>10262</v>
      </c>
      <c r="B8818" s="1">
        <v>42331</v>
      </c>
      <c r="C8818" s="1">
        <v>42333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</v>
      </c>
      <c r="R8818">
        <v>4</v>
      </c>
      <c r="S8818">
        <v>0</v>
      </c>
      <c r="T8818">
        <v>5.6</v>
      </c>
    </row>
    <row r="8819" spans="1:20" x14ac:dyDescent="0.25">
      <c r="A8819" t="s">
        <v>10262</v>
      </c>
      <c r="B8819" s="1">
        <v>42331</v>
      </c>
      <c r="C8819" s="1">
        <v>42333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16.600000000000001</v>
      </c>
      <c r="R8819">
        <v>2</v>
      </c>
      <c r="S8819">
        <v>0</v>
      </c>
      <c r="T8819">
        <v>7.8</v>
      </c>
    </row>
    <row r="8820" spans="1:20" x14ac:dyDescent="0.25">
      <c r="A8820" t="s">
        <v>10262</v>
      </c>
      <c r="B8820" s="1">
        <v>42331</v>
      </c>
      <c r="C8820" s="1">
        <v>42333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38.9</v>
      </c>
      <c r="R8820">
        <v>6</v>
      </c>
      <c r="S8820">
        <v>0</v>
      </c>
      <c r="T8820">
        <v>18.7</v>
      </c>
    </row>
    <row r="8821" spans="1:20" x14ac:dyDescent="0.25">
      <c r="A8821" t="s">
        <v>10265</v>
      </c>
      <c r="B8821" s="1">
        <v>42336</v>
      </c>
      <c r="C8821" s="1">
        <v>42340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</v>
      </c>
      <c r="R8821">
        <v>4</v>
      </c>
      <c r="S8821">
        <v>0.2</v>
      </c>
      <c r="T8821">
        <v>117.4</v>
      </c>
    </row>
    <row r="8822" spans="1:20" x14ac:dyDescent="0.25">
      <c r="A8822" t="s">
        <v>10266</v>
      </c>
      <c r="B8822" s="1">
        <v>43042</v>
      </c>
      <c r="C8822" s="1">
        <v>43046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960</v>
      </c>
      <c r="R8822">
        <v>2</v>
      </c>
      <c r="S8822">
        <v>0.2</v>
      </c>
      <c r="T8822">
        <v>312</v>
      </c>
    </row>
    <row r="8823" spans="1:20" x14ac:dyDescent="0.25">
      <c r="A8823" t="s">
        <v>10266</v>
      </c>
      <c r="B8823" s="1">
        <v>43042</v>
      </c>
      <c r="C8823" s="1">
        <v>43046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4.0999999999999996</v>
      </c>
      <c r="R8823">
        <v>2</v>
      </c>
      <c r="S8823">
        <v>0.7</v>
      </c>
      <c r="T8823">
        <v>-3</v>
      </c>
    </row>
    <row r="8824" spans="1:20" x14ac:dyDescent="0.25">
      <c r="A8824" t="s">
        <v>10266</v>
      </c>
      <c r="B8824" s="1">
        <v>43042</v>
      </c>
      <c r="C8824" s="1">
        <v>43046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56</v>
      </c>
      <c r="R8824">
        <v>2</v>
      </c>
      <c r="S8824">
        <v>0.2</v>
      </c>
      <c r="T8824">
        <v>4.2</v>
      </c>
    </row>
    <row r="8825" spans="1:20" x14ac:dyDescent="0.25">
      <c r="A8825" t="s">
        <v>10266</v>
      </c>
      <c r="B8825" s="1">
        <v>43042</v>
      </c>
      <c r="C8825" s="1">
        <v>43046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10.7</v>
      </c>
      <c r="R8825">
        <v>2</v>
      </c>
      <c r="S8825">
        <v>0.2</v>
      </c>
      <c r="T8825">
        <v>3.7</v>
      </c>
    </row>
    <row r="8826" spans="1:20" x14ac:dyDescent="0.25">
      <c r="A8826" t="s">
        <v>10267</v>
      </c>
      <c r="B8826" s="1">
        <v>42815</v>
      </c>
      <c r="C8826" s="1">
        <v>42817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8.9</v>
      </c>
      <c r="R8826">
        <v>3</v>
      </c>
      <c r="S8826">
        <v>0.2</v>
      </c>
      <c r="T8826">
        <v>2.9</v>
      </c>
    </row>
    <row r="8827" spans="1:20" x14ac:dyDescent="0.25">
      <c r="A8827" t="s">
        <v>10268</v>
      </c>
      <c r="B8827" s="1">
        <v>42357</v>
      </c>
      <c r="C8827" s="1">
        <v>42360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</v>
      </c>
      <c r="R8827">
        <v>3</v>
      </c>
      <c r="S8827">
        <v>0.2</v>
      </c>
      <c r="T8827">
        <v>2.5</v>
      </c>
    </row>
    <row r="8828" spans="1:20" x14ac:dyDescent="0.25">
      <c r="A8828" t="s">
        <v>10269</v>
      </c>
      <c r="B8828" s="1">
        <v>41731</v>
      </c>
      <c r="C8828" s="1">
        <v>41735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</v>
      </c>
      <c r="R8828">
        <v>5</v>
      </c>
      <c r="S8828">
        <v>0.2</v>
      </c>
      <c r="T8828">
        <v>9.4</v>
      </c>
    </row>
    <row r="8829" spans="1:20" x14ac:dyDescent="0.25">
      <c r="A8829" t="s">
        <v>10269</v>
      </c>
      <c r="B8829" s="1">
        <v>41731</v>
      </c>
      <c r="C8829" s="1">
        <v>41735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33.5</v>
      </c>
      <c r="R8829">
        <v>7</v>
      </c>
      <c r="S8829">
        <v>0.2</v>
      </c>
      <c r="T8829">
        <v>10.5</v>
      </c>
    </row>
    <row r="8830" spans="1:20" x14ac:dyDescent="0.25">
      <c r="A8830" t="s">
        <v>10270</v>
      </c>
      <c r="B8830" s="1">
        <v>42160</v>
      </c>
      <c r="C8830" s="1">
        <v>42164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10.6</v>
      </c>
      <c r="R8830">
        <v>2</v>
      </c>
      <c r="S8830">
        <v>0</v>
      </c>
      <c r="T8830">
        <v>4.8</v>
      </c>
    </row>
    <row r="8831" spans="1:20" x14ac:dyDescent="0.25">
      <c r="A8831" t="s">
        <v>10271</v>
      </c>
      <c r="B8831" s="1">
        <v>41918</v>
      </c>
      <c r="C8831" s="1">
        <v>41921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</v>
      </c>
      <c r="R8831">
        <v>2</v>
      </c>
      <c r="S8831">
        <v>0</v>
      </c>
      <c r="T8831">
        <v>54.1</v>
      </c>
    </row>
    <row r="8832" spans="1:20" x14ac:dyDescent="0.25">
      <c r="A8832" t="s">
        <v>10272</v>
      </c>
      <c r="B8832" s="1">
        <v>42603</v>
      </c>
      <c r="C8832" s="1">
        <v>42606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</v>
      </c>
      <c r="R8832">
        <v>10</v>
      </c>
      <c r="S8832">
        <v>0.2</v>
      </c>
      <c r="T8832">
        <v>11.7</v>
      </c>
    </row>
    <row r="8833" spans="1:20" x14ac:dyDescent="0.25">
      <c r="A8833" t="s">
        <v>10273</v>
      </c>
      <c r="B8833" s="1">
        <v>42323</v>
      </c>
      <c r="C8833" s="1">
        <v>42327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40</v>
      </c>
      <c r="R8833">
        <v>2</v>
      </c>
      <c r="S8833">
        <v>0</v>
      </c>
      <c r="T8833">
        <v>14.4</v>
      </c>
    </row>
    <row r="8834" spans="1:20" x14ac:dyDescent="0.25">
      <c r="A8834" t="s">
        <v>10274</v>
      </c>
      <c r="B8834" s="1">
        <v>42177</v>
      </c>
      <c r="C8834" s="1">
        <v>42182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 s="2">
        <v>1217.5999999999999</v>
      </c>
      <c r="R8834">
        <v>2</v>
      </c>
      <c r="S8834">
        <v>0.2</v>
      </c>
      <c r="T8834">
        <v>456.6</v>
      </c>
    </row>
    <row r="8835" spans="1:20" x14ac:dyDescent="0.25">
      <c r="A8835" t="s">
        <v>10275</v>
      </c>
      <c r="B8835" s="1">
        <v>43002</v>
      </c>
      <c r="C8835" s="1">
        <v>43006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</v>
      </c>
      <c r="R8835">
        <v>1</v>
      </c>
      <c r="S8835">
        <v>0</v>
      </c>
      <c r="T8835">
        <v>3.9</v>
      </c>
    </row>
    <row r="8836" spans="1:20" x14ac:dyDescent="0.25">
      <c r="A8836" t="s">
        <v>10275</v>
      </c>
      <c r="B8836" s="1">
        <v>43002</v>
      </c>
      <c r="C8836" s="1">
        <v>43006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25.2</v>
      </c>
    </row>
    <row r="8837" spans="1:20" x14ac:dyDescent="0.25">
      <c r="A8837" t="s">
        <v>10275</v>
      </c>
      <c r="B8837" s="1">
        <v>43002</v>
      </c>
      <c r="C8837" s="1">
        <v>43006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14.3</v>
      </c>
      <c r="R8837">
        <v>4</v>
      </c>
      <c r="S8837">
        <v>0</v>
      </c>
      <c r="T8837">
        <v>3.7</v>
      </c>
    </row>
    <row r="8838" spans="1:20" x14ac:dyDescent="0.25">
      <c r="A8838" t="s">
        <v>10275</v>
      </c>
      <c r="B8838" s="1">
        <v>43002</v>
      </c>
      <c r="C8838" s="1">
        <v>43006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</v>
      </c>
      <c r="R8838">
        <v>3</v>
      </c>
      <c r="S8838">
        <v>0</v>
      </c>
      <c r="T8838">
        <v>5</v>
      </c>
    </row>
    <row r="8839" spans="1:20" x14ac:dyDescent="0.25">
      <c r="A8839" t="s">
        <v>10275</v>
      </c>
      <c r="B8839" s="1">
        <v>43002</v>
      </c>
      <c r="C8839" s="1">
        <v>43006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15.8</v>
      </c>
      <c r="R8839">
        <v>5</v>
      </c>
      <c r="S8839">
        <v>0</v>
      </c>
      <c r="T8839">
        <v>7.6</v>
      </c>
    </row>
    <row r="8840" spans="1:20" x14ac:dyDescent="0.25">
      <c r="A8840" t="s">
        <v>10276</v>
      </c>
      <c r="B8840" s="1">
        <v>41735</v>
      </c>
      <c r="C8840" s="1">
        <v>41739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71</v>
      </c>
      <c r="R8840">
        <v>3</v>
      </c>
      <c r="S8840">
        <v>0</v>
      </c>
      <c r="T8840">
        <v>18.399999999999999</v>
      </c>
    </row>
    <row r="8841" spans="1:20" x14ac:dyDescent="0.25">
      <c r="A8841" t="s">
        <v>10276</v>
      </c>
      <c r="B8841" s="1">
        <v>41735</v>
      </c>
      <c r="C8841" s="1">
        <v>41739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65.599999999999994</v>
      </c>
      <c r="R8841">
        <v>2</v>
      </c>
      <c r="S8841">
        <v>0.2</v>
      </c>
      <c r="T8841">
        <v>23.8</v>
      </c>
    </row>
    <row r="8842" spans="1:20" x14ac:dyDescent="0.25">
      <c r="A8842" t="s">
        <v>10276</v>
      </c>
      <c r="B8842" s="1">
        <v>41735</v>
      </c>
      <c r="C8842" s="1">
        <v>41739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300</v>
      </c>
      <c r="R8842">
        <v>3</v>
      </c>
      <c r="S8842">
        <v>0</v>
      </c>
      <c r="T8842">
        <v>132</v>
      </c>
    </row>
    <row r="8843" spans="1:20" x14ac:dyDescent="0.25">
      <c r="A8843" t="s">
        <v>10277</v>
      </c>
      <c r="B8843" s="1">
        <v>42409</v>
      </c>
      <c r="C8843" s="1">
        <v>42413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90</v>
      </c>
      <c r="R8843">
        <v>3</v>
      </c>
      <c r="S8843">
        <v>0</v>
      </c>
      <c r="T8843">
        <v>39.6</v>
      </c>
    </row>
    <row r="8844" spans="1:20" x14ac:dyDescent="0.25">
      <c r="A8844" t="s">
        <v>10277</v>
      </c>
      <c r="B8844" s="1">
        <v>42409</v>
      </c>
      <c r="C8844" s="1">
        <v>42413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31.9</v>
      </c>
      <c r="R8844">
        <v>2</v>
      </c>
      <c r="S8844">
        <v>0</v>
      </c>
      <c r="T8844">
        <v>11.2</v>
      </c>
    </row>
    <row r="8845" spans="1:20" x14ac:dyDescent="0.25">
      <c r="A8845" t="s">
        <v>10278</v>
      </c>
      <c r="B8845" s="1">
        <v>41961</v>
      </c>
      <c r="C8845" s="1">
        <v>41963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67.2</v>
      </c>
      <c r="R8845">
        <v>5</v>
      </c>
      <c r="S8845">
        <v>0</v>
      </c>
      <c r="T8845">
        <v>16.8</v>
      </c>
    </row>
    <row r="8846" spans="1:20" x14ac:dyDescent="0.25">
      <c r="A8846" t="s">
        <v>10279</v>
      </c>
      <c r="B8846" s="1">
        <v>43087</v>
      </c>
      <c r="C8846" s="1">
        <v>43092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</v>
      </c>
      <c r="R8846">
        <v>3</v>
      </c>
      <c r="S8846">
        <v>0.7</v>
      </c>
      <c r="T8846">
        <v>-6</v>
      </c>
    </row>
    <row r="8847" spans="1:20" x14ac:dyDescent="0.25">
      <c r="A8847" t="s">
        <v>10279</v>
      </c>
      <c r="B8847" s="1">
        <v>43087</v>
      </c>
      <c r="C8847" s="1">
        <v>43092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</v>
      </c>
      <c r="R8847">
        <v>3</v>
      </c>
      <c r="S8847">
        <v>0.2</v>
      </c>
      <c r="T8847">
        <v>1.7</v>
      </c>
    </row>
    <row r="8848" spans="1:20" x14ac:dyDescent="0.25">
      <c r="A8848" t="s">
        <v>10279</v>
      </c>
      <c r="B8848" s="1">
        <v>43087</v>
      </c>
      <c r="C8848" s="1">
        <v>43092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91.4</v>
      </c>
      <c r="R8848">
        <v>5</v>
      </c>
      <c r="S8848">
        <v>0.2</v>
      </c>
      <c r="T8848">
        <v>29.7</v>
      </c>
    </row>
    <row r="8849" spans="1:20" x14ac:dyDescent="0.25">
      <c r="A8849" t="s">
        <v>10279</v>
      </c>
      <c r="B8849" s="1">
        <v>43087</v>
      </c>
      <c r="C8849" s="1">
        <v>43092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</v>
      </c>
      <c r="R8849">
        <v>2</v>
      </c>
      <c r="S8849">
        <v>0.2</v>
      </c>
      <c r="T8849">
        <v>13</v>
      </c>
    </row>
    <row r="8850" spans="1:20" x14ac:dyDescent="0.25">
      <c r="A8850" t="s">
        <v>10280</v>
      </c>
      <c r="B8850" s="1">
        <v>42187</v>
      </c>
      <c r="C8850" s="1">
        <v>42189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</v>
      </c>
      <c r="R8850">
        <v>1</v>
      </c>
      <c r="S8850">
        <v>0.2</v>
      </c>
      <c r="T8850">
        <v>8.4</v>
      </c>
    </row>
    <row r="8851" spans="1:20" x14ac:dyDescent="0.25">
      <c r="A8851" t="s">
        <v>10280</v>
      </c>
      <c r="B8851" s="1">
        <v>42187</v>
      </c>
      <c r="C8851" s="1">
        <v>42189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159.80000000000001</v>
      </c>
      <c r="R8851">
        <v>10</v>
      </c>
      <c r="S8851">
        <v>0.2</v>
      </c>
      <c r="T8851">
        <v>46</v>
      </c>
    </row>
    <row r="8852" spans="1:20" x14ac:dyDescent="0.25">
      <c r="A8852" t="s">
        <v>10280</v>
      </c>
      <c r="B8852" s="1">
        <v>42187</v>
      </c>
      <c r="C8852" s="1">
        <v>42189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2.9</v>
      </c>
      <c r="R8852">
        <v>2</v>
      </c>
      <c r="S8852">
        <v>0.7</v>
      </c>
      <c r="T8852">
        <v>-2.2999999999999998</v>
      </c>
    </row>
    <row r="8853" spans="1:20" x14ac:dyDescent="0.25">
      <c r="A8853" t="s">
        <v>10280</v>
      </c>
      <c r="B8853" s="1">
        <v>42187</v>
      </c>
      <c r="C8853" s="1">
        <v>42189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9.4</v>
      </c>
      <c r="R8853">
        <v>2</v>
      </c>
      <c r="S8853">
        <v>0.2</v>
      </c>
      <c r="T8853">
        <v>3.3</v>
      </c>
    </row>
    <row r="8854" spans="1:20" x14ac:dyDescent="0.25">
      <c r="A8854" t="s">
        <v>10281</v>
      </c>
      <c r="B8854" s="1">
        <v>41920</v>
      </c>
      <c r="C8854" s="1">
        <v>41925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</v>
      </c>
      <c r="R8854">
        <v>4</v>
      </c>
      <c r="S8854">
        <v>0</v>
      </c>
      <c r="T8854">
        <v>55.8</v>
      </c>
    </row>
    <row r="8855" spans="1:20" x14ac:dyDescent="0.25">
      <c r="A8855" t="s">
        <v>10282</v>
      </c>
      <c r="B8855" s="1">
        <v>42269</v>
      </c>
      <c r="C8855" s="1">
        <v>42272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6.3</v>
      </c>
    </row>
    <row r="8856" spans="1:20" x14ac:dyDescent="0.25">
      <c r="A8856" t="s">
        <v>10282</v>
      </c>
      <c r="B8856" s="1">
        <v>42269</v>
      </c>
      <c r="C8856" s="1">
        <v>42272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618</v>
      </c>
      <c r="R8856">
        <v>3</v>
      </c>
      <c r="S8856">
        <v>0.2</v>
      </c>
      <c r="T8856">
        <v>-7.7</v>
      </c>
    </row>
    <row r="8857" spans="1:20" x14ac:dyDescent="0.25">
      <c r="A8857" t="s">
        <v>10283</v>
      </c>
      <c r="B8857" s="1">
        <v>43093</v>
      </c>
      <c r="C8857" s="1">
        <v>43099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</v>
      </c>
      <c r="R8857">
        <v>3</v>
      </c>
      <c r="S8857">
        <v>0.2</v>
      </c>
      <c r="T8857">
        <v>8</v>
      </c>
    </row>
    <row r="8858" spans="1:20" x14ac:dyDescent="0.25">
      <c r="A8858" t="s">
        <v>10284</v>
      </c>
      <c r="B8858" s="1">
        <v>43021</v>
      </c>
      <c r="C8858" s="1">
        <v>43028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</v>
      </c>
      <c r="R8858">
        <v>6</v>
      </c>
      <c r="S8858">
        <v>0</v>
      </c>
      <c r="T8858">
        <v>39.9</v>
      </c>
    </row>
    <row r="8859" spans="1:20" x14ac:dyDescent="0.25">
      <c r="A8859" t="s">
        <v>10284</v>
      </c>
      <c r="B8859" s="1">
        <v>43021</v>
      </c>
      <c r="C8859" s="1">
        <v>43028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32</v>
      </c>
      <c r="R8859">
        <v>2</v>
      </c>
      <c r="S8859">
        <v>0.2</v>
      </c>
      <c r="T8859">
        <v>-8</v>
      </c>
    </row>
    <row r="8860" spans="1:20" x14ac:dyDescent="0.25">
      <c r="A8860" t="s">
        <v>10284</v>
      </c>
      <c r="B8860" s="1">
        <v>43021</v>
      </c>
      <c r="C8860" s="1">
        <v>43028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 s="2">
        <v>5084</v>
      </c>
      <c r="R8860">
        <v>5</v>
      </c>
      <c r="S8860">
        <v>0.2</v>
      </c>
      <c r="T8860" s="2">
        <v>1906.5</v>
      </c>
    </row>
    <row r="8861" spans="1:20" x14ac:dyDescent="0.25">
      <c r="A8861" t="s">
        <v>10285</v>
      </c>
      <c r="B8861" s="1">
        <v>42967</v>
      </c>
      <c r="C8861" s="1">
        <v>42973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36</v>
      </c>
      <c r="R8861">
        <v>1</v>
      </c>
      <c r="S8861">
        <v>0.2</v>
      </c>
      <c r="T8861">
        <v>3.6</v>
      </c>
    </row>
    <row r="8862" spans="1:20" x14ac:dyDescent="0.25">
      <c r="A8862" t="s">
        <v>10286</v>
      </c>
      <c r="B8862" s="1">
        <v>42258</v>
      </c>
      <c r="C8862" s="1">
        <v>42265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31.1</v>
      </c>
      <c r="R8862">
        <v>3</v>
      </c>
      <c r="S8862">
        <v>0</v>
      </c>
      <c r="T8862">
        <v>14.9</v>
      </c>
    </row>
    <row r="8863" spans="1:20" x14ac:dyDescent="0.25">
      <c r="A8863" t="s">
        <v>10286</v>
      </c>
      <c r="B8863" s="1">
        <v>42258</v>
      </c>
      <c r="C8863" s="1">
        <v>42265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</v>
      </c>
      <c r="R8863">
        <v>4</v>
      </c>
      <c r="S8863">
        <v>0</v>
      </c>
      <c r="T8863">
        <v>3.9</v>
      </c>
    </row>
    <row r="8864" spans="1:20" x14ac:dyDescent="0.25">
      <c r="A8864" t="s">
        <v>10286</v>
      </c>
      <c r="B8864" s="1">
        <v>42258</v>
      </c>
      <c r="C8864" s="1">
        <v>42265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</v>
      </c>
    </row>
    <row r="8865" spans="1:20" x14ac:dyDescent="0.25">
      <c r="A8865" t="s">
        <v>10286</v>
      </c>
      <c r="B8865" s="1">
        <v>42258</v>
      </c>
      <c r="C8865" s="1">
        <v>42265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</v>
      </c>
      <c r="R8865">
        <v>4</v>
      </c>
      <c r="S8865">
        <v>0</v>
      </c>
      <c r="T8865">
        <v>30</v>
      </c>
    </row>
    <row r="8866" spans="1:20" x14ac:dyDescent="0.25">
      <c r="A8866" t="s">
        <v>10286</v>
      </c>
      <c r="B8866" s="1">
        <v>42258</v>
      </c>
      <c r="C8866" s="1">
        <v>42265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38.9</v>
      </c>
      <c r="R8866">
        <v>6</v>
      </c>
      <c r="S8866">
        <v>0</v>
      </c>
      <c r="T8866">
        <v>18.7</v>
      </c>
    </row>
    <row r="8867" spans="1:20" x14ac:dyDescent="0.25">
      <c r="A8867" t="s">
        <v>10287</v>
      </c>
      <c r="B8867" s="1">
        <v>42358</v>
      </c>
      <c r="C8867" s="1">
        <v>42364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36.299999999999997</v>
      </c>
      <c r="R8867">
        <v>3</v>
      </c>
      <c r="S8867">
        <v>0</v>
      </c>
      <c r="T8867">
        <v>10.9</v>
      </c>
    </row>
    <row r="8868" spans="1:20" x14ac:dyDescent="0.25">
      <c r="A8868" t="s">
        <v>10288</v>
      </c>
      <c r="B8868" s="1">
        <v>41902</v>
      </c>
      <c r="C8868" s="1">
        <v>41905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</v>
      </c>
      <c r="R8868">
        <v>5</v>
      </c>
      <c r="S8868">
        <v>0.3</v>
      </c>
      <c r="T8868">
        <v>-70.5</v>
      </c>
    </row>
    <row r="8869" spans="1:20" x14ac:dyDescent="0.25">
      <c r="A8869" t="s">
        <v>10288</v>
      </c>
      <c r="B8869" s="1">
        <v>41902</v>
      </c>
      <c r="C8869" s="1">
        <v>41905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</v>
      </c>
      <c r="R8869">
        <v>2</v>
      </c>
      <c r="S8869">
        <v>0.2</v>
      </c>
      <c r="T8869">
        <v>3.5</v>
      </c>
    </row>
    <row r="8870" spans="1:20" x14ac:dyDescent="0.25">
      <c r="A8870" t="s">
        <v>10289</v>
      </c>
      <c r="B8870" s="1">
        <v>42678</v>
      </c>
      <c r="C8870" s="1">
        <v>42682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</v>
      </c>
    </row>
    <row r="8871" spans="1:20" x14ac:dyDescent="0.25">
      <c r="A8871" t="s">
        <v>10290</v>
      </c>
      <c r="B8871" s="1">
        <v>43070</v>
      </c>
      <c r="C8871" s="1">
        <v>43075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</v>
      </c>
      <c r="R8871">
        <v>5</v>
      </c>
      <c r="S8871">
        <v>0.2</v>
      </c>
      <c r="T8871">
        <v>5.4</v>
      </c>
    </row>
    <row r="8872" spans="1:20" x14ac:dyDescent="0.25">
      <c r="A8872" t="s">
        <v>10290</v>
      </c>
      <c r="B8872" s="1">
        <v>43070</v>
      </c>
      <c r="C8872" s="1">
        <v>43075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70.7</v>
      </c>
      <c r="R8872">
        <v>12</v>
      </c>
      <c r="S8872">
        <v>0</v>
      </c>
      <c r="T8872">
        <v>31.1</v>
      </c>
    </row>
    <row r="8873" spans="1:20" x14ac:dyDescent="0.25">
      <c r="A8873" t="s">
        <v>10290</v>
      </c>
      <c r="B8873" s="1">
        <v>43070</v>
      </c>
      <c r="C8873" s="1">
        <v>43075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541.20000000000005</v>
      </c>
      <c r="R8873">
        <v>4</v>
      </c>
      <c r="S8873">
        <v>0</v>
      </c>
      <c r="T8873">
        <v>5.4</v>
      </c>
    </row>
    <row r="8874" spans="1:20" x14ac:dyDescent="0.25">
      <c r="A8874" t="s">
        <v>10291</v>
      </c>
      <c r="B8874" s="1">
        <v>41922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102</v>
      </c>
      <c r="R8874">
        <v>2</v>
      </c>
      <c r="S8874">
        <v>0.7</v>
      </c>
      <c r="T8874">
        <v>-71.400000000000006</v>
      </c>
    </row>
    <row r="8875" spans="1:20" x14ac:dyDescent="0.25">
      <c r="A8875" t="s">
        <v>10291</v>
      </c>
      <c r="B8875" s="1">
        <v>41922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18.3</v>
      </c>
      <c r="R8875">
        <v>2</v>
      </c>
      <c r="S8875">
        <v>0.7</v>
      </c>
      <c r="T8875">
        <v>-13.4</v>
      </c>
    </row>
    <row r="8876" spans="1:20" x14ac:dyDescent="0.25">
      <c r="A8876" t="s">
        <v>10294</v>
      </c>
      <c r="B8876" s="1">
        <v>43053</v>
      </c>
      <c r="C8876" s="1">
        <v>43055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22</v>
      </c>
      <c r="R8876">
        <v>5</v>
      </c>
      <c r="S8876">
        <v>0.8</v>
      </c>
      <c r="T8876">
        <v>-33</v>
      </c>
    </row>
    <row r="8877" spans="1:20" x14ac:dyDescent="0.25">
      <c r="A8877" t="s">
        <v>10295</v>
      </c>
      <c r="B8877" s="1">
        <v>42595</v>
      </c>
      <c r="C8877" s="1">
        <v>42601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185.4</v>
      </c>
      <c r="R8877">
        <v>2</v>
      </c>
      <c r="S8877">
        <v>0.2</v>
      </c>
      <c r="T8877">
        <v>-34.799999999999997</v>
      </c>
    </row>
    <row r="8878" spans="1:20" x14ac:dyDescent="0.25">
      <c r="A8878" t="s">
        <v>10295</v>
      </c>
      <c r="B8878" s="1">
        <v>42595</v>
      </c>
      <c r="C8878" s="1">
        <v>42601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</v>
      </c>
      <c r="R8878">
        <v>1</v>
      </c>
      <c r="S8878">
        <v>0.8</v>
      </c>
      <c r="T8878">
        <v>-153.19999999999999</v>
      </c>
    </row>
    <row r="8879" spans="1:20" x14ac:dyDescent="0.25">
      <c r="A8879" t="s">
        <v>10296</v>
      </c>
      <c r="B8879" s="1">
        <v>42995</v>
      </c>
      <c r="C8879" s="1">
        <v>43001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 t="s">
        <v>10296</v>
      </c>
      <c r="B8880" s="1">
        <v>42995</v>
      </c>
      <c r="C8880" s="1">
        <v>43001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34.1</v>
      </c>
      <c r="R8880">
        <v>3</v>
      </c>
      <c r="S8880">
        <v>0</v>
      </c>
      <c r="T8880">
        <v>9.5</v>
      </c>
    </row>
    <row r="8881" spans="1:20" x14ac:dyDescent="0.25">
      <c r="A8881" t="s">
        <v>10299</v>
      </c>
      <c r="B8881" s="1">
        <v>42086</v>
      </c>
      <c r="C8881" s="1">
        <v>42088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</v>
      </c>
      <c r="R8881">
        <v>11</v>
      </c>
      <c r="S8881">
        <v>0</v>
      </c>
      <c r="T8881">
        <v>92.5</v>
      </c>
    </row>
    <row r="8882" spans="1:20" x14ac:dyDescent="0.25">
      <c r="A8882" t="s">
        <v>10299</v>
      </c>
      <c r="B8882" s="1">
        <v>42086</v>
      </c>
      <c r="C8882" s="1">
        <v>42088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240</v>
      </c>
      <c r="R8882">
        <v>3</v>
      </c>
      <c r="S8882">
        <v>0</v>
      </c>
      <c r="T8882">
        <v>86.4</v>
      </c>
    </row>
    <row r="8883" spans="1:20" x14ac:dyDescent="0.25">
      <c r="A8883" t="s">
        <v>10300</v>
      </c>
      <c r="B8883" s="1">
        <v>42551</v>
      </c>
      <c r="C8883" s="1">
        <v>42554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</v>
      </c>
      <c r="R8883">
        <v>7</v>
      </c>
      <c r="S8883">
        <v>0.2</v>
      </c>
      <c r="T8883">
        <v>-0.6</v>
      </c>
    </row>
    <row r="8884" spans="1:20" x14ac:dyDescent="0.25">
      <c r="A8884" t="s">
        <v>10301</v>
      </c>
      <c r="B8884" s="1">
        <v>43028</v>
      </c>
      <c r="C8884" s="1">
        <v>43033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16</v>
      </c>
      <c r="R8884">
        <v>2</v>
      </c>
      <c r="S8884">
        <v>0.2</v>
      </c>
      <c r="T8884">
        <v>1.4</v>
      </c>
    </row>
    <row r="8885" spans="1:20" x14ac:dyDescent="0.25">
      <c r="A8885" t="s">
        <v>10301</v>
      </c>
      <c r="B8885" s="1">
        <v>43028</v>
      </c>
      <c r="C8885" s="1">
        <v>43033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14.4</v>
      </c>
      <c r="R8885">
        <v>3</v>
      </c>
      <c r="S8885">
        <v>0.2</v>
      </c>
      <c r="T8885">
        <v>4.5</v>
      </c>
    </row>
    <row r="8886" spans="1:20" x14ac:dyDescent="0.25">
      <c r="A8886" t="s">
        <v>10302</v>
      </c>
      <c r="B8886" s="1">
        <v>41876</v>
      </c>
      <c r="C8886" s="1">
        <v>41881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</v>
      </c>
      <c r="R8886">
        <v>4</v>
      </c>
      <c r="S8886">
        <v>0.7</v>
      </c>
      <c r="T8886">
        <v>-4.5999999999999996</v>
      </c>
    </row>
    <row r="8887" spans="1:20" x14ac:dyDescent="0.25">
      <c r="A8887" t="s">
        <v>10302</v>
      </c>
      <c r="B8887" s="1">
        <v>41876</v>
      </c>
      <c r="C8887" s="1">
        <v>41881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2.9</v>
      </c>
      <c r="R8887">
        <v>3</v>
      </c>
      <c r="S8887">
        <v>0.7</v>
      </c>
      <c r="T8887">
        <v>-2.2999999999999998</v>
      </c>
    </row>
    <row r="8888" spans="1:20" x14ac:dyDescent="0.25">
      <c r="A8888" t="s">
        <v>10302</v>
      </c>
      <c r="B8888" s="1">
        <v>41876</v>
      </c>
      <c r="C8888" s="1">
        <v>41881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20.9</v>
      </c>
      <c r="R8888">
        <v>8</v>
      </c>
      <c r="S8888">
        <v>0.7</v>
      </c>
      <c r="T8888">
        <v>-16.7</v>
      </c>
    </row>
    <row r="8889" spans="1:20" x14ac:dyDescent="0.25">
      <c r="A8889" t="s">
        <v>10303</v>
      </c>
      <c r="B8889" s="1">
        <v>41847</v>
      </c>
      <c r="C8889" s="1">
        <v>41850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276.3</v>
      </c>
      <c r="R8889">
        <v>2</v>
      </c>
      <c r="S8889">
        <v>0</v>
      </c>
      <c r="T8889">
        <v>0</v>
      </c>
    </row>
    <row r="8890" spans="1:20" x14ac:dyDescent="0.25">
      <c r="A8890" t="s">
        <v>10304</v>
      </c>
      <c r="B8890" s="1">
        <v>43070</v>
      </c>
      <c r="C8890" s="1">
        <v>43076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</v>
      </c>
      <c r="R8890">
        <v>9</v>
      </c>
      <c r="S8890">
        <v>0</v>
      </c>
      <c r="T8890">
        <v>107</v>
      </c>
    </row>
    <row r="8891" spans="1:20" x14ac:dyDescent="0.25">
      <c r="A8891" t="s">
        <v>10305</v>
      </c>
      <c r="B8891" s="1">
        <v>42660</v>
      </c>
      <c r="C8891" s="1">
        <v>42664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450</v>
      </c>
      <c r="R8891">
        <v>3</v>
      </c>
      <c r="S8891">
        <v>0</v>
      </c>
      <c r="T8891">
        <v>220.5</v>
      </c>
    </row>
    <row r="8892" spans="1:20" x14ac:dyDescent="0.25">
      <c r="A8892" t="s">
        <v>10305</v>
      </c>
      <c r="B8892" s="1">
        <v>42660</v>
      </c>
      <c r="C8892" s="1">
        <v>42664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 s="2">
        <v>1927.6</v>
      </c>
      <c r="R8892">
        <v>7</v>
      </c>
      <c r="S8892">
        <v>0</v>
      </c>
      <c r="T8892">
        <v>751.8</v>
      </c>
    </row>
    <row r="8893" spans="1:20" x14ac:dyDescent="0.25">
      <c r="A8893" t="s">
        <v>10306</v>
      </c>
      <c r="B8893" s="1">
        <v>42629</v>
      </c>
      <c r="C8893" s="1">
        <v>42631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121.8</v>
      </c>
      <c r="R8893">
        <v>2</v>
      </c>
      <c r="S8893">
        <v>0</v>
      </c>
      <c r="T8893">
        <v>30.4</v>
      </c>
    </row>
    <row r="8894" spans="1:20" x14ac:dyDescent="0.25">
      <c r="A8894" t="s">
        <v>10307</v>
      </c>
      <c r="B8894" s="1">
        <v>42339</v>
      </c>
      <c r="C8894" s="1">
        <v>42344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 s="2">
        <v>2676.7</v>
      </c>
      <c r="R8894">
        <v>9</v>
      </c>
      <c r="S8894">
        <v>0.2</v>
      </c>
      <c r="T8894">
        <v>267.7</v>
      </c>
    </row>
    <row r="8895" spans="1:20" x14ac:dyDescent="0.25">
      <c r="A8895" t="s">
        <v>10308</v>
      </c>
      <c r="B8895" s="1">
        <v>41856</v>
      </c>
      <c r="C8895" s="1">
        <v>41863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</v>
      </c>
      <c r="R8895">
        <v>2</v>
      </c>
      <c r="S8895">
        <v>0.3</v>
      </c>
      <c r="T8895">
        <v>41.9</v>
      </c>
    </row>
    <row r="8896" spans="1:20" x14ac:dyDescent="0.25">
      <c r="A8896" t="s">
        <v>10309</v>
      </c>
      <c r="B8896" s="1">
        <v>42597</v>
      </c>
      <c r="C8896" s="1">
        <v>42604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</v>
      </c>
      <c r="R8896">
        <v>3</v>
      </c>
      <c r="S8896">
        <v>0</v>
      </c>
      <c r="T8896">
        <v>43.7</v>
      </c>
    </row>
    <row r="8897" spans="1:20" x14ac:dyDescent="0.25">
      <c r="A8897" t="s">
        <v>10309</v>
      </c>
      <c r="B8897" s="1">
        <v>42597</v>
      </c>
      <c r="C8897" s="1">
        <v>42604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17.899999999999999</v>
      </c>
      <c r="R8897">
        <v>3</v>
      </c>
      <c r="S8897">
        <v>0</v>
      </c>
      <c r="T8897">
        <v>3</v>
      </c>
    </row>
    <row r="8898" spans="1:20" x14ac:dyDescent="0.25">
      <c r="A8898" t="s">
        <v>10309</v>
      </c>
      <c r="B8898" s="1">
        <v>42597</v>
      </c>
      <c r="C8898" s="1">
        <v>42604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10.4</v>
      </c>
    </row>
    <row r="8899" spans="1:20" x14ac:dyDescent="0.25">
      <c r="A8899" t="s">
        <v>10309</v>
      </c>
      <c r="B8899" s="1">
        <v>42597</v>
      </c>
      <c r="C8899" s="1">
        <v>42604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</v>
      </c>
      <c r="R8899">
        <v>4</v>
      </c>
      <c r="S8899">
        <v>0</v>
      </c>
      <c r="T8899">
        <v>18</v>
      </c>
    </row>
    <row r="8900" spans="1:20" x14ac:dyDescent="0.25">
      <c r="A8900" t="s">
        <v>10310</v>
      </c>
      <c r="B8900" s="1">
        <v>42223</v>
      </c>
      <c r="C8900" s="1">
        <v>42225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495</v>
      </c>
      <c r="R8900">
        <v>3</v>
      </c>
      <c r="S8900">
        <v>0</v>
      </c>
      <c r="T8900">
        <v>148.5</v>
      </c>
    </row>
    <row r="8901" spans="1:20" x14ac:dyDescent="0.25">
      <c r="A8901" t="s">
        <v>10310</v>
      </c>
      <c r="B8901" s="1">
        <v>42223</v>
      </c>
      <c r="C8901" s="1">
        <v>42225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25.1</v>
      </c>
      <c r="R8901">
        <v>2</v>
      </c>
      <c r="S8901">
        <v>0</v>
      </c>
      <c r="T8901">
        <v>11.8</v>
      </c>
    </row>
    <row r="8902" spans="1:20" x14ac:dyDescent="0.25">
      <c r="A8902" t="s">
        <v>10311</v>
      </c>
      <c r="B8902" s="1">
        <v>42521</v>
      </c>
      <c r="C8902" s="1">
        <v>42525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32.1</v>
      </c>
      <c r="R8902">
        <v>3</v>
      </c>
      <c r="S8902">
        <v>0.6</v>
      </c>
      <c r="T8902">
        <v>-12.8</v>
      </c>
    </row>
    <row r="8903" spans="1:20" x14ac:dyDescent="0.25">
      <c r="A8903" t="s">
        <v>10311</v>
      </c>
      <c r="B8903" s="1">
        <v>42521</v>
      </c>
      <c r="C8903" s="1">
        <v>42525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18.5</v>
      </c>
      <c r="R8903">
        <v>4</v>
      </c>
      <c r="S8903">
        <v>0.2</v>
      </c>
      <c r="T8903">
        <v>6.7</v>
      </c>
    </row>
    <row r="8904" spans="1:20" x14ac:dyDescent="0.25">
      <c r="A8904" t="s">
        <v>10311</v>
      </c>
      <c r="B8904" s="1">
        <v>42521</v>
      </c>
      <c r="C8904" s="1">
        <v>42525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191.1</v>
      </c>
      <c r="R8904">
        <v>3</v>
      </c>
      <c r="S8904">
        <v>0.3</v>
      </c>
      <c r="T8904">
        <v>-38.200000000000003</v>
      </c>
    </row>
    <row r="8905" spans="1:20" x14ac:dyDescent="0.25">
      <c r="A8905" t="s">
        <v>10311</v>
      </c>
      <c r="B8905" s="1">
        <v>42521</v>
      </c>
      <c r="C8905" s="1">
        <v>42525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10.4</v>
      </c>
      <c r="R8905">
        <v>2</v>
      </c>
      <c r="S8905">
        <v>0.2</v>
      </c>
      <c r="T8905">
        <v>3.6</v>
      </c>
    </row>
    <row r="8906" spans="1:20" x14ac:dyDescent="0.25">
      <c r="A8906" t="s">
        <v>10312</v>
      </c>
      <c r="B8906" s="1">
        <v>42552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</v>
      </c>
      <c r="R8906">
        <v>1</v>
      </c>
      <c r="S8906">
        <v>0</v>
      </c>
      <c r="T8906">
        <v>14</v>
      </c>
    </row>
    <row r="8907" spans="1:20" x14ac:dyDescent="0.25">
      <c r="A8907" t="s">
        <v>10312</v>
      </c>
      <c r="B8907" s="1">
        <v>42552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</v>
      </c>
      <c r="R8907">
        <v>3</v>
      </c>
      <c r="S8907">
        <v>0</v>
      </c>
      <c r="T8907">
        <v>6.2</v>
      </c>
    </row>
    <row r="8908" spans="1:20" x14ac:dyDescent="0.25">
      <c r="A8908" t="s">
        <v>10312</v>
      </c>
      <c r="B8908" s="1">
        <v>42552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75.099999999999994</v>
      </c>
      <c r="R8908">
        <v>9</v>
      </c>
      <c r="S8908">
        <v>0</v>
      </c>
      <c r="T8908">
        <v>33.799999999999997</v>
      </c>
    </row>
    <row r="8909" spans="1:20" x14ac:dyDescent="0.25">
      <c r="A8909" t="s">
        <v>10313</v>
      </c>
      <c r="B8909" s="1">
        <v>42722</v>
      </c>
      <c r="C8909" s="1">
        <v>42724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67</v>
      </c>
      <c r="R8909">
        <v>7</v>
      </c>
      <c r="S8909">
        <v>0.2</v>
      </c>
      <c r="T8909">
        <v>6.7</v>
      </c>
    </row>
    <row r="8910" spans="1:20" x14ac:dyDescent="0.25">
      <c r="A8910" t="s">
        <v>10314</v>
      </c>
      <c r="B8910" s="1">
        <v>42030</v>
      </c>
      <c r="C8910" s="1">
        <v>42036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</v>
      </c>
      <c r="R8910">
        <v>8</v>
      </c>
      <c r="S8910">
        <v>0</v>
      </c>
      <c r="T8910">
        <v>84.1</v>
      </c>
    </row>
    <row r="8911" spans="1:20" x14ac:dyDescent="0.25">
      <c r="A8911" t="s">
        <v>10315</v>
      </c>
      <c r="B8911" s="1">
        <v>43036</v>
      </c>
      <c r="C8911" s="1">
        <v>43040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</v>
      </c>
      <c r="R8911">
        <v>3</v>
      </c>
      <c r="S8911">
        <v>0</v>
      </c>
      <c r="T8911">
        <v>10.3</v>
      </c>
    </row>
    <row r="8912" spans="1:20" x14ac:dyDescent="0.25">
      <c r="A8912" t="s">
        <v>10316</v>
      </c>
      <c r="B8912" s="1">
        <v>43043</v>
      </c>
      <c r="C8912" s="1">
        <v>43047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96</v>
      </c>
      <c r="R8912">
        <v>3</v>
      </c>
      <c r="S8912">
        <v>0.2</v>
      </c>
      <c r="T8912">
        <v>15.6</v>
      </c>
    </row>
    <row r="8913" spans="1:20" x14ac:dyDescent="0.25">
      <c r="A8913" t="s">
        <v>10316</v>
      </c>
      <c r="B8913" s="1">
        <v>43043</v>
      </c>
      <c r="C8913" s="1">
        <v>43047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</v>
      </c>
      <c r="R8913">
        <v>9</v>
      </c>
      <c r="S8913">
        <v>0.2</v>
      </c>
      <c r="T8913">
        <v>-32.4</v>
      </c>
    </row>
    <row r="8914" spans="1:20" x14ac:dyDescent="0.25">
      <c r="A8914" t="s">
        <v>10316</v>
      </c>
      <c r="B8914" s="1">
        <v>43043</v>
      </c>
      <c r="C8914" s="1">
        <v>43047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3.6</v>
      </c>
      <c r="R8914">
        <v>2</v>
      </c>
      <c r="S8914">
        <v>0.7</v>
      </c>
      <c r="T8914">
        <v>-3</v>
      </c>
    </row>
    <row r="8915" spans="1:20" x14ac:dyDescent="0.25">
      <c r="A8915" t="s">
        <v>10316</v>
      </c>
      <c r="B8915" s="1">
        <v>43043</v>
      </c>
      <c r="C8915" s="1">
        <v>43047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4.9000000000000004</v>
      </c>
      <c r="R8915">
        <v>2</v>
      </c>
      <c r="S8915">
        <v>0.2</v>
      </c>
      <c r="T8915">
        <v>1.7</v>
      </c>
    </row>
    <row r="8916" spans="1:20" x14ac:dyDescent="0.25">
      <c r="A8916" t="s">
        <v>10317</v>
      </c>
      <c r="B8916" s="1">
        <v>42499</v>
      </c>
      <c r="C8916" s="1">
        <v>42503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856.7</v>
      </c>
      <c r="R8916">
        <v>6</v>
      </c>
      <c r="S8916">
        <v>0.2</v>
      </c>
      <c r="T8916">
        <v>107.1</v>
      </c>
    </row>
    <row r="8917" spans="1:20" x14ac:dyDescent="0.25">
      <c r="A8917" t="s">
        <v>10317</v>
      </c>
      <c r="B8917" s="1">
        <v>42499</v>
      </c>
      <c r="C8917" s="1">
        <v>42503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13.2</v>
      </c>
      <c r="R8917">
        <v>4</v>
      </c>
      <c r="S8917">
        <v>0.8</v>
      </c>
      <c r="T8917">
        <v>-20.399999999999999</v>
      </c>
    </row>
    <row r="8918" spans="1:20" x14ac:dyDescent="0.25">
      <c r="A8918" t="s">
        <v>10317</v>
      </c>
      <c r="B8918" s="1">
        <v>42499</v>
      </c>
      <c r="C8918" s="1">
        <v>42503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48.8</v>
      </c>
      <c r="R8918">
        <v>4</v>
      </c>
      <c r="S8918">
        <v>0.8</v>
      </c>
      <c r="T8918">
        <v>-131.69999999999999</v>
      </c>
    </row>
    <row r="8919" spans="1:20" x14ac:dyDescent="0.25">
      <c r="A8919" t="s">
        <v>10317</v>
      </c>
      <c r="B8919" s="1">
        <v>42499</v>
      </c>
      <c r="C8919" s="1">
        <v>42503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76.599999999999994</v>
      </c>
      <c r="R8919">
        <v>2</v>
      </c>
      <c r="S8919">
        <v>0.2</v>
      </c>
      <c r="T8919">
        <v>26.8</v>
      </c>
    </row>
    <row r="8920" spans="1:20" x14ac:dyDescent="0.25">
      <c r="A8920" t="s">
        <v>10317</v>
      </c>
      <c r="B8920" s="1">
        <v>42499</v>
      </c>
      <c r="C8920" s="1">
        <v>42503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</v>
      </c>
      <c r="R8920">
        <v>6</v>
      </c>
      <c r="S8920">
        <v>0.8</v>
      </c>
      <c r="T8920">
        <v>-27.8</v>
      </c>
    </row>
    <row r="8921" spans="1:20" x14ac:dyDescent="0.25">
      <c r="A8921" t="s">
        <v>10318</v>
      </c>
      <c r="B8921" s="1">
        <v>41731</v>
      </c>
      <c r="C8921" s="1">
        <v>41737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177.7</v>
      </c>
      <c r="R8921">
        <v>2</v>
      </c>
      <c r="S8921">
        <v>0</v>
      </c>
      <c r="T8921">
        <v>46.2</v>
      </c>
    </row>
    <row r="8922" spans="1:20" x14ac:dyDescent="0.25">
      <c r="A8922" t="s">
        <v>10319</v>
      </c>
      <c r="B8922" s="1">
        <v>41757</v>
      </c>
      <c r="C8922" s="1">
        <v>41762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160</v>
      </c>
      <c r="R8922">
        <v>2</v>
      </c>
      <c r="S8922">
        <v>0</v>
      </c>
      <c r="T8922">
        <v>57.6</v>
      </c>
    </row>
    <row r="8923" spans="1:20" x14ac:dyDescent="0.25">
      <c r="A8923" t="s">
        <v>10320</v>
      </c>
      <c r="B8923" s="1">
        <v>42647</v>
      </c>
      <c r="C8923" s="1">
        <v>42651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52.7</v>
      </c>
      <c r="R8923">
        <v>3</v>
      </c>
      <c r="S8923">
        <v>0.2</v>
      </c>
      <c r="T8923">
        <v>19.8</v>
      </c>
    </row>
    <row r="8924" spans="1:20" x14ac:dyDescent="0.25">
      <c r="A8924" t="s">
        <v>10320</v>
      </c>
      <c r="B8924" s="1">
        <v>42647</v>
      </c>
      <c r="C8924" s="1">
        <v>42651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11.6</v>
      </c>
      <c r="R8924">
        <v>3</v>
      </c>
      <c r="S8924">
        <v>0.2</v>
      </c>
      <c r="T8924">
        <v>2.6</v>
      </c>
    </row>
    <row r="8925" spans="1:20" x14ac:dyDescent="0.25">
      <c r="A8925" t="s">
        <v>10322</v>
      </c>
      <c r="B8925" s="1">
        <v>42897</v>
      </c>
      <c r="C8925" s="1">
        <v>42903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4.5999999999999996</v>
      </c>
      <c r="R8925">
        <v>4</v>
      </c>
      <c r="S8925">
        <v>0.7</v>
      </c>
      <c r="T8925">
        <v>-3.8</v>
      </c>
    </row>
    <row r="8926" spans="1:20" x14ac:dyDescent="0.25">
      <c r="A8926" t="s">
        <v>10323</v>
      </c>
      <c r="B8926" s="1">
        <v>42399</v>
      </c>
      <c r="C8926" s="1">
        <v>42403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 s="2">
        <v>1440</v>
      </c>
      <c r="R8926">
        <v>4</v>
      </c>
      <c r="S8926">
        <v>0.2</v>
      </c>
      <c r="T8926">
        <v>144</v>
      </c>
    </row>
    <row r="8927" spans="1:20" x14ac:dyDescent="0.25">
      <c r="A8927" t="s">
        <v>10323</v>
      </c>
      <c r="B8927" s="1">
        <v>42399</v>
      </c>
      <c r="C8927" s="1">
        <v>42403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</v>
      </c>
      <c r="R8927">
        <v>3</v>
      </c>
      <c r="S8927">
        <v>0.8</v>
      </c>
      <c r="T8927">
        <v>-2.7</v>
      </c>
    </row>
    <row r="8928" spans="1:20" x14ac:dyDescent="0.25">
      <c r="A8928" t="s">
        <v>10323</v>
      </c>
      <c r="B8928" s="1">
        <v>42399</v>
      </c>
      <c r="C8928" s="1">
        <v>42403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</v>
      </c>
    </row>
    <row r="8929" spans="1:20" x14ac:dyDescent="0.25">
      <c r="A8929" t="s">
        <v>10326</v>
      </c>
      <c r="B8929" s="1">
        <v>42274</v>
      </c>
      <c r="C8929" s="1">
        <v>42276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25.8</v>
      </c>
    </row>
    <row r="8930" spans="1:20" x14ac:dyDescent="0.25">
      <c r="A8930" t="s">
        <v>10327</v>
      </c>
      <c r="B8930" s="1">
        <v>42107</v>
      </c>
      <c r="C8930" s="1">
        <v>42111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610</v>
      </c>
      <c r="R8930">
        <v>4</v>
      </c>
      <c r="S8930">
        <v>0.3</v>
      </c>
      <c r="T8930">
        <v>-113.3</v>
      </c>
    </row>
    <row r="8931" spans="1:20" x14ac:dyDescent="0.25">
      <c r="A8931" t="s">
        <v>10327</v>
      </c>
      <c r="B8931" s="1">
        <v>42107</v>
      </c>
      <c r="C8931" s="1">
        <v>42111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211.4</v>
      </c>
      <c r="R8931">
        <v>2</v>
      </c>
      <c r="S8931">
        <v>0.3</v>
      </c>
      <c r="T8931">
        <v>-45.3</v>
      </c>
    </row>
    <row r="8932" spans="1:20" x14ac:dyDescent="0.25">
      <c r="A8932" t="s">
        <v>10327</v>
      </c>
      <c r="B8932" s="1">
        <v>42107</v>
      </c>
      <c r="C8932" s="1">
        <v>42111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240</v>
      </c>
      <c r="R8932">
        <v>3</v>
      </c>
      <c r="S8932">
        <v>0.2</v>
      </c>
      <c r="T8932">
        <v>18</v>
      </c>
    </row>
    <row r="8933" spans="1:20" x14ac:dyDescent="0.25">
      <c r="A8933" t="s">
        <v>10328</v>
      </c>
      <c r="B8933" s="1">
        <v>43087</v>
      </c>
      <c r="C8933" s="1">
        <v>43093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100</v>
      </c>
      <c r="R8933">
        <v>5</v>
      </c>
      <c r="S8933">
        <v>0</v>
      </c>
      <c r="T8933">
        <v>23</v>
      </c>
    </row>
    <row r="8934" spans="1:20" x14ac:dyDescent="0.25">
      <c r="A8934" t="s">
        <v>10328</v>
      </c>
      <c r="B8934" s="1">
        <v>43087</v>
      </c>
      <c r="C8934" s="1">
        <v>43093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</v>
      </c>
      <c r="R8934">
        <v>3</v>
      </c>
      <c r="S8934">
        <v>0</v>
      </c>
      <c r="T8934">
        <v>10.9</v>
      </c>
    </row>
    <row r="8935" spans="1:20" x14ac:dyDescent="0.25">
      <c r="A8935" t="s">
        <v>10329</v>
      </c>
      <c r="B8935" s="1">
        <v>42443</v>
      </c>
      <c r="C8935" s="1">
        <v>42448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</v>
      </c>
      <c r="R8935">
        <v>2</v>
      </c>
      <c r="S8935">
        <v>0</v>
      </c>
      <c r="T8935">
        <v>4.4000000000000004</v>
      </c>
    </row>
    <row r="8936" spans="1:20" x14ac:dyDescent="0.25">
      <c r="A8936" t="s">
        <v>10330</v>
      </c>
      <c r="B8936" s="1">
        <v>42974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12.7</v>
      </c>
      <c r="R8936">
        <v>3</v>
      </c>
      <c r="S8936">
        <v>0.2</v>
      </c>
      <c r="T8936">
        <v>4</v>
      </c>
    </row>
    <row r="8937" spans="1:20" x14ac:dyDescent="0.25">
      <c r="A8937" t="s">
        <v>10330</v>
      </c>
      <c r="B8937" s="1">
        <v>42974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 s="2">
        <v>1119.9000000000001</v>
      </c>
      <c r="R8937">
        <v>14</v>
      </c>
      <c r="S8937">
        <v>0.2</v>
      </c>
      <c r="T8937">
        <v>210</v>
      </c>
    </row>
    <row r="8938" spans="1:20" x14ac:dyDescent="0.25">
      <c r="A8938" t="s">
        <v>10331</v>
      </c>
      <c r="B8938" s="1">
        <v>42355</v>
      </c>
      <c r="C8938" s="1">
        <v>42357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204.9</v>
      </c>
      <c r="R8938">
        <v>5</v>
      </c>
      <c r="S8938">
        <v>0</v>
      </c>
      <c r="T8938">
        <v>53.3</v>
      </c>
    </row>
    <row r="8939" spans="1:20" x14ac:dyDescent="0.25">
      <c r="A8939" t="s">
        <v>10331</v>
      </c>
      <c r="B8939" s="1">
        <v>42355</v>
      </c>
      <c r="C8939" s="1">
        <v>42357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136</v>
      </c>
      <c r="R8939">
        <v>2</v>
      </c>
      <c r="S8939">
        <v>0.2</v>
      </c>
      <c r="T8939">
        <v>17</v>
      </c>
    </row>
    <row r="8940" spans="1:20" x14ac:dyDescent="0.25">
      <c r="A8940" t="s">
        <v>10331</v>
      </c>
      <c r="B8940" s="1">
        <v>42355</v>
      </c>
      <c r="C8940" s="1">
        <v>42357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7.1</v>
      </c>
    </row>
    <row r="8941" spans="1:20" x14ac:dyDescent="0.25">
      <c r="A8941" t="s">
        <v>10331</v>
      </c>
      <c r="B8941" s="1">
        <v>42355</v>
      </c>
      <c r="C8941" s="1">
        <v>42357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93</v>
      </c>
      <c r="R8941">
        <v>2</v>
      </c>
      <c r="S8941">
        <v>0.2</v>
      </c>
      <c r="T8941">
        <v>31.4</v>
      </c>
    </row>
    <row r="8942" spans="1:20" x14ac:dyDescent="0.25">
      <c r="A8942" t="s">
        <v>10332</v>
      </c>
      <c r="B8942" s="1">
        <v>41873</v>
      </c>
      <c r="C8942" s="1">
        <v>41875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</v>
      </c>
      <c r="R8942">
        <v>3</v>
      </c>
      <c r="S8942">
        <v>0.2</v>
      </c>
      <c r="T8942">
        <v>-1.8</v>
      </c>
    </row>
    <row r="8943" spans="1:20" x14ac:dyDescent="0.25">
      <c r="A8943" t="s">
        <v>10335</v>
      </c>
      <c r="B8943" s="1">
        <v>42677</v>
      </c>
      <c r="C8943" s="1">
        <v>42679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4.2</v>
      </c>
      <c r="R8943">
        <v>7</v>
      </c>
      <c r="S8943">
        <v>0.7</v>
      </c>
      <c r="T8943">
        <v>-3.5</v>
      </c>
    </row>
    <row r="8944" spans="1:20" x14ac:dyDescent="0.25">
      <c r="A8944" t="s">
        <v>10335</v>
      </c>
      <c r="B8944" s="1">
        <v>42677</v>
      </c>
      <c r="C8944" s="1">
        <v>42679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180</v>
      </c>
      <c r="R8944">
        <v>3</v>
      </c>
      <c r="S8944">
        <v>0.7</v>
      </c>
      <c r="T8944">
        <v>-252</v>
      </c>
    </row>
    <row r="8945" spans="1:20" x14ac:dyDescent="0.25">
      <c r="A8945" t="s">
        <v>10338</v>
      </c>
      <c r="B8945" s="1">
        <v>43018</v>
      </c>
      <c r="C8945" s="1">
        <v>43024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239.4</v>
      </c>
      <c r="R8945">
        <v>3</v>
      </c>
      <c r="S8945">
        <v>0.3</v>
      </c>
      <c r="T8945">
        <v>-47.9</v>
      </c>
    </row>
    <row r="8946" spans="1:20" x14ac:dyDescent="0.25">
      <c r="A8946" t="s">
        <v>10339</v>
      </c>
      <c r="B8946" s="1">
        <v>41980</v>
      </c>
      <c r="C8946" s="1">
        <v>41981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164.9</v>
      </c>
      <c r="R8946">
        <v>3</v>
      </c>
      <c r="S8946">
        <v>0</v>
      </c>
      <c r="T8946">
        <v>80.8</v>
      </c>
    </row>
    <row r="8947" spans="1:20" x14ac:dyDescent="0.25">
      <c r="A8947" t="s">
        <v>10340</v>
      </c>
      <c r="B8947" s="1">
        <v>41958</v>
      </c>
      <c r="C8947" s="1">
        <v>41960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11</v>
      </c>
      <c r="R8947">
        <v>3</v>
      </c>
      <c r="S8947">
        <v>0</v>
      </c>
      <c r="T8947">
        <v>3.3</v>
      </c>
    </row>
    <row r="8948" spans="1:20" x14ac:dyDescent="0.25">
      <c r="A8948" t="s">
        <v>10341</v>
      </c>
      <c r="B8948" s="1">
        <v>43093</v>
      </c>
      <c r="C8948" s="1">
        <v>43097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19.399999999999999</v>
      </c>
      <c r="R8948">
        <v>3</v>
      </c>
      <c r="S8948">
        <v>0</v>
      </c>
      <c r="T8948">
        <v>9.3000000000000007</v>
      </c>
    </row>
    <row r="8949" spans="1:20" x14ac:dyDescent="0.25">
      <c r="A8949" t="s">
        <v>10341</v>
      </c>
      <c r="B8949" s="1">
        <v>43093</v>
      </c>
      <c r="C8949" s="1">
        <v>43097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6.2</v>
      </c>
    </row>
    <row r="8950" spans="1:20" x14ac:dyDescent="0.25">
      <c r="A8950" t="s">
        <v>10342</v>
      </c>
      <c r="B8950" s="1">
        <v>41997</v>
      </c>
      <c r="C8950" s="1">
        <v>41999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14</v>
      </c>
      <c r="R8950">
        <v>1</v>
      </c>
      <c r="S8950">
        <v>0</v>
      </c>
      <c r="T8950">
        <v>3.6</v>
      </c>
    </row>
    <row r="8951" spans="1:20" x14ac:dyDescent="0.25">
      <c r="A8951" t="s">
        <v>10343</v>
      </c>
      <c r="B8951" s="1">
        <v>43091</v>
      </c>
      <c r="C8951" s="1">
        <v>43097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935</v>
      </c>
      <c r="R8951">
        <v>6</v>
      </c>
      <c r="S8951">
        <v>0.4</v>
      </c>
      <c r="T8951">
        <v>-249.3</v>
      </c>
    </row>
    <row r="8952" spans="1:20" x14ac:dyDescent="0.25">
      <c r="A8952" t="s">
        <v>10343</v>
      </c>
      <c r="B8952" s="1">
        <v>43091</v>
      </c>
      <c r="C8952" s="1">
        <v>43097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46.9</v>
      </c>
      <c r="R8952">
        <v>2</v>
      </c>
      <c r="S8952">
        <v>0.2</v>
      </c>
      <c r="T8952">
        <v>7.6</v>
      </c>
    </row>
    <row r="8953" spans="1:20" x14ac:dyDescent="0.25">
      <c r="A8953" t="s">
        <v>10343</v>
      </c>
      <c r="B8953" s="1">
        <v>43091</v>
      </c>
      <c r="C8953" s="1">
        <v>43097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26.2</v>
      </c>
      <c r="R8953">
        <v>3</v>
      </c>
      <c r="S8953">
        <v>0.2</v>
      </c>
      <c r="T8953">
        <v>2</v>
      </c>
    </row>
    <row r="8954" spans="1:20" x14ac:dyDescent="0.25">
      <c r="A8954" t="s">
        <v>10343</v>
      </c>
      <c r="B8954" s="1">
        <v>43091</v>
      </c>
      <c r="C8954" s="1">
        <v>43097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</v>
      </c>
      <c r="R8954">
        <v>7</v>
      </c>
      <c r="S8954">
        <v>0.2</v>
      </c>
      <c r="T8954">
        <v>2.9</v>
      </c>
    </row>
    <row r="8955" spans="1:20" x14ac:dyDescent="0.25">
      <c r="A8955" t="s">
        <v>10343</v>
      </c>
      <c r="B8955" s="1">
        <v>43091</v>
      </c>
      <c r="C8955" s="1">
        <v>43097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</v>
      </c>
      <c r="R8955">
        <v>5</v>
      </c>
      <c r="S8955">
        <v>0.2</v>
      </c>
      <c r="T8955">
        <v>16.3</v>
      </c>
    </row>
    <row r="8956" spans="1:20" x14ac:dyDescent="0.25">
      <c r="A8956" t="s">
        <v>10344</v>
      </c>
      <c r="B8956" s="1">
        <v>41859</v>
      </c>
      <c r="C8956" s="1">
        <v>41861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155.5</v>
      </c>
      <c r="R8956">
        <v>4</v>
      </c>
      <c r="S8956">
        <v>0.2</v>
      </c>
      <c r="T8956">
        <v>-7.8</v>
      </c>
    </row>
    <row r="8957" spans="1:20" x14ac:dyDescent="0.25">
      <c r="A8957" t="s">
        <v>10345</v>
      </c>
      <c r="B8957" s="1">
        <v>41902</v>
      </c>
      <c r="C8957" s="1">
        <v>41906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8.6</v>
      </c>
      <c r="R8957">
        <v>2</v>
      </c>
      <c r="S8957">
        <v>0</v>
      </c>
      <c r="T8957">
        <v>3.9</v>
      </c>
    </row>
    <row r="8958" spans="1:20" x14ac:dyDescent="0.25">
      <c r="A8958" t="s">
        <v>10346</v>
      </c>
      <c r="B8958" s="1">
        <v>43094</v>
      </c>
      <c r="C8958" s="1">
        <v>43097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5.8</v>
      </c>
    </row>
    <row r="8959" spans="1:20" x14ac:dyDescent="0.25">
      <c r="A8959" t="s">
        <v>10346</v>
      </c>
      <c r="B8959" s="1">
        <v>43094</v>
      </c>
      <c r="C8959" s="1">
        <v>43097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25">
      <c r="A8960" t="s">
        <v>10347</v>
      </c>
      <c r="B8960" s="1">
        <v>43064</v>
      </c>
      <c r="C8960" s="1">
        <v>43069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300</v>
      </c>
      <c r="R8960">
        <v>5</v>
      </c>
      <c r="S8960">
        <v>0.2</v>
      </c>
      <c r="T8960">
        <v>37.5</v>
      </c>
    </row>
    <row r="8961" spans="1:20" x14ac:dyDescent="0.25">
      <c r="A8961" t="s">
        <v>10347</v>
      </c>
      <c r="B8961" s="1">
        <v>43064</v>
      </c>
      <c r="C8961" s="1">
        <v>43069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</v>
      </c>
      <c r="R8961">
        <v>5</v>
      </c>
      <c r="S8961">
        <v>0.8</v>
      </c>
      <c r="T8961">
        <v>-179.8</v>
      </c>
    </row>
    <row r="8962" spans="1:20" x14ac:dyDescent="0.25">
      <c r="A8962" t="s">
        <v>10347</v>
      </c>
      <c r="B8962" s="1">
        <v>43064</v>
      </c>
      <c r="C8962" s="1">
        <v>43069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</v>
      </c>
      <c r="R8962">
        <v>5</v>
      </c>
      <c r="S8962">
        <v>0.3</v>
      </c>
      <c r="T8962">
        <v>-24.4</v>
      </c>
    </row>
    <row r="8963" spans="1:20" x14ac:dyDescent="0.25">
      <c r="A8963" t="s">
        <v>10347</v>
      </c>
      <c r="B8963" s="1">
        <v>43064</v>
      </c>
      <c r="C8963" s="1">
        <v>43069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18.7</v>
      </c>
      <c r="R8963">
        <v>4</v>
      </c>
      <c r="S8963">
        <v>0.2</v>
      </c>
      <c r="T8963">
        <v>3.7</v>
      </c>
    </row>
    <row r="8964" spans="1:20" x14ac:dyDescent="0.25">
      <c r="A8964" t="s">
        <v>10348</v>
      </c>
      <c r="B8964" s="1">
        <v>42679</v>
      </c>
      <c r="C8964" s="1">
        <v>42681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274</v>
      </c>
      <c r="R8964">
        <v>2</v>
      </c>
      <c r="S8964">
        <v>0</v>
      </c>
      <c r="T8964">
        <v>71.2</v>
      </c>
    </row>
    <row r="8965" spans="1:20" x14ac:dyDescent="0.25">
      <c r="A8965" t="s">
        <v>10348</v>
      </c>
      <c r="B8965" s="1">
        <v>42679</v>
      </c>
      <c r="C8965" s="1">
        <v>42681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90</v>
      </c>
      <c r="R8965">
        <v>3</v>
      </c>
      <c r="S8965">
        <v>0</v>
      </c>
      <c r="T8965">
        <v>18.899999999999999</v>
      </c>
    </row>
    <row r="8966" spans="1:20" x14ac:dyDescent="0.25">
      <c r="A8966" t="s">
        <v>10348</v>
      </c>
      <c r="B8966" s="1">
        <v>42679</v>
      </c>
      <c r="C8966" s="1">
        <v>42681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75.7</v>
      </c>
    </row>
    <row r="8967" spans="1:20" x14ac:dyDescent="0.25">
      <c r="A8967" t="s">
        <v>10349</v>
      </c>
      <c r="B8967" s="1">
        <v>43045</v>
      </c>
      <c r="C8967" s="1">
        <v>43051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1.3</v>
      </c>
      <c r="R8967">
        <v>2</v>
      </c>
      <c r="S8967">
        <v>0.8</v>
      </c>
      <c r="T8967">
        <v>-1.9</v>
      </c>
    </row>
    <row r="8968" spans="1:20" x14ac:dyDescent="0.25">
      <c r="A8968" t="s">
        <v>10350</v>
      </c>
      <c r="B8968" s="1">
        <v>42677</v>
      </c>
      <c r="C8968" s="1">
        <v>42681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25">
      <c r="A8969" t="s">
        <v>10350</v>
      </c>
      <c r="B8969" s="1">
        <v>42677</v>
      </c>
      <c r="C8969" s="1">
        <v>42681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470.2</v>
      </c>
      <c r="R8969">
        <v>7</v>
      </c>
      <c r="S8969">
        <v>0.3</v>
      </c>
      <c r="T8969">
        <v>-13.4</v>
      </c>
    </row>
    <row r="8970" spans="1:20" x14ac:dyDescent="0.25">
      <c r="A8970" t="s">
        <v>10351</v>
      </c>
      <c r="B8970" s="1">
        <v>42003</v>
      </c>
      <c r="C8970" s="1">
        <v>42005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</v>
      </c>
      <c r="R8970">
        <v>1</v>
      </c>
      <c r="S8970">
        <v>0.2</v>
      </c>
      <c r="T8970">
        <v>-8.8000000000000007</v>
      </c>
    </row>
    <row r="8971" spans="1:20" x14ac:dyDescent="0.25">
      <c r="A8971" t="s">
        <v>10352</v>
      </c>
      <c r="B8971" s="1">
        <v>43071</v>
      </c>
      <c r="C8971" s="1">
        <v>43076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</v>
      </c>
      <c r="R8971">
        <v>9</v>
      </c>
      <c r="S8971">
        <v>0.2</v>
      </c>
      <c r="T8971">
        <v>1.7</v>
      </c>
    </row>
    <row r="8972" spans="1:20" x14ac:dyDescent="0.25">
      <c r="A8972" t="s">
        <v>10352</v>
      </c>
      <c r="B8972" s="1">
        <v>43071</v>
      </c>
      <c r="C8972" s="1">
        <v>43076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151.19999999999999</v>
      </c>
      <c r="R8972">
        <v>2</v>
      </c>
      <c r="S8972">
        <v>0.4</v>
      </c>
      <c r="T8972">
        <v>-25.2</v>
      </c>
    </row>
    <row r="8973" spans="1:20" x14ac:dyDescent="0.25">
      <c r="A8973" t="s">
        <v>10353</v>
      </c>
      <c r="B8973" s="1">
        <v>42818</v>
      </c>
      <c r="C8973" s="1">
        <v>42822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271.8</v>
      </c>
      <c r="R8973">
        <v>2</v>
      </c>
      <c r="S8973">
        <v>0.1</v>
      </c>
      <c r="T8973">
        <v>60.4</v>
      </c>
    </row>
    <row r="8974" spans="1:20" x14ac:dyDescent="0.25">
      <c r="A8974" t="s">
        <v>10354</v>
      </c>
      <c r="B8974" s="1">
        <v>41962</v>
      </c>
      <c r="C8974" s="1">
        <v>41964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47.5</v>
      </c>
      <c r="R8974">
        <v>1</v>
      </c>
      <c r="S8974">
        <v>0.2</v>
      </c>
      <c r="T8974">
        <v>-1.2</v>
      </c>
    </row>
    <row r="8975" spans="1:20" x14ac:dyDescent="0.25">
      <c r="A8975" t="s">
        <v>10355</v>
      </c>
      <c r="B8975" s="1">
        <v>42850</v>
      </c>
      <c r="C8975" s="1">
        <v>42852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345</v>
      </c>
      <c r="R8975">
        <v>7</v>
      </c>
      <c r="S8975">
        <v>0.2</v>
      </c>
      <c r="T8975">
        <v>28.4</v>
      </c>
    </row>
    <row r="8976" spans="1:20" x14ac:dyDescent="0.25">
      <c r="A8976" t="s">
        <v>10356</v>
      </c>
      <c r="B8976" s="1">
        <v>43062</v>
      </c>
      <c r="C8976" s="1">
        <v>43065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36.299999999999997</v>
      </c>
      <c r="R8976">
        <v>7</v>
      </c>
      <c r="S8976">
        <v>0.2</v>
      </c>
      <c r="T8976">
        <v>12.7</v>
      </c>
    </row>
    <row r="8977" spans="1:20" x14ac:dyDescent="0.25">
      <c r="A8977" t="s">
        <v>10356</v>
      </c>
      <c r="B8977" s="1">
        <v>43062</v>
      </c>
      <c r="C8977" s="1">
        <v>43065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</v>
      </c>
      <c r="R8977">
        <v>2</v>
      </c>
      <c r="S8977">
        <v>0.2</v>
      </c>
      <c r="T8977">
        <v>29.4</v>
      </c>
    </row>
    <row r="8978" spans="1:20" x14ac:dyDescent="0.25">
      <c r="A8978" t="s">
        <v>10356</v>
      </c>
      <c r="B8978" s="1">
        <v>43062</v>
      </c>
      <c r="C8978" s="1">
        <v>43065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127.8</v>
      </c>
      <c r="R8978">
        <v>1</v>
      </c>
      <c r="S8978">
        <v>0.3</v>
      </c>
      <c r="T8978">
        <v>-31</v>
      </c>
    </row>
    <row r="8979" spans="1:20" x14ac:dyDescent="0.25">
      <c r="A8979" t="s">
        <v>10356</v>
      </c>
      <c r="B8979" s="1">
        <v>43062</v>
      </c>
      <c r="C8979" s="1">
        <v>43065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</v>
      </c>
      <c r="R8979">
        <v>2</v>
      </c>
      <c r="S8979">
        <v>0.8</v>
      </c>
      <c r="T8979">
        <v>-9.1999999999999993</v>
      </c>
    </row>
    <row r="8980" spans="1:20" x14ac:dyDescent="0.25">
      <c r="A8980" t="s">
        <v>10357</v>
      </c>
      <c r="B8980" s="1">
        <v>41946</v>
      </c>
      <c r="C8980" s="1">
        <v>41948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5.8</v>
      </c>
      <c r="R8980">
        <v>2</v>
      </c>
      <c r="S8980">
        <v>0</v>
      </c>
      <c r="T8980">
        <v>2.8</v>
      </c>
    </row>
    <row r="8981" spans="1:20" x14ac:dyDescent="0.25">
      <c r="A8981" t="s">
        <v>10358</v>
      </c>
      <c r="B8981" s="1">
        <v>42296</v>
      </c>
      <c r="C8981" s="1">
        <v>42301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</v>
      </c>
      <c r="R8981">
        <v>1</v>
      </c>
      <c r="S8981">
        <v>0.8</v>
      </c>
      <c r="T8981">
        <v>-2.8</v>
      </c>
    </row>
    <row r="8982" spans="1:20" x14ac:dyDescent="0.25">
      <c r="A8982" t="s">
        <v>10359</v>
      </c>
      <c r="B8982" s="1">
        <v>41676</v>
      </c>
      <c r="C8982" s="1">
        <v>41680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9</v>
      </c>
      <c r="R8982">
        <v>2</v>
      </c>
      <c r="S8982">
        <v>0.8</v>
      </c>
      <c r="T8982">
        <v>-14.8</v>
      </c>
    </row>
    <row r="8983" spans="1:20" x14ac:dyDescent="0.25">
      <c r="A8983" t="s">
        <v>10361</v>
      </c>
      <c r="B8983" s="1">
        <v>42435</v>
      </c>
      <c r="C8983" s="1">
        <v>42441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2.2999999999999998</v>
      </c>
      <c r="R8983">
        <v>3</v>
      </c>
      <c r="S8983">
        <v>0.8</v>
      </c>
      <c r="T8983">
        <v>-6.3</v>
      </c>
    </row>
    <row r="8984" spans="1:20" x14ac:dyDescent="0.25">
      <c r="A8984" t="s">
        <v>10361</v>
      </c>
      <c r="B8984" s="1">
        <v>42435</v>
      </c>
      <c r="C8984" s="1">
        <v>42441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</v>
      </c>
      <c r="R8984">
        <v>4</v>
      </c>
      <c r="S8984">
        <v>0.8</v>
      </c>
      <c r="T8984">
        <v>-2.8</v>
      </c>
    </row>
    <row r="8985" spans="1:20" x14ac:dyDescent="0.25">
      <c r="A8985" t="s">
        <v>10361</v>
      </c>
      <c r="B8985" s="1">
        <v>42435</v>
      </c>
      <c r="C8985" s="1">
        <v>42441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</v>
      </c>
      <c r="R8985">
        <v>5</v>
      </c>
      <c r="S8985">
        <v>0.6</v>
      </c>
      <c r="T8985">
        <v>-194.8</v>
      </c>
    </row>
    <row r="8986" spans="1:20" x14ac:dyDescent="0.25">
      <c r="A8986" t="s">
        <v>10361</v>
      </c>
      <c r="B8986" s="1">
        <v>42435</v>
      </c>
      <c r="C8986" s="1">
        <v>42441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146</v>
      </c>
      <c r="R8986">
        <v>2</v>
      </c>
      <c r="S8986">
        <v>0.5</v>
      </c>
      <c r="T8986">
        <v>-99.3</v>
      </c>
    </row>
    <row r="8987" spans="1:20" x14ac:dyDescent="0.25">
      <c r="A8987" t="s">
        <v>10362</v>
      </c>
      <c r="B8987" s="1">
        <v>42341</v>
      </c>
      <c r="C8987" s="1">
        <v>42345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78</v>
      </c>
      <c r="R8987">
        <v>3</v>
      </c>
      <c r="S8987">
        <v>0.2</v>
      </c>
      <c r="T8987">
        <v>12.7</v>
      </c>
    </row>
    <row r="8988" spans="1:20" x14ac:dyDescent="0.25">
      <c r="A8988" t="s">
        <v>10362</v>
      </c>
      <c r="B8988" s="1">
        <v>42341</v>
      </c>
      <c r="C8988" s="1">
        <v>42345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96</v>
      </c>
      <c r="R8988">
        <v>5</v>
      </c>
      <c r="S8988">
        <v>0.7</v>
      </c>
      <c r="T8988">
        <v>-73.599999999999994</v>
      </c>
    </row>
    <row r="8989" spans="1:20" x14ac:dyDescent="0.25">
      <c r="A8989" t="s">
        <v>10362</v>
      </c>
      <c r="B8989" s="1">
        <v>42341</v>
      </c>
      <c r="C8989" s="1">
        <v>42345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105.6</v>
      </c>
      <c r="R8989">
        <v>2</v>
      </c>
      <c r="S8989">
        <v>0.2</v>
      </c>
      <c r="T8989">
        <v>9.1999999999999993</v>
      </c>
    </row>
    <row r="8990" spans="1:20" x14ac:dyDescent="0.25">
      <c r="A8990" t="s">
        <v>10362</v>
      </c>
      <c r="B8990" s="1">
        <v>42341</v>
      </c>
      <c r="C8990" s="1">
        <v>42345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9.3000000000000007</v>
      </c>
      <c r="R8990">
        <v>2</v>
      </c>
      <c r="S8990">
        <v>0.2</v>
      </c>
      <c r="T8990">
        <v>1.2</v>
      </c>
    </row>
    <row r="8991" spans="1:20" x14ac:dyDescent="0.25">
      <c r="A8991" t="s">
        <v>10363</v>
      </c>
      <c r="B8991" s="1">
        <v>42362</v>
      </c>
      <c r="C8991" s="1">
        <v>42368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9.6999999999999993</v>
      </c>
      <c r="R8991">
        <v>2</v>
      </c>
      <c r="S8991">
        <v>0</v>
      </c>
      <c r="T8991">
        <v>3.8</v>
      </c>
    </row>
    <row r="8992" spans="1:20" x14ac:dyDescent="0.25">
      <c r="A8992" t="s">
        <v>10363</v>
      </c>
      <c r="B8992" s="1">
        <v>42362</v>
      </c>
      <c r="C8992" s="1">
        <v>42368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 s="2">
        <v>4899.8999999999996</v>
      </c>
      <c r="R8992">
        <v>7</v>
      </c>
      <c r="S8992">
        <v>0</v>
      </c>
      <c r="T8992" s="2">
        <v>2303</v>
      </c>
    </row>
    <row r="8993" spans="1:20" x14ac:dyDescent="0.25">
      <c r="A8993" t="s">
        <v>10364</v>
      </c>
      <c r="B8993" s="1">
        <v>43009</v>
      </c>
      <c r="C8993" s="1">
        <v>43014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104.8</v>
      </c>
      <c r="R8993">
        <v>5</v>
      </c>
      <c r="S8993">
        <v>0</v>
      </c>
      <c r="T8993">
        <v>22</v>
      </c>
    </row>
    <row r="8994" spans="1:20" x14ac:dyDescent="0.25">
      <c r="A8994" t="s">
        <v>10365</v>
      </c>
      <c r="B8994" s="1">
        <v>43024</v>
      </c>
      <c r="C8994" s="1">
        <v>43029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</v>
      </c>
      <c r="R8994">
        <v>2</v>
      </c>
      <c r="S8994">
        <v>0.2</v>
      </c>
      <c r="T8994">
        <v>4.4000000000000004</v>
      </c>
    </row>
    <row r="8995" spans="1:20" x14ac:dyDescent="0.25">
      <c r="A8995" t="s">
        <v>10365</v>
      </c>
      <c r="B8995" s="1">
        <v>43024</v>
      </c>
      <c r="C8995" s="1">
        <v>43029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 s="2">
        <v>1875.3</v>
      </c>
      <c r="R8995">
        <v>7</v>
      </c>
      <c r="S8995">
        <v>0.4</v>
      </c>
      <c r="T8995">
        <v>-968.9</v>
      </c>
    </row>
    <row r="8996" spans="1:20" x14ac:dyDescent="0.25">
      <c r="A8996" t="s">
        <v>10366</v>
      </c>
      <c r="B8996" s="1">
        <v>41866</v>
      </c>
      <c r="C8996" s="1">
        <v>41868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91.4</v>
      </c>
      <c r="R8996">
        <v>5</v>
      </c>
      <c r="S8996">
        <v>0.2</v>
      </c>
      <c r="T8996">
        <v>29.7</v>
      </c>
    </row>
    <row r="8997" spans="1:20" x14ac:dyDescent="0.25">
      <c r="A8997" t="s">
        <v>10366</v>
      </c>
      <c r="B8997" s="1">
        <v>41866</v>
      </c>
      <c r="C8997" s="1">
        <v>41868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152.19999999999999</v>
      </c>
      <c r="R8997">
        <v>5</v>
      </c>
      <c r="S8997">
        <v>0.2</v>
      </c>
      <c r="T8997">
        <v>17.100000000000001</v>
      </c>
    </row>
    <row r="8998" spans="1:20" x14ac:dyDescent="0.25">
      <c r="A8998" t="s">
        <v>10367</v>
      </c>
      <c r="B8998" s="1">
        <v>43050</v>
      </c>
      <c r="C8998" s="1">
        <v>43052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35.200000000000003</v>
      </c>
      <c r="R8998">
        <v>2</v>
      </c>
      <c r="S8998">
        <v>0.2</v>
      </c>
      <c r="T8998">
        <v>12.3</v>
      </c>
    </row>
    <row r="8999" spans="1:20" x14ac:dyDescent="0.25">
      <c r="A8999" t="s">
        <v>10368</v>
      </c>
      <c r="B8999" s="1">
        <v>42814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</v>
      </c>
      <c r="R8999">
        <v>2</v>
      </c>
      <c r="S8999">
        <v>0.2</v>
      </c>
      <c r="T8999">
        <v>19.100000000000001</v>
      </c>
    </row>
    <row r="9000" spans="1:20" x14ac:dyDescent="0.25">
      <c r="A9000" t="s">
        <v>10368</v>
      </c>
      <c r="B9000" s="1">
        <v>42814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274.10000000000002</v>
      </c>
      <c r="R9000">
        <v>7</v>
      </c>
      <c r="S9000">
        <v>0.2</v>
      </c>
      <c r="T9000">
        <v>102.8</v>
      </c>
    </row>
    <row r="9001" spans="1:20" x14ac:dyDescent="0.25">
      <c r="A9001" t="s">
        <v>10369</v>
      </c>
      <c r="B9001" s="1">
        <v>42868</v>
      </c>
      <c r="C9001" s="1">
        <v>42872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</v>
      </c>
      <c r="R9001">
        <v>5</v>
      </c>
      <c r="S9001">
        <v>0.3</v>
      </c>
      <c r="T9001">
        <v>-124.4</v>
      </c>
    </row>
    <row r="9002" spans="1:20" x14ac:dyDescent="0.25">
      <c r="A9002" t="s">
        <v>10370</v>
      </c>
      <c r="B9002" s="1">
        <v>41812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8.1999999999999993</v>
      </c>
      <c r="R9002">
        <v>3</v>
      </c>
      <c r="S9002">
        <v>0.7</v>
      </c>
      <c r="T9002">
        <v>-6</v>
      </c>
    </row>
    <row r="9003" spans="1:20" x14ac:dyDescent="0.25">
      <c r="A9003" t="s">
        <v>10371</v>
      </c>
      <c r="B9003" s="1">
        <v>41975</v>
      </c>
      <c r="C9003" s="1">
        <v>41982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6</v>
      </c>
      <c r="R9003">
        <v>1</v>
      </c>
      <c r="S9003">
        <v>0</v>
      </c>
      <c r="T9003">
        <v>0.8</v>
      </c>
    </row>
    <row r="9004" spans="1:20" x14ac:dyDescent="0.25">
      <c r="A9004" t="s">
        <v>10371</v>
      </c>
      <c r="B9004" s="1">
        <v>41975</v>
      </c>
      <c r="C9004" s="1">
        <v>41982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</v>
      </c>
      <c r="R9004">
        <v>3</v>
      </c>
      <c r="S9004">
        <v>0</v>
      </c>
      <c r="T9004">
        <v>7.2</v>
      </c>
    </row>
    <row r="9005" spans="1:20" x14ac:dyDescent="0.25">
      <c r="A9005" t="s">
        <v>10372</v>
      </c>
      <c r="B9005" s="1">
        <v>42099</v>
      </c>
      <c r="C9005" s="1">
        <v>42100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</v>
      </c>
      <c r="R9005">
        <v>6</v>
      </c>
      <c r="S9005">
        <v>0</v>
      </c>
      <c r="T9005">
        <v>26.4</v>
      </c>
    </row>
    <row r="9006" spans="1:20" x14ac:dyDescent="0.25">
      <c r="A9006" t="s">
        <v>10372</v>
      </c>
      <c r="B9006" s="1">
        <v>42099</v>
      </c>
      <c r="C9006" s="1">
        <v>42100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</v>
      </c>
      <c r="R9006">
        <v>8</v>
      </c>
      <c r="S9006">
        <v>0</v>
      </c>
      <c r="T9006">
        <v>6.4</v>
      </c>
    </row>
    <row r="9007" spans="1:20" x14ac:dyDescent="0.25">
      <c r="A9007" t="s">
        <v>10373</v>
      </c>
      <c r="B9007" s="1">
        <v>43057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</v>
      </c>
      <c r="R9007">
        <v>6</v>
      </c>
      <c r="S9007">
        <v>0</v>
      </c>
      <c r="T9007">
        <v>25</v>
      </c>
    </row>
    <row r="9008" spans="1:20" x14ac:dyDescent="0.25">
      <c r="A9008" t="s">
        <v>10373</v>
      </c>
      <c r="B9008" s="1">
        <v>43057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37.799999999999997</v>
      </c>
      <c r="R9008">
        <v>1</v>
      </c>
      <c r="S9008">
        <v>0</v>
      </c>
      <c r="T9008">
        <v>10.6</v>
      </c>
    </row>
    <row r="9009" spans="1:20" x14ac:dyDescent="0.25">
      <c r="A9009" t="s">
        <v>10373</v>
      </c>
      <c r="B9009" s="1">
        <v>43057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7.4</v>
      </c>
      <c r="R9009">
        <v>2</v>
      </c>
      <c r="S9009">
        <v>0</v>
      </c>
      <c r="T9009">
        <v>3.5</v>
      </c>
    </row>
    <row r="9010" spans="1:20" x14ac:dyDescent="0.25">
      <c r="A9010" t="s">
        <v>10373</v>
      </c>
      <c r="B9010" s="1">
        <v>43057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</v>
      </c>
      <c r="R9010">
        <v>2</v>
      </c>
      <c r="S9010">
        <v>0</v>
      </c>
      <c r="T9010">
        <v>2.7</v>
      </c>
    </row>
    <row r="9011" spans="1:20" x14ac:dyDescent="0.25">
      <c r="A9011" t="s">
        <v>10374</v>
      </c>
      <c r="B9011" s="1">
        <v>42928</v>
      </c>
      <c r="C9011" s="1">
        <v>42934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</v>
      </c>
      <c r="R9011">
        <v>1</v>
      </c>
      <c r="S9011">
        <v>0.2</v>
      </c>
      <c r="T9011">
        <v>1.2</v>
      </c>
    </row>
    <row r="9012" spans="1:20" x14ac:dyDescent="0.25">
      <c r="A9012" t="s">
        <v>10375</v>
      </c>
      <c r="B9012" s="1">
        <v>42874</v>
      </c>
      <c r="C9012" s="1">
        <v>42878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26.2</v>
      </c>
      <c r="R9012">
        <v>4</v>
      </c>
      <c r="S9012">
        <v>0</v>
      </c>
      <c r="T9012">
        <v>12.8</v>
      </c>
    </row>
    <row r="9013" spans="1:20" x14ac:dyDescent="0.25">
      <c r="A9013" t="s">
        <v>10376</v>
      </c>
      <c r="B9013" s="1">
        <v>42358</v>
      </c>
      <c r="C9013" s="1">
        <v>42359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</v>
      </c>
    </row>
    <row r="9014" spans="1:20" x14ac:dyDescent="0.25">
      <c r="A9014" t="s">
        <v>10377</v>
      </c>
      <c r="B9014" s="1">
        <v>42421</v>
      </c>
      <c r="C9014" s="1">
        <v>42422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</v>
      </c>
    </row>
    <row r="9015" spans="1:20" x14ac:dyDescent="0.25">
      <c r="A9015" t="s">
        <v>10378</v>
      </c>
      <c r="B9015" s="1">
        <v>42812</v>
      </c>
      <c r="C9015" s="1">
        <v>42816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3.8</v>
      </c>
    </row>
    <row r="9016" spans="1:20" x14ac:dyDescent="0.25">
      <c r="A9016" t="s">
        <v>10378</v>
      </c>
      <c r="B9016" s="1">
        <v>42812</v>
      </c>
      <c r="C9016" s="1">
        <v>42816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9.3000000000000007</v>
      </c>
    </row>
    <row r="9017" spans="1:20" x14ac:dyDescent="0.25">
      <c r="A9017" t="s">
        <v>10379</v>
      </c>
      <c r="B9017" s="1">
        <v>42721</v>
      </c>
      <c r="C9017" s="1">
        <v>42727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13.5</v>
      </c>
      <c r="R9017">
        <v>2</v>
      </c>
      <c r="S9017">
        <v>0.2</v>
      </c>
      <c r="T9017">
        <v>4.4000000000000004</v>
      </c>
    </row>
    <row r="9018" spans="1:20" x14ac:dyDescent="0.25">
      <c r="A9018" t="s">
        <v>10379</v>
      </c>
      <c r="B9018" s="1">
        <v>42721</v>
      </c>
      <c r="C9018" s="1">
        <v>42727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</v>
      </c>
      <c r="R9018">
        <v>1</v>
      </c>
      <c r="S9018">
        <v>0.2</v>
      </c>
      <c r="T9018">
        <v>3.9</v>
      </c>
    </row>
    <row r="9019" spans="1:20" x14ac:dyDescent="0.25">
      <c r="A9019" t="s">
        <v>10380</v>
      </c>
      <c r="B9019" s="1">
        <v>42455</v>
      </c>
      <c r="C9019" s="1">
        <v>42457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17.600000000000001</v>
      </c>
      <c r="R9019">
        <v>3</v>
      </c>
      <c r="S9019">
        <v>0</v>
      </c>
      <c r="T9019">
        <v>8.6</v>
      </c>
    </row>
    <row r="9020" spans="1:20" x14ac:dyDescent="0.25">
      <c r="A9020" t="s">
        <v>10380</v>
      </c>
      <c r="B9020" s="1">
        <v>42455</v>
      </c>
      <c r="C9020" s="1">
        <v>42457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</v>
      </c>
      <c r="R9020">
        <v>3</v>
      </c>
      <c r="S9020">
        <v>0.2</v>
      </c>
      <c r="T9020">
        <v>5.5</v>
      </c>
    </row>
    <row r="9021" spans="1:20" x14ac:dyDescent="0.25">
      <c r="A9021" t="s">
        <v>10381</v>
      </c>
      <c r="B9021" s="1">
        <v>41989</v>
      </c>
      <c r="C9021" s="1">
        <v>41991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100</v>
      </c>
      <c r="R9021">
        <v>2</v>
      </c>
      <c r="S9021">
        <v>0</v>
      </c>
      <c r="T9021">
        <v>8</v>
      </c>
    </row>
    <row r="9022" spans="1:20" x14ac:dyDescent="0.25">
      <c r="A9022" t="s">
        <v>10381</v>
      </c>
      <c r="B9022" s="1">
        <v>41989</v>
      </c>
      <c r="C9022" s="1">
        <v>41991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29.5</v>
      </c>
      <c r="R9022">
        <v>6</v>
      </c>
      <c r="S9022">
        <v>0</v>
      </c>
      <c r="T9022">
        <v>9.6999999999999993</v>
      </c>
    </row>
    <row r="9023" spans="1:20" x14ac:dyDescent="0.25">
      <c r="A9023" t="s">
        <v>10382</v>
      </c>
      <c r="B9023" s="1">
        <v>42323</v>
      </c>
      <c r="C9023" s="1">
        <v>42328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</v>
      </c>
      <c r="R9023">
        <v>13</v>
      </c>
      <c r="S9023">
        <v>0.7</v>
      </c>
      <c r="T9023">
        <v>-116.8</v>
      </c>
    </row>
    <row r="9024" spans="1:20" x14ac:dyDescent="0.25">
      <c r="A9024" t="s">
        <v>10383</v>
      </c>
      <c r="B9024" s="1">
        <v>42604</v>
      </c>
      <c r="C9024" s="1">
        <v>42605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</v>
      </c>
      <c r="R9024">
        <v>3</v>
      </c>
      <c r="S9024">
        <v>0.2</v>
      </c>
      <c r="T9024">
        <v>9.8000000000000007</v>
      </c>
    </row>
    <row r="9025" spans="1:20" x14ac:dyDescent="0.25">
      <c r="A9025" t="s">
        <v>10384</v>
      </c>
      <c r="B9025" s="1">
        <v>42184</v>
      </c>
      <c r="C9025" s="1">
        <v>42187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117.9</v>
      </c>
      <c r="R9025">
        <v>1</v>
      </c>
      <c r="S9025">
        <v>0.1</v>
      </c>
      <c r="T9025">
        <v>1.3</v>
      </c>
    </row>
    <row r="9026" spans="1:20" x14ac:dyDescent="0.25">
      <c r="A9026" t="s">
        <v>10385</v>
      </c>
      <c r="B9026" s="1">
        <v>42547</v>
      </c>
      <c r="C9026" s="1">
        <v>42553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21</v>
      </c>
      <c r="R9026">
        <v>3</v>
      </c>
      <c r="S9026">
        <v>0</v>
      </c>
      <c r="T9026">
        <v>9</v>
      </c>
    </row>
    <row r="9027" spans="1:20" x14ac:dyDescent="0.25">
      <c r="A9027" t="s">
        <v>10385</v>
      </c>
      <c r="B9027" s="1">
        <v>42547</v>
      </c>
      <c r="C9027" s="1">
        <v>42553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140</v>
      </c>
      <c r="R9027">
        <v>4</v>
      </c>
      <c r="S9027">
        <v>0</v>
      </c>
      <c r="T9027">
        <v>9.8000000000000007</v>
      </c>
    </row>
    <row r="9028" spans="1:20" x14ac:dyDescent="0.25">
      <c r="A9028" t="s">
        <v>10385</v>
      </c>
      <c r="B9028" s="1">
        <v>42547</v>
      </c>
      <c r="C9028" s="1">
        <v>42553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37.700000000000003</v>
      </c>
      <c r="R9028">
        <v>3</v>
      </c>
      <c r="S9028">
        <v>0</v>
      </c>
      <c r="T9028">
        <v>12.8</v>
      </c>
    </row>
    <row r="9029" spans="1:20" x14ac:dyDescent="0.25">
      <c r="A9029" t="s">
        <v>10386</v>
      </c>
      <c r="B9029" s="1">
        <v>42630</v>
      </c>
      <c r="C9029" s="1">
        <v>42635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</v>
      </c>
      <c r="R9029">
        <v>3</v>
      </c>
      <c r="S9029">
        <v>0</v>
      </c>
      <c r="T9029">
        <v>6.2</v>
      </c>
    </row>
    <row r="9030" spans="1:20" x14ac:dyDescent="0.25">
      <c r="A9030" t="s">
        <v>10386</v>
      </c>
      <c r="B9030" s="1">
        <v>42630</v>
      </c>
      <c r="C9030" s="1">
        <v>42635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</v>
      </c>
      <c r="R9030">
        <v>3</v>
      </c>
      <c r="S9030">
        <v>0</v>
      </c>
      <c r="T9030">
        <v>61.4</v>
      </c>
    </row>
    <row r="9031" spans="1:20" x14ac:dyDescent="0.25">
      <c r="A9031" t="s">
        <v>10388</v>
      </c>
      <c r="B9031" s="1">
        <v>41838</v>
      </c>
      <c r="C9031" s="1">
        <v>41843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</v>
      </c>
      <c r="R9031">
        <v>2</v>
      </c>
      <c r="S9031">
        <v>0.2</v>
      </c>
      <c r="T9031">
        <v>4.5</v>
      </c>
    </row>
    <row r="9032" spans="1:20" x14ac:dyDescent="0.25">
      <c r="A9032" t="s">
        <v>10389</v>
      </c>
      <c r="B9032" s="1">
        <v>42979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</v>
      </c>
    </row>
    <row r="9033" spans="1:20" x14ac:dyDescent="0.25">
      <c r="A9033" t="s">
        <v>10389</v>
      </c>
      <c r="B9033" s="1">
        <v>42979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283.60000000000002</v>
      </c>
      <c r="R9033">
        <v>4</v>
      </c>
      <c r="S9033">
        <v>0</v>
      </c>
      <c r="T9033">
        <v>45.4</v>
      </c>
    </row>
    <row r="9034" spans="1:20" x14ac:dyDescent="0.25">
      <c r="A9034" t="s">
        <v>10390</v>
      </c>
      <c r="B9034" s="1">
        <v>42908</v>
      </c>
      <c r="C9034" s="1">
        <v>42912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488</v>
      </c>
      <c r="R9034">
        <v>2</v>
      </c>
      <c r="S9034">
        <v>0</v>
      </c>
      <c r="T9034">
        <v>146.4</v>
      </c>
    </row>
    <row r="9035" spans="1:20" x14ac:dyDescent="0.25">
      <c r="A9035" t="s">
        <v>10391</v>
      </c>
      <c r="B9035" s="1">
        <v>41884</v>
      </c>
      <c r="C9035" s="1">
        <v>41889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 s="2">
        <v>1794</v>
      </c>
      <c r="R9035">
        <v>2</v>
      </c>
      <c r="S9035">
        <v>0</v>
      </c>
      <c r="T9035">
        <v>843.2</v>
      </c>
    </row>
    <row r="9036" spans="1:20" x14ac:dyDescent="0.25">
      <c r="A9036" t="s">
        <v>10392</v>
      </c>
      <c r="B9036" s="1">
        <v>42278</v>
      </c>
      <c r="C9036" s="1">
        <v>42282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3</v>
      </c>
      <c r="R9036">
        <v>4</v>
      </c>
      <c r="S9036">
        <v>0.8</v>
      </c>
      <c r="T9036">
        <v>-4.5</v>
      </c>
    </row>
    <row r="9037" spans="1:20" x14ac:dyDescent="0.25">
      <c r="A9037" t="s">
        <v>10392</v>
      </c>
      <c r="B9037" s="1">
        <v>42278</v>
      </c>
      <c r="C9037" s="1">
        <v>42282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108.8</v>
      </c>
      <c r="R9037">
        <v>4</v>
      </c>
      <c r="S9037">
        <v>0.2</v>
      </c>
      <c r="T9037">
        <v>2.7</v>
      </c>
    </row>
    <row r="9038" spans="1:20" x14ac:dyDescent="0.25">
      <c r="A9038" t="s">
        <v>10393</v>
      </c>
      <c r="B9038" s="1">
        <v>42101</v>
      </c>
      <c r="C9038" s="1">
        <v>42104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</v>
      </c>
      <c r="R9038">
        <v>4</v>
      </c>
      <c r="S9038">
        <v>0</v>
      </c>
      <c r="T9038">
        <v>12.4</v>
      </c>
    </row>
    <row r="9039" spans="1:20" x14ac:dyDescent="0.25">
      <c r="A9039" t="s">
        <v>10393</v>
      </c>
      <c r="B9039" s="1">
        <v>42101</v>
      </c>
      <c r="C9039" s="1">
        <v>42104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22.6</v>
      </c>
      <c r="R9039">
        <v>2</v>
      </c>
      <c r="S9039">
        <v>0</v>
      </c>
      <c r="T9039">
        <v>5.9</v>
      </c>
    </row>
    <row r="9040" spans="1:20" x14ac:dyDescent="0.25">
      <c r="A9040" t="s">
        <v>10394</v>
      </c>
      <c r="B9040" s="1">
        <v>43060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55.2</v>
      </c>
      <c r="R9040">
        <v>3</v>
      </c>
      <c r="S9040">
        <v>0.2</v>
      </c>
      <c r="T9040">
        <v>-12.4</v>
      </c>
    </row>
    <row r="9041" spans="1:20" x14ac:dyDescent="0.25">
      <c r="A9041" t="s">
        <v>10395</v>
      </c>
      <c r="B9041" s="1">
        <v>42721</v>
      </c>
      <c r="C9041" s="1">
        <v>42725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 s="2">
        <v>9892.7000000000007</v>
      </c>
      <c r="R9041">
        <v>13</v>
      </c>
      <c r="S9041">
        <v>0</v>
      </c>
      <c r="T9041" s="2">
        <v>4946.3999999999996</v>
      </c>
    </row>
    <row r="9042" spans="1:20" x14ac:dyDescent="0.25">
      <c r="A9042" t="s">
        <v>10396</v>
      </c>
      <c r="B9042" s="1">
        <v>41901</v>
      </c>
      <c r="C9042" s="1">
        <v>41906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73.900000000000006</v>
      </c>
      <c r="R9042">
        <v>1</v>
      </c>
      <c r="S9042">
        <v>0.5</v>
      </c>
      <c r="T9042">
        <v>-45.8</v>
      </c>
    </row>
    <row r="9043" spans="1:20" x14ac:dyDescent="0.25">
      <c r="A9043" t="s">
        <v>10397</v>
      </c>
      <c r="B9043" s="1">
        <v>41910</v>
      </c>
      <c r="C9043" s="1">
        <v>41915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337.1</v>
      </c>
      <c r="R9043">
        <v>4</v>
      </c>
      <c r="S9043">
        <v>0.2</v>
      </c>
      <c r="T9043">
        <v>16.899999999999999</v>
      </c>
    </row>
    <row r="9044" spans="1:20" x14ac:dyDescent="0.25">
      <c r="A9044" t="s">
        <v>10398</v>
      </c>
      <c r="B9044" s="1">
        <v>42269</v>
      </c>
      <c r="C9044" s="1">
        <v>42273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</v>
      </c>
      <c r="R9044">
        <v>3</v>
      </c>
      <c r="S9044">
        <v>0</v>
      </c>
      <c r="T9044">
        <v>16.600000000000001</v>
      </c>
    </row>
    <row r="9045" spans="1:20" x14ac:dyDescent="0.25">
      <c r="A9045" t="s">
        <v>10399</v>
      </c>
      <c r="B9045" s="1">
        <v>42681</v>
      </c>
      <c r="C9045" s="1">
        <v>42687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480</v>
      </c>
      <c r="R9045">
        <v>3</v>
      </c>
      <c r="S9045">
        <v>0</v>
      </c>
      <c r="T9045">
        <v>163.19999999999999</v>
      </c>
    </row>
    <row r="9046" spans="1:20" x14ac:dyDescent="0.25">
      <c r="A9046" t="s">
        <v>10400</v>
      </c>
      <c r="B9046" s="1">
        <v>43085</v>
      </c>
      <c r="C9046" s="1">
        <v>43089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6</v>
      </c>
      <c r="R9046">
        <v>2</v>
      </c>
      <c r="S9046">
        <v>0.2</v>
      </c>
      <c r="T9046">
        <v>2.2000000000000002</v>
      </c>
    </row>
    <row r="9047" spans="1:20" x14ac:dyDescent="0.25">
      <c r="A9047" t="s">
        <v>10400</v>
      </c>
      <c r="B9047" s="1">
        <v>43085</v>
      </c>
      <c r="C9047" s="1">
        <v>43089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190</v>
      </c>
      <c r="R9047">
        <v>5</v>
      </c>
      <c r="S9047">
        <v>0</v>
      </c>
      <c r="T9047">
        <v>45.6</v>
      </c>
    </row>
    <row r="9048" spans="1:20" x14ac:dyDescent="0.25">
      <c r="A9048" t="s">
        <v>10400</v>
      </c>
      <c r="B9048" s="1">
        <v>43085</v>
      </c>
      <c r="C9048" s="1">
        <v>43089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150</v>
      </c>
      <c r="R9048">
        <v>5</v>
      </c>
      <c r="S9048">
        <v>0</v>
      </c>
      <c r="T9048">
        <v>31.5</v>
      </c>
    </row>
    <row r="9049" spans="1:20" x14ac:dyDescent="0.25">
      <c r="A9049" t="s">
        <v>10400</v>
      </c>
      <c r="B9049" s="1">
        <v>43085</v>
      </c>
      <c r="C9049" s="1">
        <v>43089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30</v>
      </c>
      <c r="R9049">
        <v>5</v>
      </c>
      <c r="S9049">
        <v>0</v>
      </c>
      <c r="T9049">
        <v>8.6999999999999993</v>
      </c>
    </row>
    <row r="9050" spans="1:20" x14ac:dyDescent="0.25">
      <c r="A9050" t="s">
        <v>10400</v>
      </c>
      <c r="B9050" s="1">
        <v>43085</v>
      </c>
      <c r="C9050" s="1">
        <v>43089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25">
      <c r="A9051" t="s">
        <v>10401</v>
      </c>
      <c r="B9051" s="1">
        <v>41903</v>
      </c>
      <c r="C9051" s="1">
        <v>41907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</v>
      </c>
      <c r="R9051">
        <v>3</v>
      </c>
      <c r="S9051">
        <v>0</v>
      </c>
      <c r="T9051">
        <v>17.2</v>
      </c>
    </row>
    <row r="9052" spans="1:20" x14ac:dyDescent="0.25">
      <c r="A9052" t="s">
        <v>10402</v>
      </c>
      <c r="B9052" s="1">
        <v>42142</v>
      </c>
      <c r="C9052" s="1">
        <v>42146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10.9</v>
      </c>
      <c r="R9052">
        <v>2</v>
      </c>
      <c r="S9052">
        <v>0</v>
      </c>
      <c r="T9052">
        <v>5.3</v>
      </c>
    </row>
    <row r="9053" spans="1:20" x14ac:dyDescent="0.25">
      <c r="A9053" t="s">
        <v>10403</v>
      </c>
      <c r="B9053" s="1">
        <v>41724</v>
      </c>
      <c r="C9053" s="1">
        <v>41729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3.4</v>
      </c>
      <c r="R9053">
        <v>2</v>
      </c>
      <c r="S9053">
        <v>0</v>
      </c>
      <c r="T9053">
        <v>0.8</v>
      </c>
    </row>
    <row r="9054" spans="1:20" x14ac:dyDescent="0.25">
      <c r="A9054" t="s">
        <v>10403</v>
      </c>
      <c r="B9054" s="1">
        <v>41724</v>
      </c>
      <c r="C9054" s="1">
        <v>41729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</v>
      </c>
      <c r="R9054">
        <v>4</v>
      </c>
      <c r="S9054">
        <v>0.2</v>
      </c>
      <c r="T9054">
        <v>9.4</v>
      </c>
    </row>
    <row r="9055" spans="1:20" x14ac:dyDescent="0.25">
      <c r="A9055" t="s">
        <v>10403</v>
      </c>
      <c r="B9055" s="1">
        <v>41724</v>
      </c>
      <c r="C9055" s="1">
        <v>41729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28.8</v>
      </c>
      <c r="R9055">
        <v>2</v>
      </c>
      <c r="S9055">
        <v>0.2</v>
      </c>
      <c r="T9055">
        <v>2.9</v>
      </c>
    </row>
    <row r="9056" spans="1:20" x14ac:dyDescent="0.25">
      <c r="A9056" t="s">
        <v>10404</v>
      </c>
      <c r="B9056" s="1">
        <v>43000</v>
      </c>
      <c r="C9056" s="1">
        <v>43006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22</v>
      </c>
      <c r="R9056">
        <v>2</v>
      </c>
      <c r="S9056">
        <v>0</v>
      </c>
      <c r="T9056">
        <v>6.1</v>
      </c>
    </row>
    <row r="9057" spans="1:20" x14ac:dyDescent="0.25">
      <c r="A9057" t="s">
        <v>10405</v>
      </c>
      <c r="B9057" s="1">
        <v>42259</v>
      </c>
      <c r="C9057" s="1">
        <v>42264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22</v>
      </c>
      <c r="R9057">
        <v>2</v>
      </c>
      <c r="S9057">
        <v>0</v>
      </c>
      <c r="T9057">
        <v>8.6</v>
      </c>
    </row>
    <row r="9058" spans="1:20" x14ac:dyDescent="0.25">
      <c r="A9058" t="s">
        <v>10406</v>
      </c>
      <c r="B9058" s="1">
        <v>42310</v>
      </c>
      <c r="C9058" s="1">
        <v>42312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 s="2">
        <v>2621.3000000000002</v>
      </c>
      <c r="R9058">
        <v>11</v>
      </c>
      <c r="S9058">
        <v>0.1</v>
      </c>
      <c r="T9058">
        <v>553.4</v>
      </c>
    </row>
    <row r="9059" spans="1:20" x14ac:dyDescent="0.25">
      <c r="A9059" t="s">
        <v>10407</v>
      </c>
      <c r="B9059" s="1">
        <v>42297</v>
      </c>
      <c r="C9059" s="1">
        <v>42301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74.8</v>
      </c>
      <c r="R9059">
        <v>7</v>
      </c>
      <c r="S9059">
        <v>0</v>
      </c>
      <c r="T9059">
        <v>23.9</v>
      </c>
    </row>
    <row r="9060" spans="1:20" x14ac:dyDescent="0.25">
      <c r="A9060" t="s">
        <v>10407</v>
      </c>
      <c r="B9060" s="1">
        <v>42297</v>
      </c>
      <c r="C9060" s="1">
        <v>42301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364.8</v>
      </c>
      <c r="R9060">
        <v>3</v>
      </c>
      <c r="S9060">
        <v>0.2</v>
      </c>
      <c r="T9060">
        <v>27.4</v>
      </c>
    </row>
    <row r="9061" spans="1:20" x14ac:dyDescent="0.25">
      <c r="A9061" t="s">
        <v>10408</v>
      </c>
      <c r="B9061" s="1">
        <v>42535</v>
      </c>
      <c r="C9061" s="1">
        <v>42539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 s="2">
        <v>1115.2</v>
      </c>
      <c r="R9061">
        <v>7</v>
      </c>
      <c r="S9061">
        <v>0</v>
      </c>
      <c r="T9061">
        <v>334.6</v>
      </c>
    </row>
    <row r="9062" spans="1:20" x14ac:dyDescent="0.25">
      <c r="A9062" t="s">
        <v>10409</v>
      </c>
      <c r="B9062" s="1">
        <v>42328</v>
      </c>
      <c r="C9062" s="1">
        <v>42329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89.7</v>
      </c>
      <c r="R9062">
        <v>4</v>
      </c>
      <c r="S9062">
        <v>0.2</v>
      </c>
      <c r="T9062">
        <v>33.6</v>
      </c>
    </row>
    <row r="9063" spans="1:20" x14ac:dyDescent="0.25">
      <c r="A9063" t="s">
        <v>10409</v>
      </c>
      <c r="B9063" s="1">
        <v>42328</v>
      </c>
      <c r="C9063" s="1">
        <v>42329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</v>
      </c>
      <c r="R9063">
        <v>4</v>
      </c>
      <c r="S9063">
        <v>0</v>
      </c>
      <c r="T9063">
        <v>23.6</v>
      </c>
    </row>
    <row r="9064" spans="1:20" x14ac:dyDescent="0.25">
      <c r="A9064" t="s">
        <v>10410</v>
      </c>
      <c r="B9064" s="1">
        <v>42428</v>
      </c>
      <c r="C9064" s="1">
        <v>42435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36.5</v>
      </c>
      <c r="R9064">
        <v>6</v>
      </c>
      <c r="S9064">
        <v>0</v>
      </c>
      <c r="T9064">
        <v>18.2</v>
      </c>
    </row>
    <row r="9065" spans="1:20" x14ac:dyDescent="0.25">
      <c r="A9065" t="s">
        <v>10411</v>
      </c>
      <c r="B9065" s="1">
        <v>41926</v>
      </c>
      <c r="C9065" s="1">
        <v>41932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322.2</v>
      </c>
      <c r="R9065">
        <v>13</v>
      </c>
      <c r="S9065">
        <v>0.2</v>
      </c>
      <c r="T9065">
        <v>100.7</v>
      </c>
    </row>
    <row r="9066" spans="1:20" x14ac:dyDescent="0.25">
      <c r="A9066" t="s">
        <v>10411</v>
      </c>
      <c r="B9066" s="1">
        <v>41926</v>
      </c>
      <c r="C9066" s="1">
        <v>41932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3</v>
      </c>
      <c r="R9066">
        <v>3</v>
      </c>
      <c r="S9066">
        <v>0.8</v>
      </c>
      <c r="T9066">
        <v>-4.9000000000000004</v>
      </c>
    </row>
    <row r="9067" spans="1:20" x14ac:dyDescent="0.25">
      <c r="A9067" t="s">
        <v>10411</v>
      </c>
      <c r="B9067" s="1">
        <v>41926</v>
      </c>
      <c r="C9067" s="1">
        <v>41932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19.100000000000001</v>
      </c>
      <c r="R9067">
        <v>4</v>
      </c>
      <c r="S9067">
        <v>0.2</v>
      </c>
      <c r="T9067">
        <v>6.9</v>
      </c>
    </row>
    <row r="9068" spans="1:20" x14ac:dyDescent="0.25">
      <c r="A9068" t="s">
        <v>10412</v>
      </c>
      <c r="B9068" s="1">
        <v>42881</v>
      </c>
      <c r="C9068" s="1">
        <v>42885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23.1</v>
      </c>
      <c r="R9068">
        <v>2</v>
      </c>
      <c r="S9068">
        <v>0</v>
      </c>
      <c r="T9068">
        <v>6.9</v>
      </c>
    </row>
    <row r="9069" spans="1:20" x14ac:dyDescent="0.25">
      <c r="A9069" t="s">
        <v>10413</v>
      </c>
      <c r="B9069" s="1">
        <v>42404</v>
      </c>
      <c r="C9069" s="1">
        <v>42410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90.5</v>
      </c>
      <c r="R9069">
        <v>2</v>
      </c>
      <c r="S9069">
        <v>0</v>
      </c>
      <c r="T9069">
        <v>23.5</v>
      </c>
    </row>
    <row r="9070" spans="1:20" x14ac:dyDescent="0.25">
      <c r="A9070" t="s">
        <v>10414</v>
      </c>
      <c r="B9070" s="1">
        <v>42615</v>
      </c>
      <c r="C9070" s="1">
        <v>42618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216</v>
      </c>
      <c r="R9070">
        <v>3</v>
      </c>
      <c r="S9070">
        <v>0.2</v>
      </c>
      <c r="T9070">
        <v>-2.7</v>
      </c>
    </row>
    <row r="9071" spans="1:20" x14ac:dyDescent="0.25">
      <c r="A9071" t="s">
        <v>10414</v>
      </c>
      <c r="B9071" s="1">
        <v>42615</v>
      </c>
      <c r="C9071" s="1">
        <v>42618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65.900000000000006</v>
      </c>
      <c r="R9071">
        <v>3</v>
      </c>
      <c r="S9071">
        <v>0</v>
      </c>
      <c r="T9071">
        <v>31</v>
      </c>
    </row>
    <row r="9072" spans="1:20" x14ac:dyDescent="0.25">
      <c r="A9072" t="s">
        <v>10415</v>
      </c>
      <c r="B9072" s="1">
        <v>43073</v>
      </c>
      <c r="C9072" s="1">
        <v>43074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11.4</v>
      </c>
      <c r="R9072">
        <v>3</v>
      </c>
      <c r="S9072">
        <v>0.2</v>
      </c>
      <c r="T9072">
        <v>2.7</v>
      </c>
    </row>
    <row r="9073" spans="1:20" x14ac:dyDescent="0.25">
      <c r="A9073" t="s">
        <v>10416</v>
      </c>
      <c r="B9073" s="1">
        <v>42167</v>
      </c>
      <c r="C9073" s="1">
        <v>42171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24.6</v>
      </c>
      <c r="R9073">
        <v>2</v>
      </c>
      <c r="S9073">
        <v>0</v>
      </c>
      <c r="T9073">
        <v>6.9</v>
      </c>
    </row>
    <row r="9074" spans="1:20" x14ac:dyDescent="0.25">
      <c r="A9074" t="s">
        <v>10417</v>
      </c>
      <c r="B9074" s="1">
        <v>42617</v>
      </c>
      <c r="C9074" s="1">
        <v>42621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16.600000000000001</v>
      </c>
      <c r="R9074">
        <v>2</v>
      </c>
      <c r="S9074">
        <v>0</v>
      </c>
      <c r="T9074">
        <v>7.8</v>
      </c>
    </row>
    <row r="9075" spans="1:20" x14ac:dyDescent="0.25">
      <c r="A9075" t="s">
        <v>10417</v>
      </c>
      <c r="B9075" s="1">
        <v>42617</v>
      </c>
      <c r="C9075" s="1">
        <v>42621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280</v>
      </c>
      <c r="R9075">
        <v>5</v>
      </c>
      <c r="S9075">
        <v>0</v>
      </c>
      <c r="T9075">
        <v>67.2</v>
      </c>
    </row>
    <row r="9076" spans="1:20" x14ac:dyDescent="0.25">
      <c r="A9076" t="s">
        <v>10418</v>
      </c>
      <c r="B9076" s="1">
        <v>41750</v>
      </c>
      <c r="C9076" s="1">
        <v>41755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</v>
      </c>
      <c r="R9076">
        <v>6</v>
      </c>
      <c r="S9076">
        <v>0</v>
      </c>
      <c r="T9076">
        <v>0</v>
      </c>
    </row>
    <row r="9077" spans="1:20" x14ac:dyDescent="0.25">
      <c r="A9077" t="s">
        <v>10419</v>
      </c>
      <c r="B9077" s="1">
        <v>42313</v>
      </c>
      <c r="C9077" s="1">
        <v>42316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</v>
      </c>
      <c r="R9077">
        <v>3</v>
      </c>
      <c r="S9077">
        <v>0.7</v>
      </c>
      <c r="T9077">
        <v>-5.5</v>
      </c>
    </row>
    <row r="9078" spans="1:20" x14ac:dyDescent="0.25">
      <c r="A9078" t="s">
        <v>10419</v>
      </c>
      <c r="B9078" s="1">
        <v>42313</v>
      </c>
      <c r="C9078" s="1">
        <v>42316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</v>
      </c>
    </row>
    <row r="9079" spans="1:20" x14ac:dyDescent="0.25">
      <c r="A9079" t="s">
        <v>10420</v>
      </c>
      <c r="B9079" s="1">
        <v>41946</v>
      </c>
      <c r="C9079" s="1">
        <v>41950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90</v>
      </c>
      <c r="R9079">
        <v>3</v>
      </c>
      <c r="S9079">
        <v>0</v>
      </c>
      <c r="T9079">
        <v>18.899999999999999</v>
      </c>
    </row>
    <row r="9080" spans="1:20" x14ac:dyDescent="0.25">
      <c r="A9080" t="s">
        <v>10421</v>
      </c>
      <c r="B9080" s="1">
        <v>42416</v>
      </c>
      <c r="C9080" s="1">
        <v>42423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318.10000000000002</v>
      </c>
      <c r="R9080">
        <v>4</v>
      </c>
      <c r="S9080">
        <v>0</v>
      </c>
      <c r="T9080">
        <v>35</v>
      </c>
    </row>
    <row r="9081" spans="1:20" x14ac:dyDescent="0.25">
      <c r="A9081" t="s">
        <v>10421</v>
      </c>
      <c r="B9081" s="1">
        <v>42416</v>
      </c>
      <c r="C9081" s="1">
        <v>42423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</v>
      </c>
    </row>
    <row r="9082" spans="1:20" x14ac:dyDescent="0.25">
      <c r="A9082" t="s">
        <v>10422</v>
      </c>
      <c r="B9082" s="1">
        <v>42989</v>
      </c>
      <c r="C9082" s="1">
        <v>42991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144</v>
      </c>
      <c r="R9082">
        <v>6</v>
      </c>
      <c r="S9082">
        <v>0.2</v>
      </c>
      <c r="T9082">
        <v>18</v>
      </c>
    </row>
    <row r="9083" spans="1:20" x14ac:dyDescent="0.25">
      <c r="A9083" t="s">
        <v>10422</v>
      </c>
      <c r="B9083" s="1">
        <v>42989</v>
      </c>
      <c r="C9083" s="1">
        <v>42991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19.399999999999999</v>
      </c>
      <c r="R9083">
        <v>3</v>
      </c>
      <c r="S9083">
        <v>0</v>
      </c>
      <c r="T9083">
        <v>9.3000000000000007</v>
      </c>
    </row>
    <row r="9084" spans="1:20" x14ac:dyDescent="0.25">
      <c r="A9084" t="s">
        <v>10423</v>
      </c>
      <c r="B9084" s="1">
        <v>43041</v>
      </c>
      <c r="C9084" s="1">
        <v>43045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5.6</v>
      </c>
      <c r="R9084">
        <v>2</v>
      </c>
      <c r="S9084">
        <v>0</v>
      </c>
      <c r="T9084">
        <v>1.4</v>
      </c>
    </row>
    <row r="9085" spans="1:20" x14ac:dyDescent="0.25">
      <c r="A9085" t="s">
        <v>10424</v>
      </c>
      <c r="B9085" s="1">
        <v>42041</v>
      </c>
      <c r="C9085" s="1">
        <v>42043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146.69999999999999</v>
      </c>
      <c r="R9085">
        <v>3</v>
      </c>
      <c r="S9085">
        <v>0</v>
      </c>
      <c r="T9085">
        <v>2.9</v>
      </c>
    </row>
    <row r="9086" spans="1:20" x14ac:dyDescent="0.25">
      <c r="A9086" t="s">
        <v>10424</v>
      </c>
      <c r="B9086" s="1">
        <v>42041</v>
      </c>
      <c r="C9086" s="1">
        <v>42043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13.5</v>
      </c>
    </row>
    <row r="9087" spans="1:20" x14ac:dyDescent="0.25">
      <c r="A9087" t="s">
        <v>10425</v>
      </c>
      <c r="B9087" s="1">
        <v>42623</v>
      </c>
      <c r="C9087" s="1">
        <v>42625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276.8</v>
      </c>
      <c r="R9087">
        <v>2</v>
      </c>
      <c r="S9087">
        <v>0.2</v>
      </c>
      <c r="T9087">
        <v>90</v>
      </c>
    </row>
    <row r="9088" spans="1:20" x14ac:dyDescent="0.25">
      <c r="A9088" t="s">
        <v>10426</v>
      </c>
      <c r="B9088" s="1">
        <v>42639</v>
      </c>
      <c r="C9088" s="1">
        <v>42643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</v>
      </c>
      <c r="R9088">
        <v>2</v>
      </c>
      <c r="S9088">
        <v>0.8</v>
      </c>
      <c r="T9088">
        <v>-251.2</v>
      </c>
    </row>
    <row r="9089" spans="1:20" x14ac:dyDescent="0.25">
      <c r="A9089" t="s">
        <v>10426</v>
      </c>
      <c r="B9089" s="1">
        <v>42639</v>
      </c>
      <c r="C9089" s="1">
        <v>42643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455</v>
      </c>
      <c r="R9089">
        <v>5</v>
      </c>
      <c r="S9089">
        <v>0.3</v>
      </c>
      <c r="T9089">
        <v>-136.5</v>
      </c>
    </row>
    <row r="9090" spans="1:20" x14ac:dyDescent="0.25">
      <c r="A9090" t="s">
        <v>10427</v>
      </c>
      <c r="B9090" s="1">
        <v>42353</v>
      </c>
      <c r="C9090" s="1">
        <v>42358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246.2</v>
      </c>
      <c r="R9090">
        <v>3</v>
      </c>
      <c r="S9090">
        <v>0.2</v>
      </c>
      <c r="T9090">
        <v>21.5</v>
      </c>
    </row>
    <row r="9091" spans="1:20" x14ac:dyDescent="0.25">
      <c r="A9091" t="s">
        <v>10428</v>
      </c>
      <c r="B9091" s="1">
        <v>42630</v>
      </c>
      <c r="C9091" s="1">
        <v>42633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-62.8</v>
      </c>
    </row>
    <row r="9092" spans="1:20" x14ac:dyDescent="0.25">
      <c r="A9092" t="s">
        <v>10429</v>
      </c>
      <c r="B9092" s="1">
        <v>43021</v>
      </c>
      <c r="C9092" s="1">
        <v>43023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348.6</v>
      </c>
      <c r="R9092">
        <v>8</v>
      </c>
      <c r="S9092">
        <v>0</v>
      </c>
      <c r="T9092">
        <v>104.6</v>
      </c>
    </row>
    <row r="9093" spans="1:20" x14ac:dyDescent="0.25">
      <c r="A9093" t="s">
        <v>10430</v>
      </c>
      <c r="B9093" s="1">
        <v>42183</v>
      </c>
      <c r="C9093" s="1">
        <v>42188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15.6</v>
      </c>
      <c r="R9093">
        <v>3</v>
      </c>
      <c r="S9093">
        <v>0.2</v>
      </c>
      <c r="T9093">
        <v>5.4</v>
      </c>
    </row>
    <row r="9094" spans="1:20" x14ac:dyDescent="0.25">
      <c r="A9094" t="s">
        <v>10430</v>
      </c>
      <c r="B9094" s="1">
        <v>42183</v>
      </c>
      <c r="C9094" s="1">
        <v>42188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</v>
      </c>
      <c r="R9094">
        <v>6</v>
      </c>
      <c r="S9094">
        <v>0.5</v>
      </c>
      <c r="T9094">
        <v>-376.7</v>
      </c>
    </row>
    <row r="9095" spans="1:20" x14ac:dyDescent="0.25">
      <c r="A9095" t="s">
        <v>10431</v>
      </c>
      <c r="B9095" s="1">
        <v>42156</v>
      </c>
      <c r="C9095" s="1">
        <v>42160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300</v>
      </c>
      <c r="R9095">
        <v>2</v>
      </c>
      <c r="S9095">
        <v>0</v>
      </c>
      <c r="T9095">
        <v>84</v>
      </c>
    </row>
    <row r="9096" spans="1:20" x14ac:dyDescent="0.25">
      <c r="A9096" t="s">
        <v>10431</v>
      </c>
      <c r="B9096" s="1">
        <v>42156</v>
      </c>
      <c r="C9096" s="1">
        <v>42160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403.7</v>
      </c>
      <c r="R9096">
        <v>6</v>
      </c>
      <c r="S9096">
        <v>0</v>
      </c>
      <c r="T9096">
        <v>181.7</v>
      </c>
    </row>
    <row r="9097" spans="1:20" x14ac:dyDescent="0.25">
      <c r="A9097" t="s">
        <v>10431</v>
      </c>
      <c r="B9097" s="1">
        <v>42156</v>
      </c>
      <c r="C9097" s="1">
        <v>42160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</v>
      </c>
    </row>
    <row r="9098" spans="1:20" x14ac:dyDescent="0.25">
      <c r="A9098" t="s">
        <v>10431</v>
      </c>
      <c r="B9098" s="1">
        <v>42156</v>
      </c>
      <c r="C9098" s="1">
        <v>42160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</v>
      </c>
      <c r="R9098">
        <v>7</v>
      </c>
      <c r="S9098">
        <v>0</v>
      </c>
      <c r="T9098">
        <v>13.3</v>
      </c>
    </row>
    <row r="9099" spans="1:20" x14ac:dyDescent="0.25">
      <c r="A9099" t="s">
        <v>10432</v>
      </c>
      <c r="B9099" s="1">
        <v>41741</v>
      </c>
      <c r="C9099" s="1">
        <v>41746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15.6</v>
      </c>
    </row>
    <row r="9100" spans="1:20" x14ac:dyDescent="0.25">
      <c r="A9100" t="s">
        <v>10433</v>
      </c>
      <c r="B9100" s="1">
        <v>43020</v>
      </c>
      <c r="C9100" s="1">
        <v>43024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</v>
      </c>
      <c r="R9100">
        <v>7</v>
      </c>
      <c r="S9100">
        <v>0.2</v>
      </c>
      <c r="T9100">
        <v>27.7</v>
      </c>
    </row>
    <row r="9101" spans="1:20" x14ac:dyDescent="0.25">
      <c r="A9101" t="s">
        <v>10433</v>
      </c>
      <c r="B9101" s="1">
        <v>43020</v>
      </c>
      <c r="C9101" s="1">
        <v>43024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10.4</v>
      </c>
      <c r="R9101">
        <v>2</v>
      </c>
      <c r="S9101">
        <v>0.2</v>
      </c>
      <c r="T9101">
        <v>3.8</v>
      </c>
    </row>
    <row r="9102" spans="1:20" x14ac:dyDescent="0.25">
      <c r="A9102" t="s">
        <v>10433</v>
      </c>
      <c r="B9102" s="1">
        <v>43020</v>
      </c>
      <c r="C9102" s="1">
        <v>43024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791.9</v>
      </c>
      <c r="R9102">
        <v>3</v>
      </c>
      <c r="S9102">
        <v>0.2</v>
      </c>
      <c r="T9102">
        <v>128.69999999999999</v>
      </c>
    </row>
    <row r="9103" spans="1:20" x14ac:dyDescent="0.25">
      <c r="A9103" t="s">
        <v>10434</v>
      </c>
      <c r="B9103" s="1">
        <v>42315</v>
      </c>
      <c r="C9103" s="1">
        <v>42320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</v>
      </c>
      <c r="R9103">
        <v>3</v>
      </c>
      <c r="S9103">
        <v>0.2</v>
      </c>
      <c r="T9103">
        <v>5.3</v>
      </c>
    </row>
    <row r="9104" spans="1:20" x14ac:dyDescent="0.25">
      <c r="A9104" t="s">
        <v>10434</v>
      </c>
      <c r="B9104" s="1">
        <v>42315</v>
      </c>
      <c r="C9104" s="1">
        <v>42320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84.8</v>
      </c>
      <c r="R9104">
        <v>2</v>
      </c>
      <c r="S9104">
        <v>0.2</v>
      </c>
      <c r="T9104">
        <v>-17</v>
      </c>
    </row>
    <row r="9105" spans="1:20" x14ac:dyDescent="0.25">
      <c r="A9105" t="s">
        <v>10434</v>
      </c>
      <c r="B9105" s="1">
        <v>42315</v>
      </c>
      <c r="C9105" s="1">
        <v>42320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65</v>
      </c>
      <c r="R9105">
        <v>5</v>
      </c>
      <c r="S9105">
        <v>0.6</v>
      </c>
      <c r="T9105">
        <v>-84.4</v>
      </c>
    </row>
    <row r="9106" spans="1:20" x14ac:dyDescent="0.25">
      <c r="A9106" t="s">
        <v>10434</v>
      </c>
      <c r="B9106" s="1">
        <v>42315</v>
      </c>
      <c r="C9106" s="1">
        <v>42320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32.1</v>
      </c>
      <c r="R9106">
        <v>10</v>
      </c>
      <c r="S9106">
        <v>0.8</v>
      </c>
      <c r="T9106">
        <v>-51.3</v>
      </c>
    </row>
    <row r="9107" spans="1:20" x14ac:dyDescent="0.25">
      <c r="A9107" t="s">
        <v>10434</v>
      </c>
      <c r="B9107" s="1">
        <v>42315</v>
      </c>
      <c r="C9107" s="1">
        <v>42320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177.7</v>
      </c>
      <c r="R9107">
        <v>2</v>
      </c>
      <c r="S9107">
        <v>0.2</v>
      </c>
      <c r="T9107">
        <v>-28.9</v>
      </c>
    </row>
    <row r="9108" spans="1:20" x14ac:dyDescent="0.25">
      <c r="A9108" t="s">
        <v>10434</v>
      </c>
      <c r="B9108" s="1">
        <v>42315</v>
      </c>
      <c r="C9108" s="1">
        <v>42320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287.89999999999998</v>
      </c>
      <c r="R9108">
        <v>3</v>
      </c>
      <c r="S9108">
        <v>0.4</v>
      </c>
      <c r="T9108">
        <v>33.6</v>
      </c>
    </row>
    <row r="9109" spans="1:20" x14ac:dyDescent="0.25">
      <c r="A9109" t="s">
        <v>10435</v>
      </c>
      <c r="B9109" s="1">
        <v>42149</v>
      </c>
      <c r="C9109" s="1">
        <v>42152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22.4</v>
      </c>
      <c r="R9109">
        <v>2</v>
      </c>
      <c r="S9109">
        <v>0.2</v>
      </c>
      <c r="T9109">
        <v>1.7</v>
      </c>
    </row>
    <row r="9110" spans="1:20" x14ac:dyDescent="0.25">
      <c r="A9110" t="s">
        <v>10435</v>
      </c>
      <c r="B9110" s="1">
        <v>42149</v>
      </c>
      <c r="C9110" s="1">
        <v>42152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32.4</v>
      </c>
      <c r="R9110">
        <v>7</v>
      </c>
      <c r="S9110">
        <v>0.2</v>
      </c>
      <c r="T9110">
        <v>11.7</v>
      </c>
    </row>
    <row r="9111" spans="1:20" x14ac:dyDescent="0.25">
      <c r="A9111" t="s">
        <v>10435</v>
      </c>
      <c r="B9111" s="1">
        <v>42149</v>
      </c>
      <c r="C9111" s="1">
        <v>42152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208</v>
      </c>
      <c r="R9111">
        <v>2</v>
      </c>
      <c r="S9111">
        <v>0.2</v>
      </c>
      <c r="T9111">
        <v>36.4</v>
      </c>
    </row>
    <row r="9112" spans="1:20" x14ac:dyDescent="0.25">
      <c r="A9112" t="s">
        <v>10436</v>
      </c>
      <c r="B9112" s="1">
        <v>41925</v>
      </c>
      <c r="C9112" s="1">
        <v>41927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17.5</v>
      </c>
    </row>
    <row r="9113" spans="1:20" x14ac:dyDescent="0.25">
      <c r="A9113" t="s">
        <v>10436</v>
      </c>
      <c r="B9113" s="1">
        <v>41925</v>
      </c>
      <c r="C9113" s="1">
        <v>41927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23</v>
      </c>
      <c r="R9113">
        <v>2</v>
      </c>
      <c r="S9113">
        <v>0</v>
      </c>
      <c r="T9113">
        <v>4.4000000000000004</v>
      </c>
    </row>
    <row r="9114" spans="1:20" x14ac:dyDescent="0.25">
      <c r="A9114" t="s">
        <v>10436</v>
      </c>
      <c r="B9114" s="1">
        <v>41925</v>
      </c>
      <c r="C9114" s="1">
        <v>41927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</v>
      </c>
    </row>
    <row r="9115" spans="1:20" x14ac:dyDescent="0.25">
      <c r="A9115" t="s">
        <v>10436</v>
      </c>
      <c r="B9115" s="1">
        <v>41925</v>
      </c>
      <c r="C9115" s="1">
        <v>41927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15.2</v>
      </c>
      <c r="R9115">
        <v>3</v>
      </c>
      <c r="S9115">
        <v>0</v>
      </c>
      <c r="T9115">
        <v>7.1</v>
      </c>
    </row>
    <row r="9116" spans="1:20" x14ac:dyDescent="0.25">
      <c r="A9116" t="s">
        <v>10437</v>
      </c>
      <c r="B9116" s="1">
        <v>42407</v>
      </c>
      <c r="C9116" s="1">
        <v>42410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624</v>
      </c>
      <c r="R9116">
        <v>5</v>
      </c>
      <c r="S9116">
        <v>0.2</v>
      </c>
      <c r="T9116">
        <v>39</v>
      </c>
    </row>
    <row r="9117" spans="1:20" x14ac:dyDescent="0.25">
      <c r="A9117" t="s">
        <v>10438</v>
      </c>
      <c r="B9117" s="1">
        <v>42754</v>
      </c>
      <c r="C9117" s="1">
        <v>42759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-93.1</v>
      </c>
    </row>
    <row r="9118" spans="1:20" x14ac:dyDescent="0.25">
      <c r="A9118" t="s">
        <v>10438</v>
      </c>
      <c r="B9118" s="1">
        <v>42754</v>
      </c>
      <c r="C9118" s="1">
        <v>42759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32</v>
      </c>
      <c r="R9118">
        <v>2</v>
      </c>
      <c r="S9118">
        <v>0.2</v>
      </c>
      <c r="T9118">
        <v>6.4</v>
      </c>
    </row>
    <row r="9119" spans="1:20" x14ac:dyDescent="0.25">
      <c r="A9119" t="s">
        <v>10438</v>
      </c>
      <c r="B9119" s="1">
        <v>42754</v>
      </c>
      <c r="C9119" s="1">
        <v>42759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887.3</v>
      </c>
      <c r="R9119">
        <v>3</v>
      </c>
      <c r="S9119">
        <v>0.3</v>
      </c>
      <c r="T9119">
        <v>-63.4</v>
      </c>
    </row>
    <row r="9120" spans="1:20" x14ac:dyDescent="0.25">
      <c r="A9120" t="s">
        <v>10438</v>
      </c>
      <c r="B9120" s="1">
        <v>42754</v>
      </c>
      <c r="C9120" s="1">
        <v>42759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21.7</v>
      </c>
      <c r="R9120">
        <v>4</v>
      </c>
      <c r="S9120">
        <v>0.2</v>
      </c>
      <c r="T9120">
        <v>7.1</v>
      </c>
    </row>
    <row r="9121" spans="1:20" x14ac:dyDescent="0.25">
      <c r="A9121" t="s">
        <v>10439</v>
      </c>
      <c r="B9121" s="1">
        <v>42527</v>
      </c>
      <c r="C9121" s="1">
        <v>42533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22.1</v>
      </c>
      <c r="R9121">
        <v>7</v>
      </c>
      <c r="S9121">
        <v>0</v>
      </c>
      <c r="T9121">
        <v>10.6</v>
      </c>
    </row>
    <row r="9122" spans="1:20" x14ac:dyDescent="0.25">
      <c r="A9122" t="s">
        <v>10439</v>
      </c>
      <c r="B9122" s="1">
        <v>42527</v>
      </c>
      <c r="C9122" s="1">
        <v>42533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47</v>
      </c>
    </row>
    <row r="9123" spans="1:20" x14ac:dyDescent="0.25">
      <c r="A9123" t="s">
        <v>10442</v>
      </c>
      <c r="B9123" s="1">
        <v>42812</v>
      </c>
      <c r="C9123" s="1">
        <v>42814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90.9</v>
      </c>
      <c r="R9123">
        <v>7</v>
      </c>
      <c r="S9123">
        <v>0</v>
      </c>
      <c r="T9123">
        <v>26.3</v>
      </c>
    </row>
    <row r="9124" spans="1:20" x14ac:dyDescent="0.25">
      <c r="A9124" t="s">
        <v>10443</v>
      </c>
      <c r="B9124" s="1">
        <v>43063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7.8</v>
      </c>
      <c r="R9124">
        <v>1</v>
      </c>
      <c r="S9124">
        <v>0</v>
      </c>
      <c r="T9124">
        <v>3.5</v>
      </c>
    </row>
    <row r="9125" spans="1:20" x14ac:dyDescent="0.25">
      <c r="A9125" t="s">
        <v>10444</v>
      </c>
      <c r="B9125" s="1">
        <v>42700</v>
      </c>
      <c r="C9125" s="1">
        <v>42702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78.8</v>
      </c>
      <c r="R9125">
        <v>9</v>
      </c>
      <c r="S9125">
        <v>0.7</v>
      </c>
      <c r="T9125">
        <v>-57.8</v>
      </c>
    </row>
    <row r="9126" spans="1:20" x14ac:dyDescent="0.25">
      <c r="A9126" t="s">
        <v>10445</v>
      </c>
      <c r="B9126" s="1">
        <v>42600</v>
      </c>
      <c r="C9126" s="1">
        <v>42602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9.6</v>
      </c>
      <c r="R9126">
        <v>3</v>
      </c>
      <c r="S9126">
        <v>0.6</v>
      </c>
      <c r="T9126">
        <v>-3.8</v>
      </c>
    </row>
    <row r="9127" spans="1:20" x14ac:dyDescent="0.25">
      <c r="A9127" t="s">
        <v>10445</v>
      </c>
      <c r="B9127" s="1">
        <v>42600</v>
      </c>
      <c r="C9127" s="1">
        <v>42602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</v>
      </c>
      <c r="R9127">
        <v>4</v>
      </c>
      <c r="S9127">
        <v>0.6</v>
      </c>
      <c r="T9127">
        <v>-2.1</v>
      </c>
    </row>
    <row r="9128" spans="1:20" x14ac:dyDescent="0.25">
      <c r="A9128" t="s">
        <v>10446</v>
      </c>
      <c r="B9128" s="1">
        <v>42336</v>
      </c>
      <c r="C9128" s="1">
        <v>42341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8.3000000000000007</v>
      </c>
      <c r="R9128">
        <v>2</v>
      </c>
      <c r="S9128">
        <v>0</v>
      </c>
      <c r="T9128">
        <v>3.5</v>
      </c>
    </row>
    <row r="9129" spans="1:20" x14ac:dyDescent="0.25">
      <c r="A9129" t="s">
        <v>10447</v>
      </c>
      <c r="B9129" s="1">
        <v>42880</v>
      </c>
      <c r="C9129" s="1">
        <v>42887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</v>
      </c>
      <c r="R9129">
        <v>3</v>
      </c>
      <c r="S9129">
        <v>0.2</v>
      </c>
      <c r="T9129">
        <v>-11.3</v>
      </c>
    </row>
    <row r="9130" spans="1:20" x14ac:dyDescent="0.25">
      <c r="A9130" t="s">
        <v>10448</v>
      </c>
      <c r="B9130" s="1">
        <v>42982</v>
      </c>
      <c r="C9130" s="1">
        <v>42983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88.1</v>
      </c>
      <c r="R9130">
        <v>7</v>
      </c>
      <c r="S9130">
        <v>0.7</v>
      </c>
      <c r="T9130">
        <v>-58.7</v>
      </c>
    </row>
    <row r="9131" spans="1:20" x14ac:dyDescent="0.25">
      <c r="A9131" t="s">
        <v>10449</v>
      </c>
      <c r="B9131" s="1">
        <v>42453</v>
      </c>
      <c r="C9131" s="1">
        <v>42455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301.5</v>
      </c>
      <c r="R9131">
        <v>3</v>
      </c>
      <c r="S9131">
        <v>0.5</v>
      </c>
      <c r="T9131">
        <v>-241.2</v>
      </c>
    </row>
    <row r="9132" spans="1:20" x14ac:dyDescent="0.25">
      <c r="A9132" t="s">
        <v>10449</v>
      </c>
      <c r="B9132" s="1">
        <v>42453</v>
      </c>
      <c r="C9132" s="1">
        <v>42455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18.7</v>
      </c>
      <c r="R9132">
        <v>2</v>
      </c>
      <c r="S9132">
        <v>0.2</v>
      </c>
      <c r="T9132">
        <v>1.6</v>
      </c>
    </row>
    <row r="9133" spans="1:20" x14ac:dyDescent="0.25">
      <c r="A9133" t="s">
        <v>10450</v>
      </c>
      <c r="B9133" s="1">
        <v>42883</v>
      </c>
      <c r="C9133" s="1">
        <v>42887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27.5</v>
      </c>
      <c r="R9133">
        <v>2</v>
      </c>
      <c r="S9133">
        <v>0</v>
      </c>
      <c r="T9133">
        <v>9.9</v>
      </c>
    </row>
    <row r="9134" spans="1:20" x14ac:dyDescent="0.25">
      <c r="A9134" t="s">
        <v>10450</v>
      </c>
      <c r="B9134" s="1">
        <v>42883</v>
      </c>
      <c r="C9134" s="1">
        <v>42887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</v>
      </c>
      <c r="R9134">
        <v>3</v>
      </c>
      <c r="S9134">
        <v>0</v>
      </c>
      <c r="T9134">
        <v>36.299999999999997</v>
      </c>
    </row>
    <row r="9135" spans="1:20" x14ac:dyDescent="0.25">
      <c r="A9135" t="s">
        <v>10452</v>
      </c>
      <c r="B9135" s="1">
        <v>42247</v>
      </c>
      <c r="C9135" s="1">
        <v>42251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556</v>
      </c>
      <c r="R9135">
        <v>5</v>
      </c>
      <c r="S9135">
        <v>0.2</v>
      </c>
      <c r="T9135">
        <v>41.7</v>
      </c>
    </row>
    <row r="9136" spans="1:20" x14ac:dyDescent="0.25">
      <c r="A9136" t="s">
        <v>10453</v>
      </c>
      <c r="B9136" s="1">
        <v>42472</v>
      </c>
      <c r="C9136" s="1">
        <v>42477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129.6</v>
      </c>
      <c r="R9136">
        <v>3</v>
      </c>
      <c r="S9136">
        <v>0.2</v>
      </c>
      <c r="T9136">
        <v>-22.7</v>
      </c>
    </row>
    <row r="9137" spans="1:20" x14ac:dyDescent="0.25">
      <c r="A9137" t="s">
        <v>10453</v>
      </c>
      <c r="B9137" s="1">
        <v>42472</v>
      </c>
      <c r="C9137" s="1">
        <v>42477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52</v>
      </c>
      <c r="R9137">
        <v>1</v>
      </c>
      <c r="S9137">
        <v>0.2</v>
      </c>
      <c r="T9137">
        <v>-5.2</v>
      </c>
    </row>
    <row r="9138" spans="1:20" x14ac:dyDescent="0.25">
      <c r="A9138" t="s">
        <v>10453</v>
      </c>
      <c r="B9138" s="1">
        <v>42472</v>
      </c>
      <c r="C9138" s="1">
        <v>42477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10.3</v>
      </c>
      <c r="R9138">
        <v>3</v>
      </c>
      <c r="S9138">
        <v>0.2</v>
      </c>
      <c r="T9138">
        <v>3.5</v>
      </c>
    </row>
    <row r="9139" spans="1:20" x14ac:dyDescent="0.25">
      <c r="A9139" t="s">
        <v>10454</v>
      </c>
      <c r="B9139" s="1">
        <v>41672</v>
      </c>
      <c r="C9139" s="1">
        <v>41679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</v>
      </c>
      <c r="R9139">
        <v>2</v>
      </c>
      <c r="S9139">
        <v>0.7</v>
      </c>
      <c r="T9139">
        <v>-12.2</v>
      </c>
    </row>
    <row r="9140" spans="1:20" x14ac:dyDescent="0.25">
      <c r="A9140" t="s">
        <v>10454</v>
      </c>
      <c r="B9140" s="1">
        <v>41672</v>
      </c>
      <c r="C9140" s="1">
        <v>41679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181</v>
      </c>
      <c r="R9140">
        <v>5</v>
      </c>
      <c r="S9140">
        <v>0.2</v>
      </c>
      <c r="T9140">
        <v>13.6</v>
      </c>
    </row>
    <row r="9141" spans="1:20" x14ac:dyDescent="0.25">
      <c r="A9141" t="s">
        <v>10455</v>
      </c>
      <c r="B9141" s="1">
        <v>41884</v>
      </c>
      <c r="C9141" s="1">
        <v>41890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</v>
      </c>
      <c r="R9141">
        <v>7</v>
      </c>
      <c r="S9141">
        <v>0.2</v>
      </c>
      <c r="T9141">
        <v>95.2</v>
      </c>
    </row>
    <row r="9142" spans="1:20" x14ac:dyDescent="0.25">
      <c r="A9142" t="s">
        <v>10456</v>
      </c>
      <c r="B9142" s="1">
        <v>43008</v>
      </c>
      <c r="C9142" s="1">
        <v>43010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160</v>
      </c>
      <c r="R9142">
        <v>2</v>
      </c>
      <c r="S9142">
        <v>0</v>
      </c>
      <c r="T9142">
        <v>48</v>
      </c>
    </row>
    <row r="9143" spans="1:20" x14ac:dyDescent="0.25">
      <c r="A9143" t="s">
        <v>10457</v>
      </c>
      <c r="B9143" s="1">
        <v>42618</v>
      </c>
      <c r="C9143" s="1">
        <v>42620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</v>
      </c>
    </row>
    <row r="9144" spans="1:20" x14ac:dyDescent="0.25">
      <c r="A9144" t="s">
        <v>10458</v>
      </c>
      <c r="B9144" s="1">
        <v>42875</v>
      </c>
      <c r="C9144" s="1">
        <v>42881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8.3000000000000007</v>
      </c>
      <c r="R9144">
        <v>2</v>
      </c>
      <c r="S9144">
        <v>0.2</v>
      </c>
      <c r="T9144">
        <v>3</v>
      </c>
    </row>
    <row r="9145" spans="1:20" x14ac:dyDescent="0.25">
      <c r="A9145" t="s">
        <v>10458</v>
      </c>
      <c r="B9145" s="1">
        <v>42875</v>
      </c>
      <c r="C9145" s="1">
        <v>42881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 s="2">
        <v>1123.0999999999999</v>
      </c>
      <c r="R9145">
        <v>9</v>
      </c>
      <c r="S9145">
        <v>0.2</v>
      </c>
      <c r="T9145">
        <v>70.2</v>
      </c>
    </row>
    <row r="9146" spans="1:20" x14ac:dyDescent="0.25">
      <c r="A9146" t="s">
        <v>10458</v>
      </c>
      <c r="B9146" s="1">
        <v>42875</v>
      </c>
      <c r="C9146" s="1">
        <v>42881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</v>
      </c>
    </row>
    <row r="9147" spans="1:20" x14ac:dyDescent="0.25">
      <c r="A9147" t="s">
        <v>10459</v>
      </c>
      <c r="B9147" s="1">
        <v>42267</v>
      </c>
      <c r="C9147" s="1">
        <v>42271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</v>
      </c>
      <c r="R9147">
        <v>3</v>
      </c>
      <c r="S9147">
        <v>0.8</v>
      </c>
      <c r="T9147">
        <v>-4.5</v>
      </c>
    </row>
    <row r="9148" spans="1:20" x14ac:dyDescent="0.25">
      <c r="A9148" t="s">
        <v>10460</v>
      </c>
      <c r="B9148" s="1">
        <v>42392</v>
      </c>
      <c r="C9148" s="1">
        <v>42396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100</v>
      </c>
      <c r="R9148">
        <v>2</v>
      </c>
      <c r="S9148">
        <v>0</v>
      </c>
      <c r="T9148">
        <v>43</v>
      </c>
    </row>
    <row r="9149" spans="1:20" x14ac:dyDescent="0.25">
      <c r="A9149" t="s">
        <v>10460</v>
      </c>
      <c r="B9149" s="1">
        <v>42392</v>
      </c>
      <c r="C9149" s="1">
        <v>42396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</v>
      </c>
      <c r="R9149">
        <v>6</v>
      </c>
      <c r="S9149">
        <v>0</v>
      </c>
      <c r="T9149">
        <v>2.7</v>
      </c>
    </row>
    <row r="9150" spans="1:20" x14ac:dyDescent="0.25">
      <c r="A9150" t="s">
        <v>10460</v>
      </c>
      <c r="B9150" s="1">
        <v>42392</v>
      </c>
      <c r="C9150" s="1">
        <v>42396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 s="2">
        <v>1564.3</v>
      </c>
      <c r="R9150">
        <v>13</v>
      </c>
      <c r="S9150">
        <v>0</v>
      </c>
      <c r="T9150">
        <v>406.7</v>
      </c>
    </row>
    <row r="9151" spans="1:20" x14ac:dyDescent="0.25">
      <c r="A9151" t="s">
        <v>10463</v>
      </c>
      <c r="B9151" s="1">
        <v>41791</v>
      </c>
      <c r="C9151" s="1">
        <v>41796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138.6</v>
      </c>
      <c r="R9151">
        <v>4</v>
      </c>
      <c r="S9151">
        <v>0</v>
      </c>
      <c r="T9151">
        <v>66.5</v>
      </c>
    </row>
    <row r="9152" spans="1:20" x14ac:dyDescent="0.25">
      <c r="A9152" t="s">
        <v>10463</v>
      </c>
      <c r="B9152" s="1">
        <v>41791</v>
      </c>
      <c r="C9152" s="1">
        <v>41796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</v>
      </c>
      <c r="R9152">
        <v>5</v>
      </c>
      <c r="S9152">
        <v>0.1</v>
      </c>
      <c r="T9152">
        <v>12.4</v>
      </c>
    </row>
    <row r="9153" spans="1:20" x14ac:dyDescent="0.25">
      <c r="A9153" t="s">
        <v>10464</v>
      </c>
      <c r="B9153" s="1">
        <v>42271</v>
      </c>
      <c r="C9153" s="1">
        <v>42276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14.6</v>
      </c>
      <c r="R9153">
        <v>2</v>
      </c>
      <c r="S9153">
        <v>0.2</v>
      </c>
      <c r="T9153">
        <v>2.4</v>
      </c>
    </row>
    <row r="9154" spans="1:20" x14ac:dyDescent="0.25">
      <c r="A9154" t="s">
        <v>10464</v>
      </c>
      <c r="B9154" s="1">
        <v>42271</v>
      </c>
      <c r="C9154" s="1">
        <v>42276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1.5</v>
      </c>
    </row>
    <row r="9155" spans="1:20" x14ac:dyDescent="0.25">
      <c r="A9155" t="s">
        <v>10464</v>
      </c>
      <c r="B9155" s="1">
        <v>42271</v>
      </c>
      <c r="C9155" s="1">
        <v>42276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16.5</v>
      </c>
      <c r="R9155">
        <v>7</v>
      </c>
      <c r="S9155">
        <v>0.2</v>
      </c>
      <c r="T9155">
        <v>1.9</v>
      </c>
    </row>
    <row r="9156" spans="1:20" x14ac:dyDescent="0.25">
      <c r="A9156" t="s">
        <v>10465</v>
      </c>
      <c r="B9156" s="1">
        <v>42583</v>
      </c>
      <c r="C9156" s="1">
        <v>42585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</v>
      </c>
      <c r="R9156">
        <v>2</v>
      </c>
      <c r="S9156">
        <v>0.2</v>
      </c>
      <c r="T9156">
        <v>3.1</v>
      </c>
    </row>
    <row r="9157" spans="1:20" x14ac:dyDescent="0.25">
      <c r="A9157" t="s">
        <v>10466</v>
      </c>
      <c r="B9157" s="1">
        <v>41662</v>
      </c>
      <c r="C9157" s="1">
        <v>41667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40.1</v>
      </c>
      <c r="R9157">
        <v>6</v>
      </c>
      <c r="S9157">
        <v>0</v>
      </c>
      <c r="T9157">
        <v>19.2</v>
      </c>
    </row>
    <row r="9158" spans="1:20" x14ac:dyDescent="0.25">
      <c r="A9158" t="s">
        <v>10467</v>
      </c>
      <c r="B9158" s="1">
        <v>41855</v>
      </c>
      <c r="C9158" s="1">
        <v>41859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102</v>
      </c>
      <c r="R9158">
        <v>2</v>
      </c>
      <c r="S9158">
        <v>0</v>
      </c>
      <c r="T9158">
        <v>27.5</v>
      </c>
    </row>
    <row r="9159" spans="1:20" x14ac:dyDescent="0.25">
      <c r="A9159" t="s">
        <v>10467</v>
      </c>
      <c r="B9159" s="1">
        <v>41855</v>
      </c>
      <c r="C9159" s="1">
        <v>41859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</v>
      </c>
      <c r="R9159">
        <v>13</v>
      </c>
      <c r="S9159">
        <v>0</v>
      </c>
      <c r="T9159">
        <v>124.7</v>
      </c>
    </row>
    <row r="9160" spans="1:20" x14ac:dyDescent="0.25">
      <c r="A9160" t="s">
        <v>10467</v>
      </c>
      <c r="B9160" s="1">
        <v>41855</v>
      </c>
      <c r="C9160" s="1">
        <v>41859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</v>
      </c>
      <c r="R9160">
        <v>9</v>
      </c>
      <c r="S9160">
        <v>0</v>
      </c>
      <c r="T9160">
        <v>104.7</v>
      </c>
    </row>
    <row r="9161" spans="1:20" x14ac:dyDescent="0.25">
      <c r="A9161" t="s">
        <v>10468</v>
      </c>
      <c r="B9161" s="1">
        <v>42591</v>
      </c>
      <c r="C9161" s="1">
        <v>42596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</v>
      </c>
      <c r="R9161">
        <v>3</v>
      </c>
      <c r="S9161">
        <v>0.7</v>
      </c>
      <c r="T9161">
        <v>-3</v>
      </c>
    </row>
    <row r="9162" spans="1:20" x14ac:dyDescent="0.25">
      <c r="A9162" t="s">
        <v>10468</v>
      </c>
      <c r="B9162" s="1">
        <v>42591</v>
      </c>
      <c r="C9162" s="1">
        <v>42596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11.9</v>
      </c>
      <c r="R9162">
        <v>5</v>
      </c>
      <c r="S9162">
        <v>0.7</v>
      </c>
      <c r="T9162">
        <v>-7.9</v>
      </c>
    </row>
    <row r="9163" spans="1:20" x14ac:dyDescent="0.25">
      <c r="A9163" t="s">
        <v>10469</v>
      </c>
      <c r="B9163" s="1">
        <v>42712</v>
      </c>
      <c r="C9163" s="1">
        <v>42716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405.9</v>
      </c>
      <c r="R9163">
        <v>7</v>
      </c>
      <c r="S9163">
        <v>0</v>
      </c>
      <c r="T9163">
        <v>32.5</v>
      </c>
    </row>
    <row r="9164" spans="1:20" x14ac:dyDescent="0.25">
      <c r="A9164" t="s">
        <v>10469</v>
      </c>
      <c r="B9164" s="1">
        <v>42712</v>
      </c>
      <c r="C9164" s="1">
        <v>42716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</v>
      </c>
      <c r="R9164">
        <v>3</v>
      </c>
      <c r="S9164">
        <v>0</v>
      </c>
      <c r="T9164">
        <v>176.8</v>
      </c>
    </row>
    <row r="9165" spans="1:20" x14ac:dyDescent="0.25">
      <c r="A9165" t="s">
        <v>10470</v>
      </c>
      <c r="B9165" s="1">
        <v>42163</v>
      </c>
      <c r="C9165" s="1">
        <v>42167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2.4</v>
      </c>
      <c r="R9165">
        <v>3</v>
      </c>
      <c r="S9165">
        <v>0.2</v>
      </c>
      <c r="T9165">
        <v>0.7</v>
      </c>
    </row>
    <row r="9166" spans="1:20" x14ac:dyDescent="0.25">
      <c r="A9166" t="s">
        <v>10470</v>
      </c>
      <c r="B9166" s="1">
        <v>42163</v>
      </c>
      <c r="C9166" s="1">
        <v>42167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</v>
      </c>
      <c r="R9166">
        <v>2</v>
      </c>
      <c r="S9166">
        <v>0.8</v>
      </c>
      <c r="T9166">
        <v>-393.6</v>
      </c>
    </row>
    <row r="9167" spans="1:20" x14ac:dyDescent="0.25">
      <c r="A9167" t="s">
        <v>10471</v>
      </c>
      <c r="B9167" s="1">
        <v>42545</v>
      </c>
      <c r="C9167" s="1">
        <v>42547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 s="2">
        <v>4476.8</v>
      </c>
      <c r="R9167">
        <v>4</v>
      </c>
      <c r="S9167">
        <v>0.2</v>
      </c>
      <c r="T9167">
        <v>503.6</v>
      </c>
    </row>
    <row r="9168" spans="1:20" x14ac:dyDescent="0.25">
      <c r="A9168" t="s">
        <v>10471</v>
      </c>
      <c r="B9168" s="1">
        <v>42545</v>
      </c>
      <c r="C9168" s="1">
        <v>42547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104.9</v>
      </c>
      <c r="R9168">
        <v>1</v>
      </c>
      <c r="S9168">
        <v>0</v>
      </c>
      <c r="T9168">
        <v>50.3</v>
      </c>
    </row>
    <row r="9169" spans="1:20" x14ac:dyDescent="0.25">
      <c r="A9169" t="s">
        <v>10471</v>
      </c>
      <c r="B9169" s="1">
        <v>42545</v>
      </c>
      <c r="C9169" s="1">
        <v>42547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</v>
      </c>
      <c r="R9169">
        <v>3</v>
      </c>
      <c r="S9169">
        <v>0</v>
      </c>
      <c r="T9169">
        <v>72.400000000000006</v>
      </c>
    </row>
    <row r="9170" spans="1:20" x14ac:dyDescent="0.25">
      <c r="A9170" t="s">
        <v>10472</v>
      </c>
      <c r="B9170" s="1">
        <v>42444</v>
      </c>
      <c r="C9170" s="1">
        <v>42448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319.8</v>
      </c>
      <c r="R9170">
        <v>14</v>
      </c>
      <c r="S9170">
        <v>0</v>
      </c>
      <c r="T9170">
        <v>147.1</v>
      </c>
    </row>
    <row r="9171" spans="1:20" x14ac:dyDescent="0.25">
      <c r="A9171" t="s">
        <v>10472</v>
      </c>
      <c r="B9171" s="1">
        <v>42444</v>
      </c>
      <c r="C9171" s="1">
        <v>42448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45.7</v>
      </c>
      <c r="R9171">
        <v>2</v>
      </c>
      <c r="S9171">
        <v>0</v>
      </c>
      <c r="T9171">
        <v>21</v>
      </c>
    </row>
    <row r="9172" spans="1:20" x14ac:dyDescent="0.25">
      <c r="A9172" t="s">
        <v>10473</v>
      </c>
      <c r="B9172" s="1">
        <v>42705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32</v>
      </c>
      <c r="R9172">
        <v>2</v>
      </c>
      <c r="S9172">
        <v>0</v>
      </c>
      <c r="T9172">
        <v>1.6</v>
      </c>
    </row>
    <row r="9173" spans="1:20" x14ac:dyDescent="0.25">
      <c r="A9173" t="s">
        <v>10473</v>
      </c>
      <c r="B9173" s="1">
        <v>42705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23</v>
      </c>
    </row>
    <row r="9174" spans="1:20" x14ac:dyDescent="0.25">
      <c r="A9174" t="s">
        <v>10473</v>
      </c>
      <c r="B9174" s="1">
        <v>42705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 s="2">
        <v>1112.9000000000001</v>
      </c>
      <c r="R9174">
        <v>3</v>
      </c>
      <c r="S9174">
        <v>0</v>
      </c>
      <c r="T9174">
        <v>222.6</v>
      </c>
    </row>
    <row r="9175" spans="1:20" x14ac:dyDescent="0.25">
      <c r="A9175" t="s">
        <v>10473</v>
      </c>
      <c r="B9175" s="1">
        <v>42705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</v>
      </c>
      <c r="R9175">
        <v>3</v>
      </c>
      <c r="S9175">
        <v>0</v>
      </c>
      <c r="T9175">
        <v>11.2</v>
      </c>
    </row>
    <row r="9176" spans="1:20" x14ac:dyDescent="0.25">
      <c r="A9176" t="s">
        <v>10474</v>
      </c>
      <c r="B9176" s="1">
        <v>42898</v>
      </c>
      <c r="C9176" s="1">
        <v>42900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72</v>
      </c>
      <c r="R9176">
        <v>3</v>
      </c>
      <c r="S9176">
        <v>0.2</v>
      </c>
      <c r="T9176">
        <v>9</v>
      </c>
    </row>
    <row r="9177" spans="1:20" x14ac:dyDescent="0.25">
      <c r="A9177" t="s">
        <v>10474</v>
      </c>
      <c r="B9177" s="1">
        <v>42898</v>
      </c>
      <c r="C9177" s="1">
        <v>42900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19.399999999999999</v>
      </c>
      <c r="R9177">
        <v>3</v>
      </c>
      <c r="S9177">
        <v>0</v>
      </c>
      <c r="T9177">
        <v>9.3000000000000007</v>
      </c>
    </row>
    <row r="9178" spans="1:20" x14ac:dyDescent="0.25">
      <c r="A9178" t="s">
        <v>10475</v>
      </c>
      <c r="B9178" s="1">
        <v>42448</v>
      </c>
      <c r="C9178" s="1">
        <v>42453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31.1</v>
      </c>
      <c r="R9178">
        <v>3</v>
      </c>
      <c r="S9178">
        <v>0.7</v>
      </c>
      <c r="T9178">
        <v>-20.7</v>
      </c>
    </row>
    <row r="9179" spans="1:20" x14ac:dyDescent="0.25">
      <c r="A9179" t="s">
        <v>10476</v>
      </c>
      <c r="B9179" s="1">
        <v>42688</v>
      </c>
      <c r="C9179" s="1">
        <v>42692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14</v>
      </c>
      <c r="R9179">
        <v>2</v>
      </c>
      <c r="S9179">
        <v>0</v>
      </c>
      <c r="T9179">
        <v>3.9</v>
      </c>
    </row>
    <row r="9180" spans="1:20" x14ac:dyDescent="0.25">
      <c r="A9180" t="s">
        <v>10476</v>
      </c>
      <c r="B9180" s="1">
        <v>42688</v>
      </c>
      <c r="C9180" s="1">
        <v>42692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23.7</v>
      </c>
      <c r="R9180">
        <v>1</v>
      </c>
      <c r="S9180">
        <v>0</v>
      </c>
      <c r="T9180">
        <v>6.1</v>
      </c>
    </row>
    <row r="9181" spans="1:20" x14ac:dyDescent="0.25">
      <c r="A9181" t="s">
        <v>10477</v>
      </c>
      <c r="B9181" s="1">
        <v>42954</v>
      </c>
      <c r="C9181" s="1">
        <v>42958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707.9</v>
      </c>
      <c r="R9181">
        <v>3</v>
      </c>
      <c r="S9181">
        <v>0.2</v>
      </c>
      <c r="T9181">
        <v>44.2</v>
      </c>
    </row>
    <row r="9182" spans="1:20" x14ac:dyDescent="0.25">
      <c r="A9182" t="s">
        <v>10477</v>
      </c>
      <c r="B9182" s="1">
        <v>42954</v>
      </c>
      <c r="C9182" s="1">
        <v>42958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12</v>
      </c>
      <c r="R9182">
        <v>3</v>
      </c>
      <c r="S9182">
        <v>0.2</v>
      </c>
      <c r="T9182">
        <v>4.2</v>
      </c>
    </row>
    <row r="9183" spans="1:20" x14ac:dyDescent="0.25">
      <c r="A9183" t="s">
        <v>10477</v>
      </c>
      <c r="B9183" s="1">
        <v>42954</v>
      </c>
      <c r="C9183" s="1">
        <v>42958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</v>
      </c>
      <c r="R9183">
        <v>3</v>
      </c>
      <c r="S9183">
        <v>0.2</v>
      </c>
      <c r="T9183">
        <v>11.7</v>
      </c>
    </row>
    <row r="9184" spans="1:20" x14ac:dyDescent="0.25">
      <c r="A9184" t="s">
        <v>10477</v>
      </c>
      <c r="B9184" s="1">
        <v>42954</v>
      </c>
      <c r="C9184" s="1">
        <v>42958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55.8</v>
      </c>
      <c r="R9184">
        <v>4</v>
      </c>
      <c r="S9184">
        <v>0</v>
      </c>
      <c r="T9184">
        <v>7.8</v>
      </c>
    </row>
    <row r="9185" spans="1:20" x14ac:dyDescent="0.25">
      <c r="A9185" t="s">
        <v>10477</v>
      </c>
      <c r="B9185" s="1">
        <v>42954</v>
      </c>
      <c r="C9185" s="1">
        <v>42958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24.6</v>
      </c>
      <c r="R9185">
        <v>2</v>
      </c>
      <c r="S9185">
        <v>0</v>
      </c>
      <c r="T9185">
        <v>11.5</v>
      </c>
    </row>
    <row r="9186" spans="1:20" x14ac:dyDescent="0.25">
      <c r="A9186" t="s">
        <v>10477</v>
      </c>
      <c r="B9186" s="1">
        <v>42954</v>
      </c>
      <c r="C9186" s="1">
        <v>42958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51.8</v>
      </c>
      <c r="R9186">
        <v>1</v>
      </c>
      <c r="S9186">
        <v>0</v>
      </c>
      <c r="T9186">
        <v>15.5</v>
      </c>
    </row>
    <row r="9187" spans="1:20" x14ac:dyDescent="0.25">
      <c r="A9187" t="s">
        <v>10477</v>
      </c>
      <c r="B9187" s="1">
        <v>42954</v>
      </c>
      <c r="C9187" s="1">
        <v>42958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207.2</v>
      </c>
      <c r="R9187">
        <v>1</v>
      </c>
      <c r="S9187">
        <v>0.2</v>
      </c>
      <c r="T9187">
        <v>25.9</v>
      </c>
    </row>
    <row r="9188" spans="1:20" x14ac:dyDescent="0.25">
      <c r="A9188" t="s">
        <v>10477</v>
      </c>
      <c r="B9188" s="1">
        <v>42954</v>
      </c>
      <c r="C9188" s="1">
        <v>42958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 s="2">
        <v>1473.1</v>
      </c>
      <c r="R9188">
        <v>5</v>
      </c>
      <c r="S9188">
        <v>0</v>
      </c>
      <c r="T9188">
        <v>412.5</v>
      </c>
    </row>
    <row r="9189" spans="1:20" x14ac:dyDescent="0.25">
      <c r="A9189" t="s">
        <v>10480</v>
      </c>
      <c r="B9189" s="1">
        <v>42237</v>
      </c>
      <c r="C9189" s="1">
        <v>42241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3.5</v>
      </c>
      <c r="R9189">
        <v>2</v>
      </c>
      <c r="S9189">
        <v>0.2</v>
      </c>
      <c r="T9189">
        <v>-0.7</v>
      </c>
    </row>
    <row r="9190" spans="1:20" x14ac:dyDescent="0.25">
      <c r="A9190" t="s">
        <v>10480</v>
      </c>
      <c r="B9190" s="1">
        <v>42237</v>
      </c>
      <c r="C9190" s="1">
        <v>42241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</v>
      </c>
      <c r="R9190">
        <v>4</v>
      </c>
      <c r="S9190">
        <v>0.2</v>
      </c>
      <c r="T9190">
        <v>3.8</v>
      </c>
    </row>
    <row r="9191" spans="1:20" x14ac:dyDescent="0.25">
      <c r="A9191" t="s">
        <v>10480</v>
      </c>
      <c r="B9191" s="1">
        <v>42237</v>
      </c>
      <c r="C9191" s="1">
        <v>42241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663.1</v>
      </c>
      <c r="R9191">
        <v>6</v>
      </c>
      <c r="S9191">
        <v>0.2</v>
      </c>
      <c r="T9191">
        <v>-165.8</v>
      </c>
    </row>
    <row r="9192" spans="1:20" x14ac:dyDescent="0.25">
      <c r="A9192" t="s">
        <v>10480</v>
      </c>
      <c r="B9192" s="1">
        <v>42237</v>
      </c>
      <c r="C9192" s="1">
        <v>42241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99.6</v>
      </c>
      <c r="R9192">
        <v>2</v>
      </c>
      <c r="S9192">
        <v>0.7</v>
      </c>
      <c r="T9192">
        <v>-83</v>
      </c>
    </row>
    <row r="9193" spans="1:20" x14ac:dyDescent="0.25">
      <c r="A9193" t="s">
        <v>10480</v>
      </c>
      <c r="B9193" s="1">
        <v>42237</v>
      </c>
      <c r="C9193" s="1">
        <v>42241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49.6</v>
      </c>
      <c r="R9193">
        <v>2</v>
      </c>
      <c r="S9193">
        <v>0.2</v>
      </c>
      <c r="T9193">
        <v>15.5</v>
      </c>
    </row>
    <row r="9194" spans="1:20" x14ac:dyDescent="0.25">
      <c r="A9194" t="s">
        <v>10481</v>
      </c>
      <c r="B9194" s="1">
        <v>42310</v>
      </c>
      <c r="C9194" s="1">
        <v>42315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29.4</v>
      </c>
      <c r="R9194">
        <v>7</v>
      </c>
      <c r="S9194">
        <v>0.8</v>
      </c>
      <c r="T9194">
        <v>-47</v>
      </c>
    </row>
    <row r="9195" spans="1:20" x14ac:dyDescent="0.25">
      <c r="A9195" t="s">
        <v>10481</v>
      </c>
      <c r="B9195" s="1">
        <v>42310</v>
      </c>
      <c r="C9195" s="1">
        <v>42315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</v>
      </c>
      <c r="R9195">
        <v>2</v>
      </c>
      <c r="S9195">
        <v>0.2</v>
      </c>
      <c r="T9195">
        <v>38.799999999999997</v>
      </c>
    </row>
    <row r="9196" spans="1:20" x14ac:dyDescent="0.25">
      <c r="A9196" t="s">
        <v>10482</v>
      </c>
      <c r="B9196" s="1">
        <v>41973</v>
      </c>
      <c r="C9196" s="1">
        <v>41979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48</v>
      </c>
      <c r="R9196">
        <v>7</v>
      </c>
      <c r="S9196">
        <v>0.2</v>
      </c>
      <c r="T9196">
        <v>3.6</v>
      </c>
    </row>
    <row r="9197" spans="1:20" x14ac:dyDescent="0.25">
      <c r="A9197" t="s">
        <v>10482</v>
      </c>
      <c r="B9197" s="1">
        <v>41973</v>
      </c>
      <c r="C9197" s="1">
        <v>41979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</v>
      </c>
      <c r="R9197">
        <v>4</v>
      </c>
      <c r="S9197">
        <v>0.2</v>
      </c>
      <c r="T9197">
        <v>-16.600000000000001</v>
      </c>
    </row>
    <row r="9198" spans="1:20" x14ac:dyDescent="0.25">
      <c r="A9198" t="s">
        <v>10483</v>
      </c>
      <c r="B9198" s="1">
        <v>41769</v>
      </c>
      <c r="C9198" s="1">
        <v>41774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40</v>
      </c>
      <c r="R9198">
        <v>2</v>
      </c>
      <c r="S9198">
        <v>0</v>
      </c>
      <c r="T9198">
        <v>19.2</v>
      </c>
    </row>
    <row r="9199" spans="1:20" x14ac:dyDescent="0.25">
      <c r="A9199" t="s">
        <v>10483</v>
      </c>
      <c r="B9199" s="1">
        <v>41769</v>
      </c>
      <c r="C9199" s="1">
        <v>41774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 s="2">
        <v>1432</v>
      </c>
      <c r="R9199">
        <v>5</v>
      </c>
      <c r="S9199">
        <v>0.2</v>
      </c>
      <c r="T9199">
        <v>125.3</v>
      </c>
    </row>
    <row r="9200" spans="1:20" x14ac:dyDescent="0.25">
      <c r="A9200" t="s">
        <v>10483</v>
      </c>
      <c r="B9200" s="1">
        <v>41769</v>
      </c>
      <c r="C9200" s="1">
        <v>41774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</v>
      </c>
      <c r="R9200">
        <v>6</v>
      </c>
      <c r="S9200">
        <v>0</v>
      </c>
      <c r="T9200">
        <v>11.1</v>
      </c>
    </row>
    <row r="9201" spans="1:20" x14ac:dyDescent="0.25">
      <c r="A9201" t="s">
        <v>10483</v>
      </c>
      <c r="B9201" s="1">
        <v>41769</v>
      </c>
      <c r="C9201" s="1">
        <v>41774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256.8</v>
      </c>
      <c r="R9201">
        <v>1</v>
      </c>
      <c r="S9201">
        <v>0.2</v>
      </c>
      <c r="T9201">
        <v>32.1</v>
      </c>
    </row>
    <row r="9202" spans="1:20" x14ac:dyDescent="0.25">
      <c r="A9202" t="s">
        <v>10484</v>
      </c>
      <c r="B9202" s="1">
        <v>42660</v>
      </c>
      <c r="C9202" s="1">
        <v>42663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121</v>
      </c>
      <c r="R9202">
        <v>1</v>
      </c>
      <c r="S9202">
        <v>0</v>
      </c>
      <c r="T9202">
        <v>12.1</v>
      </c>
    </row>
    <row r="9203" spans="1:20" x14ac:dyDescent="0.25">
      <c r="A9203" t="s">
        <v>10484</v>
      </c>
      <c r="B9203" s="1">
        <v>42660</v>
      </c>
      <c r="C9203" s="1">
        <v>42663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316</v>
      </c>
      <c r="R9203">
        <v>1</v>
      </c>
      <c r="S9203">
        <v>0</v>
      </c>
      <c r="T9203">
        <v>148.5</v>
      </c>
    </row>
    <row r="9204" spans="1:20" x14ac:dyDescent="0.25">
      <c r="A9204" t="s">
        <v>10485</v>
      </c>
      <c r="B9204" s="1">
        <v>42673</v>
      </c>
      <c r="C9204" s="1">
        <v>42677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28.8</v>
      </c>
      <c r="R9204">
        <v>3</v>
      </c>
      <c r="S9204">
        <v>0.2</v>
      </c>
      <c r="T9204">
        <v>10.1</v>
      </c>
    </row>
    <row r="9205" spans="1:20" x14ac:dyDescent="0.25">
      <c r="A9205" t="s">
        <v>10485</v>
      </c>
      <c r="B9205" s="1">
        <v>42673</v>
      </c>
      <c r="C9205" s="1">
        <v>42677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115</v>
      </c>
      <c r="R9205">
        <v>5</v>
      </c>
      <c r="S9205">
        <v>0</v>
      </c>
      <c r="T9205">
        <v>32.200000000000003</v>
      </c>
    </row>
    <row r="9206" spans="1:20" x14ac:dyDescent="0.25">
      <c r="A9206" t="s">
        <v>10486</v>
      </c>
      <c r="B9206" s="1">
        <v>42705</v>
      </c>
      <c r="C9206" s="1">
        <v>42709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</v>
      </c>
      <c r="R9206">
        <v>8</v>
      </c>
      <c r="S9206">
        <v>0</v>
      </c>
      <c r="T9206">
        <v>6.9</v>
      </c>
    </row>
    <row r="9207" spans="1:20" x14ac:dyDescent="0.25">
      <c r="A9207" t="s">
        <v>10487</v>
      </c>
      <c r="B9207" s="1">
        <v>42481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15.5</v>
      </c>
      <c r="R9207">
        <v>3</v>
      </c>
      <c r="S9207">
        <v>0</v>
      </c>
      <c r="T9207">
        <v>4.5</v>
      </c>
    </row>
    <row r="9208" spans="1:20" x14ac:dyDescent="0.25">
      <c r="A9208" t="s">
        <v>10487</v>
      </c>
      <c r="B9208" s="1">
        <v>42481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</v>
      </c>
      <c r="R9208">
        <v>8</v>
      </c>
      <c r="S9208">
        <v>0</v>
      </c>
      <c r="T9208">
        <v>24.9</v>
      </c>
    </row>
    <row r="9209" spans="1:20" x14ac:dyDescent="0.25">
      <c r="A9209" t="s">
        <v>10488</v>
      </c>
      <c r="B9209" s="1">
        <v>42950</v>
      </c>
      <c r="C9209" s="1">
        <v>42954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39.799999999999997</v>
      </c>
      <c r="R9209">
        <v>3</v>
      </c>
      <c r="S9209">
        <v>0.2</v>
      </c>
      <c r="T9209">
        <v>7.5</v>
      </c>
    </row>
    <row r="9210" spans="1:20" x14ac:dyDescent="0.25">
      <c r="A9210" t="s">
        <v>10489</v>
      </c>
      <c r="B9210" s="1">
        <v>42950</v>
      </c>
      <c r="C9210" s="1">
        <v>42955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16.100000000000001</v>
      </c>
      <c r="R9210">
        <v>1</v>
      </c>
      <c r="S9210">
        <v>0</v>
      </c>
      <c r="T9210">
        <v>4.2</v>
      </c>
    </row>
    <row r="9211" spans="1:20" x14ac:dyDescent="0.25">
      <c r="A9211" t="s">
        <v>10490</v>
      </c>
      <c r="B9211" s="1">
        <v>43080</v>
      </c>
      <c r="C9211" s="1">
        <v>43083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7.3</v>
      </c>
      <c r="R9211">
        <v>1</v>
      </c>
      <c r="S9211">
        <v>0</v>
      </c>
      <c r="T9211">
        <v>3.5</v>
      </c>
    </row>
    <row r="9212" spans="1:20" x14ac:dyDescent="0.25">
      <c r="A9212" t="s">
        <v>10490</v>
      </c>
      <c r="B9212" s="1">
        <v>43080</v>
      </c>
      <c r="C9212" s="1">
        <v>43083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2.6</v>
      </c>
    </row>
    <row r="9213" spans="1:20" x14ac:dyDescent="0.25">
      <c r="A9213" t="s">
        <v>10493</v>
      </c>
      <c r="B9213" s="1">
        <v>42077</v>
      </c>
      <c r="C9213" s="1">
        <v>42082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19.399999999999999</v>
      </c>
      <c r="R9213">
        <v>3</v>
      </c>
      <c r="S9213">
        <v>0</v>
      </c>
      <c r="T9213">
        <v>9.3000000000000007</v>
      </c>
    </row>
    <row r="9214" spans="1:20" x14ac:dyDescent="0.25">
      <c r="A9214" t="s">
        <v>10494</v>
      </c>
      <c r="B9214" s="1">
        <v>41981</v>
      </c>
      <c r="C9214" s="1">
        <v>41988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39.9</v>
      </c>
      <c r="R9214">
        <v>2</v>
      </c>
      <c r="S9214">
        <v>0</v>
      </c>
      <c r="T9214">
        <v>11.2</v>
      </c>
    </row>
    <row r="9215" spans="1:20" x14ac:dyDescent="0.25">
      <c r="A9215" t="s">
        <v>10494</v>
      </c>
      <c r="B9215" s="1">
        <v>41981</v>
      </c>
      <c r="C9215" s="1">
        <v>41988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79.400000000000006</v>
      </c>
      <c r="R9215">
        <v>3</v>
      </c>
      <c r="S9215">
        <v>0</v>
      </c>
      <c r="T9215">
        <v>28.6</v>
      </c>
    </row>
    <row r="9216" spans="1:20" x14ac:dyDescent="0.25">
      <c r="A9216" t="s">
        <v>10495</v>
      </c>
      <c r="B9216" s="1">
        <v>43008</v>
      </c>
      <c r="C9216" s="1">
        <v>43010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20.7</v>
      </c>
      <c r="R9216">
        <v>7</v>
      </c>
      <c r="S9216">
        <v>0.2</v>
      </c>
      <c r="T9216">
        <v>7</v>
      </c>
    </row>
    <row r="9217" spans="1:20" x14ac:dyDescent="0.25">
      <c r="A9217" t="s">
        <v>10498</v>
      </c>
      <c r="B9217" s="1">
        <v>42695</v>
      </c>
      <c r="C9217" s="1">
        <v>42700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15.6</v>
      </c>
    </row>
    <row r="9218" spans="1:20" x14ac:dyDescent="0.25">
      <c r="A9218" t="s">
        <v>10499</v>
      </c>
      <c r="B9218" s="1">
        <v>43063</v>
      </c>
      <c r="C9218" s="1">
        <v>43069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13.8</v>
      </c>
      <c r="R9218">
        <v>1</v>
      </c>
      <c r="S9218">
        <v>0.8</v>
      </c>
      <c r="T9218">
        <v>-24.8</v>
      </c>
    </row>
    <row r="9219" spans="1:20" x14ac:dyDescent="0.25">
      <c r="A9219" t="s">
        <v>10500</v>
      </c>
      <c r="B9219" s="1">
        <v>43053</v>
      </c>
      <c r="C9219" s="1">
        <v>43056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15.3</v>
      </c>
      <c r="R9219">
        <v>2</v>
      </c>
      <c r="S9219">
        <v>0</v>
      </c>
      <c r="T9219">
        <v>7.5</v>
      </c>
    </row>
    <row r="9220" spans="1:20" x14ac:dyDescent="0.25">
      <c r="A9220" t="s">
        <v>10501</v>
      </c>
      <c r="B9220" s="1">
        <v>42232</v>
      </c>
      <c r="C9220" s="1">
        <v>42236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44.7</v>
      </c>
      <c r="R9220">
        <v>7</v>
      </c>
      <c r="S9220">
        <v>0.2</v>
      </c>
      <c r="T9220">
        <v>3.4</v>
      </c>
    </row>
    <row r="9221" spans="1:20" x14ac:dyDescent="0.25">
      <c r="A9221" t="s">
        <v>10501</v>
      </c>
      <c r="B9221" s="1">
        <v>42232</v>
      </c>
      <c r="C9221" s="1">
        <v>42236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301.5</v>
      </c>
      <c r="R9221">
        <v>3</v>
      </c>
      <c r="S9221">
        <v>0.5</v>
      </c>
      <c r="T9221">
        <v>-205</v>
      </c>
    </row>
    <row r="9222" spans="1:20" x14ac:dyDescent="0.25">
      <c r="A9222" t="s">
        <v>10502</v>
      </c>
      <c r="B9222" s="1">
        <v>43021</v>
      </c>
      <c r="C9222" s="1">
        <v>43022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11.1</v>
      </c>
      <c r="R9222">
        <v>3</v>
      </c>
      <c r="S9222">
        <v>0</v>
      </c>
      <c r="T9222">
        <v>5.2</v>
      </c>
    </row>
    <row r="9223" spans="1:20" x14ac:dyDescent="0.25">
      <c r="A9223" t="s">
        <v>10502</v>
      </c>
      <c r="B9223" s="1">
        <v>43021</v>
      </c>
      <c r="C9223" s="1">
        <v>43022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 s="2">
        <v>1504.5</v>
      </c>
      <c r="R9223">
        <v>4</v>
      </c>
      <c r="S9223">
        <v>0</v>
      </c>
      <c r="T9223">
        <v>346</v>
      </c>
    </row>
    <row r="9224" spans="1:20" x14ac:dyDescent="0.25">
      <c r="A9224" t="s">
        <v>10502</v>
      </c>
      <c r="B9224" s="1">
        <v>43021</v>
      </c>
      <c r="C9224" s="1">
        <v>43022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</v>
      </c>
      <c r="R9224">
        <v>4</v>
      </c>
      <c r="S9224">
        <v>0</v>
      </c>
      <c r="T9224">
        <v>12.4</v>
      </c>
    </row>
    <row r="9225" spans="1:20" x14ac:dyDescent="0.25">
      <c r="A9225" t="s">
        <v>10503</v>
      </c>
      <c r="B9225" s="1">
        <v>43043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</v>
      </c>
      <c r="R9225">
        <v>6</v>
      </c>
      <c r="S9225">
        <v>0.8</v>
      </c>
      <c r="T9225">
        <v>-13.2</v>
      </c>
    </row>
    <row r="9226" spans="1:20" x14ac:dyDescent="0.25">
      <c r="A9226" t="s">
        <v>10503</v>
      </c>
      <c r="B9226" s="1">
        <v>43043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</v>
      </c>
      <c r="R9226">
        <v>2</v>
      </c>
      <c r="S9226">
        <v>0.8</v>
      </c>
      <c r="T9226">
        <v>-2.2999999999999998</v>
      </c>
    </row>
    <row r="9227" spans="1:20" x14ac:dyDescent="0.25">
      <c r="A9227" t="s">
        <v>10503</v>
      </c>
      <c r="B9227" s="1">
        <v>43043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4.0999999999999996</v>
      </c>
      <c r="R9227">
        <v>4</v>
      </c>
      <c r="S9227">
        <v>0.8</v>
      </c>
      <c r="T9227">
        <v>-6.4</v>
      </c>
    </row>
    <row r="9228" spans="1:20" x14ac:dyDescent="0.25">
      <c r="A9228" t="s">
        <v>10503</v>
      </c>
      <c r="B9228" s="1">
        <v>43043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52.8</v>
      </c>
      <c r="R9228">
        <v>3</v>
      </c>
      <c r="S9228">
        <v>0.2</v>
      </c>
      <c r="T9228">
        <v>-12.5</v>
      </c>
    </row>
    <row r="9229" spans="1:20" x14ac:dyDescent="0.25">
      <c r="A9229" t="s">
        <v>10505</v>
      </c>
      <c r="B9229" s="1">
        <v>42813</v>
      </c>
      <c r="C9229" s="1">
        <v>42818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381.4</v>
      </c>
      <c r="R9229">
        <v>7</v>
      </c>
      <c r="S9229">
        <v>0</v>
      </c>
      <c r="T9229">
        <v>106.8</v>
      </c>
    </row>
    <row r="9230" spans="1:20" x14ac:dyDescent="0.25">
      <c r="A9230" t="s">
        <v>10506</v>
      </c>
      <c r="B9230" s="1">
        <v>41946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</v>
      </c>
      <c r="R9230">
        <v>4</v>
      </c>
      <c r="S9230">
        <v>0</v>
      </c>
      <c r="T9230">
        <v>3.4</v>
      </c>
    </row>
    <row r="9231" spans="1:20" x14ac:dyDescent="0.25">
      <c r="A9231" t="s">
        <v>10507</v>
      </c>
      <c r="B9231" s="1">
        <v>42939</v>
      </c>
      <c r="C9231" s="1">
        <v>42942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15.2</v>
      </c>
      <c r="R9231">
        <v>3</v>
      </c>
      <c r="S9231">
        <v>0.2</v>
      </c>
      <c r="T9231">
        <v>5.5</v>
      </c>
    </row>
    <row r="9232" spans="1:20" x14ac:dyDescent="0.25">
      <c r="A9232" t="s">
        <v>10507</v>
      </c>
      <c r="B9232" s="1">
        <v>42939</v>
      </c>
      <c r="C9232" s="1">
        <v>42942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</v>
      </c>
      <c r="R9232">
        <v>9</v>
      </c>
      <c r="S9232">
        <v>0</v>
      </c>
      <c r="T9232">
        <v>28</v>
      </c>
    </row>
    <row r="9233" spans="1:20" x14ac:dyDescent="0.25">
      <c r="A9233" t="s">
        <v>10508</v>
      </c>
      <c r="B9233" s="1">
        <v>42000</v>
      </c>
      <c r="C9233" s="1">
        <v>42004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946.8</v>
      </c>
      <c r="R9233">
        <v>6</v>
      </c>
      <c r="S9233">
        <v>0.7</v>
      </c>
      <c r="T9233">
        <v>-694.3</v>
      </c>
    </row>
    <row r="9234" spans="1:20" x14ac:dyDescent="0.25">
      <c r="A9234" t="s">
        <v>10509</v>
      </c>
      <c r="B9234" s="1">
        <v>42615</v>
      </c>
      <c r="C9234" s="1">
        <v>42619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94.7</v>
      </c>
      <c r="R9234">
        <v>9</v>
      </c>
      <c r="S9234">
        <v>0</v>
      </c>
      <c r="T9234">
        <v>31.2</v>
      </c>
    </row>
    <row r="9235" spans="1:20" x14ac:dyDescent="0.25">
      <c r="A9235" t="s">
        <v>10509</v>
      </c>
      <c r="B9235" s="1">
        <v>42615</v>
      </c>
      <c r="C9235" s="1">
        <v>42619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23.7</v>
      </c>
      <c r="R9235">
        <v>3</v>
      </c>
      <c r="S9235">
        <v>0</v>
      </c>
      <c r="T9235">
        <v>0.9</v>
      </c>
    </row>
    <row r="9236" spans="1:20" x14ac:dyDescent="0.25">
      <c r="A9236" t="s">
        <v>10509</v>
      </c>
      <c r="B9236" s="1">
        <v>42615</v>
      </c>
      <c r="C9236" s="1">
        <v>42619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 s="2">
        <v>1091.2</v>
      </c>
      <c r="R9236">
        <v>4</v>
      </c>
      <c r="S9236">
        <v>0.2</v>
      </c>
      <c r="T9236">
        <v>68.2</v>
      </c>
    </row>
    <row r="9237" spans="1:20" x14ac:dyDescent="0.25">
      <c r="A9237" t="s">
        <v>10509</v>
      </c>
      <c r="B9237" s="1">
        <v>42615</v>
      </c>
      <c r="C9237" s="1">
        <v>42619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18.7</v>
      </c>
      <c r="R9237">
        <v>7</v>
      </c>
      <c r="S9237">
        <v>0</v>
      </c>
      <c r="T9237">
        <v>5.2</v>
      </c>
    </row>
    <row r="9238" spans="1:20" x14ac:dyDescent="0.25">
      <c r="A9238" t="s">
        <v>10509</v>
      </c>
      <c r="B9238" s="1">
        <v>42615</v>
      </c>
      <c r="C9238" s="1">
        <v>42619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568.70000000000005</v>
      </c>
      <c r="R9238">
        <v>3</v>
      </c>
      <c r="S9238">
        <v>0.2</v>
      </c>
      <c r="T9238">
        <v>28.4</v>
      </c>
    </row>
    <row r="9239" spans="1:20" x14ac:dyDescent="0.25">
      <c r="A9239" t="s">
        <v>10509</v>
      </c>
      <c r="B9239" s="1">
        <v>42615</v>
      </c>
      <c r="C9239" s="1">
        <v>42619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</v>
      </c>
      <c r="R9239">
        <v>1</v>
      </c>
      <c r="S9239">
        <v>0.2</v>
      </c>
      <c r="T9239">
        <v>2.6</v>
      </c>
    </row>
    <row r="9240" spans="1:20" x14ac:dyDescent="0.25">
      <c r="A9240" t="s">
        <v>10510</v>
      </c>
      <c r="B9240" s="1">
        <v>42777</v>
      </c>
      <c r="C9240" s="1">
        <v>42780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147.6</v>
      </c>
      <c r="R9240">
        <v>2</v>
      </c>
      <c r="S9240">
        <v>0.2</v>
      </c>
      <c r="T9240">
        <v>-3.7</v>
      </c>
    </row>
    <row r="9241" spans="1:20" x14ac:dyDescent="0.25">
      <c r="A9241" t="s">
        <v>10511</v>
      </c>
      <c r="B9241" s="1">
        <v>43035</v>
      </c>
      <c r="C9241" s="1">
        <v>43041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56.8</v>
      </c>
      <c r="R9241">
        <v>7</v>
      </c>
      <c r="S9241">
        <v>0.2</v>
      </c>
      <c r="T9241">
        <v>20.6</v>
      </c>
    </row>
    <row r="9242" spans="1:20" x14ac:dyDescent="0.25">
      <c r="A9242" t="s">
        <v>10511</v>
      </c>
      <c r="B9242" s="1">
        <v>43035</v>
      </c>
      <c r="C9242" s="1">
        <v>43041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</v>
      </c>
      <c r="R9242">
        <v>3</v>
      </c>
      <c r="S9242">
        <v>0.7</v>
      </c>
      <c r="T9242">
        <v>-3.9</v>
      </c>
    </row>
    <row r="9243" spans="1:20" x14ac:dyDescent="0.25">
      <c r="A9243" t="s">
        <v>10511</v>
      </c>
      <c r="B9243" s="1">
        <v>43035</v>
      </c>
      <c r="C9243" s="1">
        <v>43041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6.6</v>
      </c>
      <c r="R9243">
        <v>3</v>
      </c>
      <c r="S9243">
        <v>0.2</v>
      </c>
      <c r="T9243">
        <v>0.6</v>
      </c>
    </row>
    <row r="9244" spans="1:20" x14ac:dyDescent="0.25">
      <c r="A9244" t="s">
        <v>10512</v>
      </c>
      <c r="B9244" s="1">
        <v>41829</v>
      </c>
      <c r="C9244" s="1">
        <v>41834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</v>
      </c>
      <c r="R9244">
        <v>6</v>
      </c>
      <c r="S9244">
        <v>0.2</v>
      </c>
      <c r="T9244">
        <v>4.5999999999999996</v>
      </c>
    </row>
    <row r="9245" spans="1:20" x14ac:dyDescent="0.25">
      <c r="A9245" t="s">
        <v>10512</v>
      </c>
      <c r="B9245" s="1">
        <v>41829</v>
      </c>
      <c r="C9245" s="1">
        <v>41834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</v>
      </c>
      <c r="R9245">
        <v>1</v>
      </c>
      <c r="S9245">
        <v>0.2</v>
      </c>
      <c r="T9245">
        <v>7</v>
      </c>
    </row>
    <row r="9246" spans="1:20" x14ac:dyDescent="0.25">
      <c r="A9246" t="s">
        <v>10512</v>
      </c>
      <c r="B9246" s="1">
        <v>41829</v>
      </c>
      <c r="C9246" s="1">
        <v>41834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5.6</v>
      </c>
      <c r="R9246">
        <v>2</v>
      </c>
      <c r="S9246">
        <v>0</v>
      </c>
      <c r="T9246">
        <v>2.2000000000000002</v>
      </c>
    </row>
    <row r="9247" spans="1:20" x14ac:dyDescent="0.25">
      <c r="A9247" t="s">
        <v>10512</v>
      </c>
      <c r="B9247" s="1">
        <v>41829</v>
      </c>
      <c r="C9247" s="1">
        <v>41834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15.6</v>
      </c>
    </row>
    <row r="9248" spans="1:20" x14ac:dyDescent="0.25">
      <c r="A9248" t="s">
        <v>10513</v>
      </c>
      <c r="B9248" s="1">
        <v>42877</v>
      </c>
      <c r="C9248" s="1">
        <v>42881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9.8000000000000007</v>
      </c>
      <c r="R9248">
        <v>3</v>
      </c>
      <c r="S9248">
        <v>0</v>
      </c>
      <c r="T9248">
        <v>2.9</v>
      </c>
    </row>
    <row r="9249" spans="1:20" x14ac:dyDescent="0.25">
      <c r="A9249" t="s">
        <v>10513</v>
      </c>
      <c r="B9249" s="1">
        <v>42877</v>
      </c>
      <c r="C9249" s="1">
        <v>42881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2.8</v>
      </c>
      <c r="R9249">
        <v>1</v>
      </c>
      <c r="S9249">
        <v>0</v>
      </c>
      <c r="T9249">
        <v>0.7</v>
      </c>
    </row>
    <row r="9250" spans="1:20" x14ac:dyDescent="0.25">
      <c r="A9250" t="s">
        <v>10514</v>
      </c>
      <c r="B9250" s="1">
        <v>42684</v>
      </c>
      <c r="C9250" s="1">
        <v>42688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</v>
      </c>
      <c r="R9250">
        <v>1</v>
      </c>
      <c r="S9250">
        <v>0.2</v>
      </c>
      <c r="T9250">
        <v>1.4</v>
      </c>
    </row>
    <row r="9251" spans="1:20" x14ac:dyDescent="0.25">
      <c r="A9251" t="s">
        <v>10514</v>
      </c>
      <c r="B9251" s="1">
        <v>42684</v>
      </c>
      <c r="C9251" s="1">
        <v>42688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</v>
      </c>
      <c r="R9251">
        <v>7</v>
      </c>
      <c r="S9251">
        <v>0</v>
      </c>
      <c r="T9251">
        <v>220.5</v>
      </c>
    </row>
    <row r="9252" spans="1:20" x14ac:dyDescent="0.25">
      <c r="A9252" t="s">
        <v>10515</v>
      </c>
      <c r="B9252" s="1">
        <v>42706</v>
      </c>
      <c r="C9252" s="1">
        <v>42710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</v>
      </c>
      <c r="R9252">
        <v>8</v>
      </c>
      <c r="S9252">
        <v>0</v>
      </c>
      <c r="T9252">
        <v>54.4</v>
      </c>
    </row>
    <row r="9253" spans="1:20" x14ac:dyDescent="0.25">
      <c r="A9253" t="s">
        <v>10516</v>
      </c>
      <c r="B9253" s="1">
        <v>42796</v>
      </c>
      <c r="C9253" s="1">
        <v>42802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107.7</v>
      </c>
      <c r="R9253">
        <v>2</v>
      </c>
      <c r="S9253">
        <v>0.2</v>
      </c>
      <c r="T9253">
        <v>33.6</v>
      </c>
    </row>
    <row r="9254" spans="1:20" x14ac:dyDescent="0.25">
      <c r="A9254" t="s">
        <v>10517</v>
      </c>
      <c r="B9254" s="1">
        <v>43001</v>
      </c>
      <c r="C9254" s="1">
        <v>43003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200</v>
      </c>
      <c r="R9254">
        <v>5</v>
      </c>
      <c r="S9254">
        <v>0</v>
      </c>
      <c r="T9254">
        <v>64</v>
      </c>
    </row>
    <row r="9255" spans="1:20" x14ac:dyDescent="0.25">
      <c r="A9255" t="s">
        <v>10517</v>
      </c>
      <c r="B9255" s="1">
        <v>43001</v>
      </c>
      <c r="C9255" s="1">
        <v>43003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13</v>
      </c>
      <c r="R9255">
        <v>2</v>
      </c>
      <c r="S9255">
        <v>0</v>
      </c>
      <c r="T9255">
        <v>6.2</v>
      </c>
    </row>
    <row r="9256" spans="1:20" x14ac:dyDescent="0.25">
      <c r="A9256" t="s">
        <v>10519</v>
      </c>
      <c r="B9256" s="1">
        <v>41681</v>
      </c>
      <c r="C9256" s="1">
        <v>41685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60.9</v>
      </c>
      <c r="R9256">
        <v>1</v>
      </c>
      <c r="S9256">
        <v>0</v>
      </c>
      <c r="T9256">
        <v>15.2</v>
      </c>
    </row>
    <row r="9257" spans="1:20" x14ac:dyDescent="0.25">
      <c r="A9257" t="s">
        <v>10519</v>
      </c>
      <c r="B9257" s="1">
        <v>41681</v>
      </c>
      <c r="C9257" s="1">
        <v>41685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</v>
      </c>
      <c r="R9257">
        <v>3</v>
      </c>
      <c r="S9257">
        <v>0</v>
      </c>
      <c r="T9257">
        <v>6.9</v>
      </c>
    </row>
    <row r="9258" spans="1:20" x14ac:dyDescent="0.25">
      <c r="A9258" t="s">
        <v>10519</v>
      </c>
      <c r="B9258" s="1">
        <v>41681</v>
      </c>
      <c r="C9258" s="1">
        <v>41685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</v>
      </c>
      <c r="R9258">
        <v>2</v>
      </c>
      <c r="S9258">
        <v>0</v>
      </c>
      <c r="T9258">
        <v>4.4000000000000004</v>
      </c>
    </row>
    <row r="9259" spans="1:20" x14ac:dyDescent="0.25">
      <c r="A9259" t="s">
        <v>10519</v>
      </c>
      <c r="B9259" s="1">
        <v>41681</v>
      </c>
      <c r="C9259" s="1">
        <v>41685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</v>
      </c>
      <c r="R9259">
        <v>3</v>
      </c>
      <c r="S9259">
        <v>0</v>
      </c>
      <c r="T9259">
        <v>53.3</v>
      </c>
    </row>
    <row r="9260" spans="1:20" x14ac:dyDescent="0.25">
      <c r="A9260" t="s">
        <v>10519</v>
      </c>
      <c r="B9260" s="1">
        <v>41681</v>
      </c>
      <c r="C9260" s="1">
        <v>41685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24.4</v>
      </c>
    </row>
    <row r="9261" spans="1:20" x14ac:dyDescent="0.25">
      <c r="A9261" t="s">
        <v>10519</v>
      </c>
      <c r="B9261" s="1">
        <v>41681</v>
      </c>
      <c r="C9261" s="1">
        <v>41685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65</v>
      </c>
      <c r="R9261">
        <v>2</v>
      </c>
      <c r="S9261">
        <v>0</v>
      </c>
      <c r="T9261">
        <v>2.6</v>
      </c>
    </row>
    <row r="9262" spans="1:20" x14ac:dyDescent="0.25">
      <c r="A9262" t="s">
        <v>10520</v>
      </c>
      <c r="B9262" s="1">
        <v>43050</v>
      </c>
      <c r="C9262" s="1">
        <v>43053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</v>
      </c>
    </row>
    <row r="9263" spans="1:20" x14ac:dyDescent="0.25">
      <c r="A9263" t="s">
        <v>10522</v>
      </c>
      <c r="B9263" s="1">
        <v>42980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216</v>
      </c>
      <c r="R9263">
        <v>3</v>
      </c>
      <c r="S9263">
        <v>0.2</v>
      </c>
      <c r="T9263">
        <v>-2.7</v>
      </c>
    </row>
    <row r="9264" spans="1:20" x14ac:dyDescent="0.25">
      <c r="A9264" t="s">
        <v>10523</v>
      </c>
      <c r="B9264" s="1">
        <v>42286</v>
      </c>
      <c r="C9264" s="1">
        <v>42290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390</v>
      </c>
      <c r="R9264">
        <v>3</v>
      </c>
      <c r="S9264">
        <v>0</v>
      </c>
      <c r="T9264">
        <v>35.1</v>
      </c>
    </row>
    <row r="9265" spans="1:20" x14ac:dyDescent="0.25">
      <c r="A9265" t="s">
        <v>10523</v>
      </c>
      <c r="B9265" s="1">
        <v>42286</v>
      </c>
      <c r="C9265" s="1">
        <v>42290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269.89999999999998</v>
      </c>
      <c r="R9265">
        <v>5</v>
      </c>
      <c r="S9265">
        <v>0.1</v>
      </c>
      <c r="T9265">
        <v>54</v>
      </c>
    </row>
    <row r="9266" spans="1:20" x14ac:dyDescent="0.25">
      <c r="A9266" t="s">
        <v>10524</v>
      </c>
      <c r="B9266" s="1">
        <v>43063</v>
      </c>
      <c r="C9266" s="1">
        <v>43070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11.7</v>
      </c>
      <c r="R9266">
        <v>3</v>
      </c>
      <c r="S9266">
        <v>0.7</v>
      </c>
      <c r="T9266">
        <v>-7.8</v>
      </c>
    </row>
    <row r="9267" spans="1:20" x14ac:dyDescent="0.25">
      <c r="A9267" t="s">
        <v>10524</v>
      </c>
      <c r="B9267" s="1">
        <v>43063</v>
      </c>
      <c r="C9267" s="1">
        <v>43070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64.900000000000006</v>
      </c>
      <c r="R9267">
        <v>7</v>
      </c>
      <c r="S9267">
        <v>0.2</v>
      </c>
      <c r="T9267">
        <v>24.3</v>
      </c>
    </row>
    <row r="9268" spans="1:20" x14ac:dyDescent="0.25">
      <c r="A9268" t="s">
        <v>10525</v>
      </c>
      <c r="B9268" s="1">
        <v>41678</v>
      </c>
      <c r="C9268" s="1">
        <v>41679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14.6</v>
      </c>
      <c r="R9268">
        <v>2</v>
      </c>
      <c r="S9268">
        <v>0</v>
      </c>
      <c r="T9268">
        <v>5.5</v>
      </c>
    </row>
    <row r="9269" spans="1:20" x14ac:dyDescent="0.25">
      <c r="A9269" t="s">
        <v>10526</v>
      </c>
      <c r="B9269" s="1">
        <v>42272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102.6</v>
      </c>
      <c r="R9269">
        <v>1</v>
      </c>
      <c r="S9269">
        <v>0.1</v>
      </c>
      <c r="T9269">
        <v>6.8</v>
      </c>
    </row>
    <row r="9270" spans="1:20" x14ac:dyDescent="0.25">
      <c r="A9270" t="s">
        <v>10526</v>
      </c>
      <c r="B9270" s="1">
        <v>42272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</v>
      </c>
      <c r="R9270">
        <v>3</v>
      </c>
      <c r="S9270">
        <v>0</v>
      </c>
      <c r="T9270">
        <v>9.6</v>
      </c>
    </row>
    <row r="9271" spans="1:20" x14ac:dyDescent="0.25">
      <c r="A9271" t="s">
        <v>10527</v>
      </c>
      <c r="B9271" s="1">
        <v>42968</v>
      </c>
      <c r="C9271" s="1">
        <v>42975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32.1</v>
      </c>
      <c r="R9271">
        <v>7</v>
      </c>
      <c r="S9271">
        <v>0.2</v>
      </c>
      <c r="T9271">
        <v>11.2</v>
      </c>
    </row>
    <row r="9272" spans="1:20" x14ac:dyDescent="0.25">
      <c r="A9272" t="s">
        <v>10527</v>
      </c>
      <c r="B9272" s="1">
        <v>42968</v>
      </c>
      <c r="C9272" s="1">
        <v>42975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 s="2">
        <v>4305.6000000000004</v>
      </c>
      <c r="R9272">
        <v>6</v>
      </c>
      <c r="S9272">
        <v>0.2</v>
      </c>
      <c r="T9272" s="2">
        <v>1453.1</v>
      </c>
    </row>
    <row r="9273" spans="1:20" x14ac:dyDescent="0.25">
      <c r="A9273" t="s">
        <v>10528</v>
      </c>
      <c r="B9273" s="1">
        <v>42502</v>
      </c>
      <c r="C9273" s="1">
        <v>42507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</v>
      </c>
      <c r="R9273">
        <v>3</v>
      </c>
      <c r="S9273">
        <v>0</v>
      </c>
      <c r="T9273">
        <v>4.4000000000000004</v>
      </c>
    </row>
    <row r="9274" spans="1:20" x14ac:dyDescent="0.25">
      <c r="A9274" t="s">
        <v>10528</v>
      </c>
      <c r="B9274" s="1">
        <v>42502</v>
      </c>
      <c r="C9274" s="1">
        <v>42507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632</v>
      </c>
      <c r="R9274">
        <v>4</v>
      </c>
      <c r="S9274">
        <v>0</v>
      </c>
      <c r="T9274">
        <v>303.3</v>
      </c>
    </row>
    <row r="9275" spans="1:20" x14ac:dyDescent="0.25">
      <c r="A9275" t="s">
        <v>10529</v>
      </c>
      <c r="B9275" s="1">
        <v>42980</v>
      </c>
      <c r="C9275" s="1">
        <v>42984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 s="2">
        <v>1577.9</v>
      </c>
      <c r="R9275">
        <v>3</v>
      </c>
      <c r="S9275">
        <v>0</v>
      </c>
      <c r="T9275">
        <v>757.4</v>
      </c>
    </row>
    <row r="9276" spans="1:20" x14ac:dyDescent="0.25">
      <c r="A9276" t="s">
        <v>10530</v>
      </c>
      <c r="B9276" s="1">
        <v>41922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255.9</v>
      </c>
      <c r="R9276">
        <v>7</v>
      </c>
      <c r="S9276">
        <v>0</v>
      </c>
      <c r="T9276">
        <v>112.6</v>
      </c>
    </row>
    <row r="9277" spans="1:20" x14ac:dyDescent="0.25">
      <c r="A9277" t="s">
        <v>10531</v>
      </c>
      <c r="B9277" s="1">
        <v>42516</v>
      </c>
      <c r="C9277" s="1">
        <v>42519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</v>
      </c>
      <c r="R9277">
        <v>6</v>
      </c>
      <c r="S9277">
        <v>0.2</v>
      </c>
      <c r="T9277">
        <v>13.9</v>
      </c>
    </row>
    <row r="9278" spans="1:20" x14ac:dyDescent="0.25">
      <c r="A9278" t="s">
        <v>10531</v>
      </c>
      <c r="B9278" s="1">
        <v>42516</v>
      </c>
      <c r="C9278" s="1">
        <v>42519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</v>
      </c>
      <c r="R9278">
        <v>2</v>
      </c>
      <c r="S9278">
        <v>0.2</v>
      </c>
      <c r="T9278">
        <v>12</v>
      </c>
    </row>
    <row r="9279" spans="1:20" x14ac:dyDescent="0.25">
      <c r="A9279" t="s">
        <v>10532</v>
      </c>
      <c r="B9279" s="1">
        <v>43070</v>
      </c>
      <c r="C9279" s="1">
        <v>43074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</v>
      </c>
      <c r="R9279">
        <v>4</v>
      </c>
      <c r="S9279">
        <v>0.2</v>
      </c>
      <c r="T9279">
        <v>5.2</v>
      </c>
    </row>
    <row r="9280" spans="1:20" x14ac:dyDescent="0.25">
      <c r="A9280" t="s">
        <v>10532</v>
      </c>
      <c r="B9280" s="1">
        <v>43070</v>
      </c>
      <c r="C9280" s="1">
        <v>43074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</v>
      </c>
      <c r="R9280">
        <v>7</v>
      </c>
      <c r="S9280">
        <v>0.7</v>
      </c>
      <c r="T9280">
        <v>-5.6</v>
      </c>
    </row>
    <row r="9281" spans="1:20" x14ac:dyDescent="0.25">
      <c r="A9281" t="s">
        <v>10532</v>
      </c>
      <c r="B9281" s="1">
        <v>43070</v>
      </c>
      <c r="C9281" s="1">
        <v>43074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399</v>
      </c>
      <c r="R9281">
        <v>2</v>
      </c>
      <c r="S9281">
        <v>0.3</v>
      </c>
      <c r="T9281">
        <v>-28.5</v>
      </c>
    </row>
    <row r="9282" spans="1:20" x14ac:dyDescent="0.25">
      <c r="A9282" t="s">
        <v>10533</v>
      </c>
      <c r="B9282" s="1">
        <v>42633</v>
      </c>
      <c r="C9282" s="1">
        <v>42637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163.9</v>
      </c>
      <c r="R9282">
        <v>2</v>
      </c>
      <c r="S9282">
        <v>0</v>
      </c>
      <c r="T9282">
        <v>41</v>
      </c>
    </row>
    <row r="9283" spans="1:20" x14ac:dyDescent="0.25">
      <c r="A9283" t="s">
        <v>10534</v>
      </c>
      <c r="B9283" s="1">
        <v>42989</v>
      </c>
      <c r="C9283" s="1">
        <v>42993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20.399999999999999</v>
      </c>
    </row>
    <row r="9284" spans="1:20" x14ac:dyDescent="0.25">
      <c r="A9284" t="s">
        <v>10535</v>
      </c>
      <c r="B9284" s="1">
        <v>42734</v>
      </c>
      <c r="C9284" s="1">
        <v>42739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</v>
      </c>
      <c r="R9284">
        <v>4</v>
      </c>
      <c r="S9284">
        <v>0.2</v>
      </c>
      <c r="T9284">
        <v>25.3</v>
      </c>
    </row>
    <row r="9285" spans="1:20" x14ac:dyDescent="0.25">
      <c r="A9285" t="s">
        <v>10536</v>
      </c>
      <c r="B9285" s="1">
        <v>42980</v>
      </c>
      <c r="C9285" s="1">
        <v>42982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11.7</v>
      </c>
      <c r="R9285">
        <v>2</v>
      </c>
      <c r="S9285">
        <v>0.2</v>
      </c>
      <c r="T9285">
        <v>3.9</v>
      </c>
    </row>
    <row r="9286" spans="1:20" x14ac:dyDescent="0.25">
      <c r="A9286" t="s">
        <v>10537</v>
      </c>
      <c r="B9286" s="1">
        <v>41961</v>
      </c>
      <c r="C9286" s="1">
        <v>41966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</v>
      </c>
      <c r="R9286">
        <v>3</v>
      </c>
      <c r="S9286">
        <v>0</v>
      </c>
      <c r="T9286">
        <v>43.2</v>
      </c>
    </row>
    <row r="9287" spans="1:20" x14ac:dyDescent="0.25">
      <c r="A9287" t="s">
        <v>10538</v>
      </c>
      <c r="B9287" s="1">
        <v>42329</v>
      </c>
      <c r="C9287" s="1">
        <v>42332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18.2</v>
      </c>
      <c r="R9287">
        <v>1</v>
      </c>
      <c r="S9287">
        <v>0.2</v>
      </c>
      <c r="T9287">
        <v>4.8</v>
      </c>
    </row>
    <row r="9288" spans="1:20" x14ac:dyDescent="0.25">
      <c r="A9288" t="s">
        <v>10539</v>
      </c>
      <c r="B9288" s="1">
        <v>42905</v>
      </c>
      <c r="C9288" s="1">
        <v>42912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6.9</v>
      </c>
      <c r="R9288">
        <v>3</v>
      </c>
      <c r="S9288">
        <v>0.8</v>
      </c>
      <c r="T9288">
        <v>-11</v>
      </c>
    </row>
    <row r="9289" spans="1:20" x14ac:dyDescent="0.25">
      <c r="A9289" t="s">
        <v>10539</v>
      </c>
      <c r="B9289" s="1">
        <v>42905</v>
      </c>
      <c r="C9289" s="1">
        <v>42912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457.5</v>
      </c>
      <c r="R9289">
        <v>3</v>
      </c>
      <c r="S9289">
        <v>0.3</v>
      </c>
      <c r="T9289">
        <v>-85</v>
      </c>
    </row>
    <row r="9290" spans="1:20" x14ac:dyDescent="0.25">
      <c r="A9290" t="s">
        <v>10540</v>
      </c>
      <c r="B9290" s="1">
        <v>43069</v>
      </c>
      <c r="C9290" s="1">
        <v>43072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 s="2">
        <v>1079.3</v>
      </c>
      <c r="R9290">
        <v>6</v>
      </c>
      <c r="S9290">
        <v>0.3</v>
      </c>
      <c r="T9290">
        <v>-15.4</v>
      </c>
    </row>
    <row r="9291" spans="1:20" x14ac:dyDescent="0.25">
      <c r="A9291" t="s">
        <v>10541</v>
      </c>
      <c r="B9291" s="1">
        <v>41752</v>
      </c>
      <c r="C9291" s="1">
        <v>41755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</v>
      </c>
      <c r="R9291">
        <v>1</v>
      </c>
      <c r="S9291">
        <v>0</v>
      </c>
      <c r="T9291">
        <v>23</v>
      </c>
    </row>
    <row r="9292" spans="1:20" x14ac:dyDescent="0.25">
      <c r="A9292" t="s">
        <v>10542</v>
      </c>
      <c r="B9292" s="1">
        <v>41905</v>
      </c>
      <c r="C9292" s="1">
        <v>41907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9.8000000000000007</v>
      </c>
      <c r="R9292">
        <v>3</v>
      </c>
      <c r="S9292">
        <v>0</v>
      </c>
      <c r="T9292">
        <v>2.9</v>
      </c>
    </row>
    <row r="9293" spans="1:20" x14ac:dyDescent="0.25">
      <c r="A9293" t="s">
        <v>10542</v>
      </c>
      <c r="B9293" s="1">
        <v>41905</v>
      </c>
      <c r="C9293" s="1">
        <v>41907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</v>
      </c>
    </row>
    <row r="9294" spans="1:20" x14ac:dyDescent="0.25">
      <c r="A9294" t="s">
        <v>10543</v>
      </c>
      <c r="B9294" s="1">
        <v>42796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0.6</v>
      </c>
      <c r="R9294">
        <v>1</v>
      </c>
      <c r="S9294">
        <v>0.8</v>
      </c>
      <c r="T9294">
        <v>-0.9</v>
      </c>
    </row>
    <row r="9295" spans="1:20" x14ac:dyDescent="0.25">
      <c r="A9295" t="s">
        <v>10544</v>
      </c>
      <c r="B9295" s="1">
        <v>43056</v>
      </c>
      <c r="C9295" s="1">
        <v>43060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20.6</v>
      </c>
    </row>
    <row r="9296" spans="1:20" x14ac:dyDescent="0.25">
      <c r="A9296" t="s">
        <v>10546</v>
      </c>
      <c r="B9296" s="1">
        <v>42883</v>
      </c>
      <c r="C9296" s="1">
        <v>42887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13.9</v>
      </c>
      <c r="R9296">
        <v>3</v>
      </c>
      <c r="S9296">
        <v>0.2</v>
      </c>
      <c r="T9296">
        <v>5</v>
      </c>
    </row>
    <row r="9297" spans="1:20" x14ac:dyDescent="0.25">
      <c r="A9297" t="s">
        <v>10546</v>
      </c>
      <c r="B9297" s="1">
        <v>42883</v>
      </c>
      <c r="C9297" s="1">
        <v>42887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116</v>
      </c>
      <c r="R9297">
        <v>4</v>
      </c>
      <c r="S9297">
        <v>0.5</v>
      </c>
      <c r="T9297">
        <v>-64.900000000000006</v>
      </c>
    </row>
    <row r="9298" spans="1:20" x14ac:dyDescent="0.25">
      <c r="A9298" t="s">
        <v>10547</v>
      </c>
      <c r="B9298" s="1">
        <v>42112</v>
      </c>
      <c r="C9298" s="1">
        <v>42116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</v>
      </c>
      <c r="R9298">
        <v>2</v>
      </c>
      <c r="S9298">
        <v>0.2</v>
      </c>
      <c r="T9298">
        <v>8.3000000000000007</v>
      </c>
    </row>
    <row r="9299" spans="1:20" x14ac:dyDescent="0.25">
      <c r="A9299" t="s">
        <v>10547</v>
      </c>
      <c r="B9299" s="1">
        <v>42112</v>
      </c>
      <c r="C9299" s="1">
        <v>42116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244.8</v>
      </c>
      <c r="R9299">
        <v>4</v>
      </c>
      <c r="S9299">
        <v>0.2</v>
      </c>
      <c r="T9299">
        <v>24.5</v>
      </c>
    </row>
    <row r="9300" spans="1:20" x14ac:dyDescent="0.25">
      <c r="A9300" t="s">
        <v>10547</v>
      </c>
      <c r="B9300" s="1">
        <v>42112</v>
      </c>
      <c r="C9300" s="1">
        <v>42116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74.400000000000006</v>
      </c>
      <c r="R9300">
        <v>3</v>
      </c>
      <c r="S9300">
        <v>0.2</v>
      </c>
      <c r="T9300">
        <v>6.5</v>
      </c>
    </row>
    <row r="9301" spans="1:20" x14ac:dyDescent="0.25">
      <c r="A9301" t="s">
        <v>10547</v>
      </c>
      <c r="B9301" s="1">
        <v>42112</v>
      </c>
      <c r="C9301" s="1">
        <v>42116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</v>
      </c>
      <c r="R9301">
        <v>2</v>
      </c>
      <c r="S9301">
        <v>0.8</v>
      </c>
      <c r="T9301">
        <v>-6.9</v>
      </c>
    </row>
    <row r="9302" spans="1:20" x14ac:dyDescent="0.25">
      <c r="A9302" t="s">
        <v>10547</v>
      </c>
      <c r="B9302" s="1">
        <v>42112</v>
      </c>
      <c r="C9302" s="1">
        <v>42116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56.7</v>
      </c>
      <c r="R9302">
        <v>1</v>
      </c>
      <c r="S9302">
        <v>0.3</v>
      </c>
      <c r="T9302">
        <v>-20.2</v>
      </c>
    </row>
    <row r="9303" spans="1:20" x14ac:dyDescent="0.25">
      <c r="A9303" t="s">
        <v>10547</v>
      </c>
      <c r="B9303" s="1">
        <v>42112</v>
      </c>
      <c r="C9303" s="1">
        <v>42116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98</v>
      </c>
      <c r="R9303">
        <v>2</v>
      </c>
      <c r="S9303">
        <v>0.2</v>
      </c>
      <c r="T9303">
        <v>6.1</v>
      </c>
    </row>
    <row r="9304" spans="1:20" x14ac:dyDescent="0.25">
      <c r="A9304" t="s">
        <v>10547</v>
      </c>
      <c r="B9304" s="1">
        <v>42112</v>
      </c>
      <c r="C9304" s="1">
        <v>42116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7.9</v>
      </c>
      <c r="R9304">
        <v>3</v>
      </c>
      <c r="S9304">
        <v>0.2</v>
      </c>
      <c r="T9304">
        <v>0.9</v>
      </c>
    </row>
    <row r="9305" spans="1:20" x14ac:dyDescent="0.25">
      <c r="A9305" t="s">
        <v>10547</v>
      </c>
      <c r="B9305" s="1">
        <v>42112</v>
      </c>
      <c r="C9305" s="1">
        <v>42116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15.6</v>
      </c>
      <c r="R9305">
        <v>3</v>
      </c>
      <c r="S9305">
        <v>0.2</v>
      </c>
      <c r="T9305">
        <v>5.4</v>
      </c>
    </row>
    <row r="9306" spans="1:20" x14ac:dyDescent="0.25">
      <c r="A9306" t="s">
        <v>10547</v>
      </c>
      <c r="B9306" s="1">
        <v>42112</v>
      </c>
      <c r="C9306" s="1">
        <v>42116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1.5</v>
      </c>
      <c r="R9306">
        <v>1</v>
      </c>
      <c r="S9306">
        <v>0.8</v>
      </c>
      <c r="T9306">
        <v>-2.2999999999999998</v>
      </c>
    </row>
    <row r="9307" spans="1:20" x14ac:dyDescent="0.25">
      <c r="A9307" t="s">
        <v>10548</v>
      </c>
      <c r="B9307" s="1">
        <v>42266</v>
      </c>
      <c r="C9307" s="1">
        <v>42271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2.2000000000000002</v>
      </c>
    </row>
    <row r="9308" spans="1:20" x14ac:dyDescent="0.25">
      <c r="A9308" t="s">
        <v>10549</v>
      </c>
      <c r="B9308" s="1">
        <v>41723</v>
      </c>
      <c r="C9308" s="1">
        <v>41728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6.6</v>
      </c>
      <c r="R9308">
        <v>2</v>
      </c>
      <c r="S9308">
        <v>0</v>
      </c>
      <c r="T9308">
        <v>1.9</v>
      </c>
    </row>
    <row r="9309" spans="1:20" x14ac:dyDescent="0.25">
      <c r="A9309" t="s">
        <v>10549</v>
      </c>
      <c r="B9309" s="1">
        <v>41723</v>
      </c>
      <c r="C9309" s="1">
        <v>41728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14.9</v>
      </c>
      <c r="R9309">
        <v>2</v>
      </c>
      <c r="S9309">
        <v>0</v>
      </c>
      <c r="T9309">
        <v>3.7</v>
      </c>
    </row>
    <row r="9310" spans="1:20" x14ac:dyDescent="0.25">
      <c r="A9310" t="s">
        <v>10549</v>
      </c>
      <c r="B9310" s="1">
        <v>41723</v>
      </c>
      <c r="C9310" s="1">
        <v>41728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45.5</v>
      </c>
      <c r="R9310">
        <v>4</v>
      </c>
      <c r="S9310">
        <v>0</v>
      </c>
      <c r="T9310">
        <v>15.9</v>
      </c>
    </row>
    <row r="9311" spans="1:20" x14ac:dyDescent="0.25">
      <c r="A9311" t="s">
        <v>10549</v>
      </c>
      <c r="B9311" s="1">
        <v>41723</v>
      </c>
      <c r="C9311" s="1">
        <v>41728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</v>
      </c>
      <c r="R9311">
        <v>6</v>
      </c>
      <c r="S9311">
        <v>0</v>
      </c>
      <c r="T9311">
        <v>9.9</v>
      </c>
    </row>
    <row r="9312" spans="1:20" x14ac:dyDescent="0.25">
      <c r="A9312" t="s">
        <v>10550</v>
      </c>
      <c r="B9312" s="1">
        <v>42608</v>
      </c>
      <c r="C9312" s="1">
        <v>42613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146.69999999999999</v>
      </c>
      <c r="R9312">
        <v>8</v>
      </c>
      <c r="S9312">
        <v>0.2</v>
      </c>
      <c r="T9312">
        <v>45.8</v>
      </c>
    </row>
    <row r="9313" spans="1:20" x14ac:dyDescent="0.25">
      <c r="A9313" t="s">
        <v>10551</v>
      </c>
      <c r="B9313" s="1">
        <v>42800</v>
      </c>
      <c r="C9313" s="1">
        <v>42806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4.9000000000000004</v>
      </c>
      <c r="R9313">
        <v>2</v>
      </c>
      <c r="S9313">
        <v>0.2</v>
      </c>
      <c r="T9313">
        <v>1.7</v>
      </c>
    </row>
    <row r="9314" spans="1:20" x14ac:dyDescent="0.25">
      <c r="A9314" t="s">
        <v>10551</v>
      </c>
      <c r="B9314" s="1">
        <v>42800</v>
      </c>
      <c r="C9314" s="1">
        <v>42806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63.5</v>
      </c>
      <c r="R9314">
        <v>4</v>
      </c>
      <c r="S9314">
        <v>0.2</v>
      </c>
      <c r="T9314">
        <v>4.8</v>
      </c>
    </row>
    <row r="9315" spans="1:20" x14ac:dyDescent="0.25">
      <c r="A9315" t="s">
        <v>10552</v>
      </c>
      <c r="B9315" s="1">
        <v>42319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</v>
      </c>
      <c r="R9315">
        <v>7</v>
      </c>
      <c r="S9315">
        <v>0</v>
      </c>
      <c r="T9315">
        <v>117.1</v>
      </c>
    </row>
    <row r="9316" spans="1:20" x14ac:dyDescent="0.25">
      <c r="A9316" t="s">
        <v>10552</v>
      </c>
      <c r="B9316" s="1">
        <v>42319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123.9</v>
      </c>
      <c r="R9316">
        <v>2</v>
      </c>
      <c r="S9316">
        <v>0.1</v>
      </c>
      <c r="T9316">
        <v>46.8</v>
      </c>
    </row>
    <row r="9317" spans="1:20" x14ac:dyDescent="0.25">
      <c r="A9317" t="s">
        <v>10553</v>
      </c>
      <c r="B9317" s="1">
        <v>42465</v>
      </c>
      <c r="C9317" s="1">
        <v>42469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118.8</v>
      </c>
      <c r="R9317">
        <v>3</v>
      </c>
      <c r="S9317">
        <v>0.4</v>
      </c>
      <c r="T9317">
        <v>-27.7</v>
      </c>
    </row>
    <row r="9318" spans="1:20" x14ac:dyDescent="0.25">
      <c r="A9318" t="s">
        <v>10553</v>
      </c>
      <c r="B9318" s="1">
        <v>42465</v>
      </c>
      <c r="C9318" s="1">
        <v>42469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769.2</v>
      </c>
      <c r="R9318">
        <v>4</v>
      </c>
      <c r="S9318">
        <v>0.2</v>
      </c>
      <c r="T9318">
        <v>-163.5</v>
      </c>
    </row>
    <row r="9319" spans="1:20" x14ac:dyDescent="0.25">
      <c r="A9319" t="s">
        <v>10554</v>
      </c>
      <c r="B9319" s="1">
        <v>42787</v>
      </c>
      <c r="C9319" s="1">
        <v>42792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</v>
      </c>
      <c r="R9319">
        <v>1</v>
      </c>
      <c r="S9319">
        <v>0.2</v>
      </c>
      <c r="T9319">
        <v>-3</v>
      </c>
    </row>
    <row r="9320" spans="1:20" x14ac:dyDescent="0.25">
      <c r="A9320" t="s">
        <v>10555</v>
      </c>
      <c r="B9320" s="1">
        <v>42936</v>
      </c>
      <c r="C9320" s="1">
        <v>42941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13.4</v>
      </c>
      <c r="R9320">
        <v>2</v>
      </c>
      <c r="S9320">
        <v>0</v>
      </c>
      <c r="T9320">
        <v>6.4</v>
      </c>
    </row>
    <row r="9321" spans="1:20" x14ac:dyDescent="0.25">
      <c r="A9321" t="s">
        <v>10555</v>
      </c>
      <c r="B9321" s="1">
        <v>42936</v>
      </c>
      <c r="C9321" s="1">
        <v>42941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163.80000000000001</v>
      </c>
      <c r="R9321">
        <v>2</v>
      </c>
      <c r="S9321">
        <v>0.1</v>
      </c>
      <c r="T9321">
        <v>25.5</v>
      </c>
    </row>
    <row r="9322" spans="1:20" x14ac:dyDescent="0.25">
      <c r="A9322" t="s">
        <v>10555</v>
      </c>
      <c r="B9322" s="1">
        <v>42936</v>
      </c>
      <c r="C9322" s="1">
        <v>42941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</v>
      </c>
      <c r="R9322">
        <v>4</v>
      </c>
      <c r="S9322">
        <v>0</v>
      </c>
      <c r="T9322">
        <v>31.3</v>
      </c>
    </row>
    <row r="9323" spans="1:20" x14ac:dyDescent="0.25">
      <c r="A9323" t="s">
        <v>10558</v>
      </c>
      <c r="B9323" s="1">
        <v>42678</v>
      </c>
      <c r="C9323" s="1">
        <v>42682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11.4</v>
      </c>
      <c r="R9323">
        <v>3</v>
      </c>
      <c r="S9323">
        <v>0.6</v>
      </c>
      <c r="T9323">
        <v>-5.7</v>
      </c>
    </row>
    <row r="9324" spans="1:20" x14ac:dyDescent="0.25">
      <c r="A9324" t="s">
        <v>10558</v>
      </c>
      <c r="B9324" s="1">
        <v>42678</v>
      </c>
      <c r="C9324" s="1">
        <v>42682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66.099999999999994</v>
      </c>
      <c r="R9324">
        <v>4</v>
      </c>
      <c r="S9324">
        <v>0.6</v>
      </c>
      <c r="T9324">
        <v>-84.3</v>
      </c>
    </row>
    <row r="9325" spans="1:20" x14ac:dyDescent="0.25">
      <c r="A9325" t="s">
        <v>10559</v>
      </c>
      <c r="B9325" s="1">
        <v>43001</v>
      </c>
      <c r="C9325" s="1">
        <v>43007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</v>
      </c>
      <c r="R9325">
        <v>8</v>
      </c>
      <c r="S9325">
        <v>0</v>
      </c>
      <c r="T9325">
        <v>97.1</v>
      </c>
    </row>
    <row r="9326" spans="1:20" x14ac:dyDescent="0.25">
      <c r="A9326" t="s">
        <v>10559</v>
      </c>
      <c r="B9326" s="1">
        <v>43001</v>
      </c>
      <c r="C9326" s="1">
        <v>43007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594.79999999999995</v>
      </c>
      <c r="R9326">
        <v>2</v>
      </c>
      <c r="S9326">
        <v>0.2</v>
      </c>
      <c r="T9326">
        <v>59.5</v>
      </c>
    </row>
    <row r="9327" spans="1:20" x14ac:dyDescent="0.25">
      <c r="A9327" t="s">
        <v>10559</v>
      </c>
      <c r="B9327" s="1">
        <v>43001</v>
      </c>
      <c r="C9327" s="1">
        <v>43007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73</v>
      </c>
      <c r="R9327">
        <v>3</v>
      </c>
      <c r="S9327">
        <v>0.2</v>
      </c>
      <c r="T9327">
        <v>23.7</v>
      </c>
    </row>
    <row r="9328" spans="1:20" x14ac:dyDescent="0.25">
      <c r="A9328" t="s">
        <v>10560</v>
      </c>
      <c r="B9328" s="1">
        <v>42985</v>
      </c>
      <c r="C9328" s="1">
        <v>42988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81</v>
      </c>
      <c r="R9328">
        <v>4</v>
      </c>
      <c r="S9328">
        <v>0</v>
      </c>
      <c r="T9328">
        <v>34.799999999999997</v>
      </c>
    </row>
    <row r="9329" spans="1:20" x14ac:dyDescent="0.25">
      <c r="A9329" t="s">
        <v>10560</v>
      </c>
      <c r="B9329" s="1">
        <v>42985</v>
      </c>
      <c r="C9329" s="1">
        <v>42988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</v>
      </c>
      <c r="R9329">
        <v>2</v>
      </c>
      <c r="S9329">
        <v>0.2</v>
      </c>
      <c r="T9329">
        <v>34.200000000000003</v>
      </c>
    </row>
    <row r="9330" spans="1:20" x14ac:dyDescent="0.25">
      <c r="A9330" t="s">
        <v>10560</v>
      </c>
      <c r="B9330" s="1">
        <v>42985</v>
      </c>
      <c r="C9330" s="1">
        <v>42988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26</v>
      </c>
      <c r="R9330">
        <v>1</v>
      </c>
      <c r="S9330">
        <v>0</v>
      </c>
      <c r="T9330">
        <v>7.3</v>
      </c>
    </row>
    <row r="9331" spans="1:20" x14ac:dyDescent="0.25">
      <c r="A9331" t="s">
        <v>10561</v>
      </c>
      <c r="B9331" s="1">
        <v>42336</v>
      </c>
      <c r="C9331" s="1">
        <v>42338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45.3</v>
      </c>
      <c r="R9331">
        <v>4</v>
      </c>
      <c r="S9331">
        <v>0</v>
      </c>
      <c r="T9331">
        <v>15.4</v>
      </c>
    </row>
    <row r="9332" spans="1:20" x14ac:dyDescent="0.25">
      <c r="A9332" t="s">
        <v>10562</v>
      </c>
      <c r="B9332" s="1">
        <v>42320</v>
      </c>
      <c r="C9332" s="1">
        <v>42326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15.6</v>
      </c>
      <c r="R9332">
        <v>2</v>
      </c>
      <c r="S9332">
        <v>0</v>
      </c>
      <c r="T9332">
        <v>7.3</v>
      </c>
    </row>
    <row r="9333" spans="1:20" x14ac:dyDescent="0.25">
      <c r="A9333" t="s">
        <v>10563</v>
      </c>
      <c r="B9333" s="1">
        <v>42642</v>
      </c>
      <c r="C9333" s="1">
        <v>42646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75.2</v>
      </c>
    </row>
    <row r="9334" spans="1:20" x14ac:dyDescent="0.25">
      <c r="A9334" t="s">
        <v>10564</v>
      </c>
      <c r="B9334" s="1">
        <v>42989</v>
      </c>
      <c r="C9334" s="1">
        <v>42991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195.7</v>
      </c>
      <c r="R9334">
        <v>4</v>
      </c>
      <c r="S9334">
        <v>0</v>
      </c>
      <c r="T9334">
        <v>50.9</v>
      </c>
    </row>
    <row r="9335" spans="1:20" x14ac:dyDescent="0.25">
      <c r="A9335" t="s">
        <v>10564</v>
      </c>
      <c r="B9335" s="1">
        <v>42989</v>
      </c>
      <c r="C9335" s="1">
        <v>42991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6.7</v>
      </c>
    </row>
    <row r="9336" spans="1:20" x14ac:dyDescent="0.25">
      <c r="A9336" t="s">
        <v>10565</v>
      </c>
      <c r="B9336" s="1">
        <v>42856</v>
      </c>
      <c r="C9336" s="1">
        <v>42857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314.39999999999998</v>
      </c>
      <c r="R9336">
        <v>3</v>
      </c>
      <c r="S9336">
        <v>0.2</v>
      </c>
      <c r="T9336">
        <v>-15.7</v>
      </c>
    </row>
    <row r="9337" spans="1:20" x14ac:dyDescent="0.25">
      <c r="A9337" t="s">
        <v>10565</v>
      </c>
      <c r="B9337" s="1">
        <v>42856</v>
      </c>
      <c r="C9337" s="1">
        <v>42857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4.5999999999999996</v>
      </c>
      <c r="R9337">
        <v>2</v>
      </c>
      <c r="S9337">
        <v>0.2</v>
      </c>
      <c r="T9337">
        <v>1.5</v>
      </c>
    </row>
    <row r="9338" spans="1:20" x14ac:dyDescent="0.25">
      <c r="A9338" t="s">
        <v>10566</v>
      </c>
      <c r="B9338" s="1">
        <v>42994</v>
      </c>
      <c r="C9338" s="1">
        <v>42998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8.8000000000000007</v>
      </c>
    </row>
    <row r="9339" spans="1:20" x14ac:dyDescent="0.25">
      <c r="A9339" t="s">
        <v>10567</v>
      </c>
      <c r="B9339" s="1">
        <v>41931</v>
      </c>
      <c r="C9339" s="1">
        <v>41934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3</v>
      </c>
      <c r="R9339">
        <v>1</v>
      </c>
      <c r="S9339">
        <v>0.2</v>
      </c>
      <c r="T9339">
        <v>1.1000000000000001</v>
      </c>
    </row>
    <row r="9340" spans="1:20" x14ac:dyDescent="0.25">
      <c r="A9340" t="s">
        <v>10567</v>
      </c>
      <c r="B9340" s="1">
        <v>41931</v>
      </c>
      <c r="C9340" s="1">
        <v>41934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20.100000000000001</v>
      </c>
      <c r="R9340">
        <v>6</v>
      </c>
      <c r="S9340">
        <v>0.2</v>
      </c>
      <c r="T9340">
        <v>7</v>
      </c>
    </row>
    <row r="9341" spans="1:20" x14ac:dyDescent="0.25">
      <c r="A9341" t="s">
        <v>10567</v>
      </c>
      <c r="B9341" s="1">
        <v>41931</v>
      </c>
      <c r="C9341" s="1">
        <v>41934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146.69999999999999</v>
      </c>
      <c r="R9341">
        <v>3</v>
      </c>
      <c r="S9341">
        <v>0</v>
      </c>
      <c r="T9341">
        <v>69</v>
      </c>
    </row>
    <row r="9342" spans="1:20" x14ac:dyDescent="0.25">
      <c r="A9342" t="s">
        <v>10567</v>
      </c>
      <c r="B9342" s="1">
        <v>41931</v>
      </c>
      <c r="C9342" s="1">
        <v>41934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18.8</v>
      </c>
      <c r="R9342">
        <v>5</v>
      </c>
      <c r="S9342">
        <v>0</v>
      </c>
      <c r="T9342">
        <v>9</v>
      </c>
    </row>
    <row r="9343" spans="1:20" x14ac:dyDescent="0.25">
      <c r="A9343" t="s">
        <v>10567</v>
      </c>
      <c r="B9343" s="1">
        <v>41931</v>
      </c>
      <c r="C9343" s="1">
        <v>41934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117.6</v>
      </c>
      <c r="R9343">
        <v>3</v>
      </c>
      <c r="S9343">
        <v>0.2</v>
      </c>
      <c r="T9343">
        <v>11.8</v>
      </c>
    </row>
    <row r="9344" spans="1:20" x14ac:dyDescent="0.25">
      <c r="A9344" t="s">
        <v>10568</v>
      </c>
      <c r="B9344" s="1">
        <v>42442</v>
      </c>
      <c r="C9344" s="1">
        <v>42447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51.2</v>
      </c>
      <c r="R9344">
        <v>7</v>
      </c>
      <c r="S9344">
        <v>0.2</v>
      </c>
      <c r="T9344">
        <v>19.2</v>
      </c>
    </row>
    <row r="9345" spans="1:20" x14ac:dyDescent="0.25">
      <c r="A9345" t="s">
        <v>10569</v>
      </c>
      <c r="B9345" s="1">
        <v>42783</v>
      </c>
      <c r="C9345" s="1">
        <v>42786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456</v>
      </c>
      <c r="R9345">
        <v>5</v>
      </c>
      <c r="S9345">
        <v>0.4</v>
      </c>
      <c r="T9345">
        <v>-106.4</v>
      </c>
    </row>
    <row r="9346" spans="1:20" x14ac:dyDescent="0.25">
      <c r="A9346" t="s">
        <v>10569</v>
      </c>
      <c r="B9346" s="1">
        <v>42783</v>
      </c>
      <c r="C9346" s="1">
        <v>42786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</v>
      </c>
      <c r="R9346">
        <v>5</v>
      </c>
      <c r="S9346">
        <v>0.7</v>
      </c>
      <c r="T9346">
        <v>-4.8</v>
      </c>
    </row>
    <row r="9347" spans="1:20" x14ac:dyDescent="0.25">
      <c r="A9347" t="s">
        <v>10569</v>
      </c>
      <c r="B9347" s="1">
        <v>42783</v>
      </c>
      <c r="C9347" s="1">
        <v>42786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57.6</v>
      </c>
      <c r="R9347">
        <v>1</v>
      </c>
      <c r="S9347">
        <v>0.4</v>
      </c>
      <c r="T9347">
        <v>-11.5</v>
      </c>
    </row>
    <row r="9348" spans="1:20" x14ac:dyDescent="0.25">
      <c r="A9348" t="s">
        <v>10569</v>
      </c>
      <c r="B9348" s="1">
        <v>42783</v>
      </c>
      <c r="C9348" s="1">
        <v>42786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</v>
      </c>
      <c r="R9348">
        <v>2</v>
      </c>
      <c r="S9348">
        <v>0.2</v>
      </c>
      <c r="T9348">
        <v>8.3000000000000007</v>
      </c>
    </row>
    <row r="9349" spans="1:20" x14ac:dyDescent="0.25">
      <c r="A9349" t="s">
        <v>10569</v>
      </c>
      <c r="B9349" s="1">
        <v>42783</v>
      </c>
      <c r="C9349" s="1">
        <v>42786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</v>
      </c>
      <c r="R9349">
        <v>5</v>
      </c>
      <c r="S9349">
        <v>0.3</v>
      </c>
      <c r="T9349">
        <v>-12.8</v>
      </c>
    </row>
    <row r="9350" spans="1:20" x14ac:dyDescent="0.25">
      <c r="A9350" t="s">
        <v>10570</v>
      </c>
      <c r="B9350" s="1">
        <v>42726</v>
      </c>
      <c r="C9350" s="1">
        <v>42732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</v>
      </c>
      <c r="R9350">
        <v>8</v>
      </c>
      <c r="S9350">
        <v>0</v>
      </c>
      <c r="T9350">
        <v>202.3</v>
      </c>
    </row>
    <row r="9351" spans="1:20" x14ac:dyDescent="0.25">
      <c r="A9351" t="s">
        <v>10570</v>
      </c>
      <c r="B9351" s="1">
        <v>42726</v>
      </c>
      <c r="C9351" s="1">
        <v>42732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42</v>
      </c>
      <c r="R9351">
        <v>2</v>
      </c>
      <c r="S9351">
        <v>0</v>
      </c>
      <c r="T9351">
        <v>10.9</v>
      </c>
    </row>
    <row r="9352" spans="1:20" x14ac:dyDescent="0.25">
      <c r="A9352" t="s">
        <v>10571</v>
      </c>
      <c r="B9352" s="1">
        <v>42636</v>
      </c>
      <c r="C9352" s="1">
        <v>42640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</v>
      </c>
      <c r="R9352">
        <v>4</v>
      </c>
      <c r="S9352">
        <v>0.2</v>
      </c>
      <c r="T9352">
        <v>4.5</v>
      </c>
    </row>
    <row r="9353" spans="1:20" x14ac:dyDescent="0.25">
      <c r="A9353" t="s">
        <v>10571</v>
      </c>
      <c r="B9353" s="1">
        <v>42636</v>
      </c>
      <c r="C9353" s="1">
        <v>42640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184.8</v>
      </c>
      <c r="R9353">
        <v>3</v>
      </c>
      <c r="S9353">
        <v>0.2</v>
      </c>
      <c r="T9353">
        <v>-20.8</v>
      </c>
    </row>
    <row r="9354" spans="1:20" x14ac:dyDescent="0.25">
      <c r="A9354" t="s">
        <v>10572</v>
      </c>
      <c r="B9354" s="1">
        <v>43002</v>
      </c>
      <c r="C9354" s="1">
        <v>43004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520.5</v>
      </c>
      <c r="R9354">
        <v>2</v>
      </c>
      <c r="S9354">
        <v>0.3</v>
      </c>
      <c r="T9354">
        <v>-14.9</v>
      </c>
    </row>
    <row r="9355" spans="1:20" x14ac:dyDescent="0.25">
      <c r="A9355" t="s">
        <v>10572</v>
      </c>
      <c r="B9355" s="1">
        <v>43002</v>
      </c>
      <c r="C9355" s="1">
        <v>43004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</v>
      </c>
      <c r="R9355">
        <v>3</v>
      </c>
      <c r="S9355">
        <v>0.2</v>
      </c>
      <c r="T9355">
        <v>3.7</v>
      </c>
    </row>
    <row r="9356" spans="1:20" x14ac:dyDescent="0.25">
      <c r="A9356" t="s">
        <v>10573</v>
      </c>
      <c r="B9356" s="1">
        <v>42339</v>
      </c>
      <c r="C9356" s="1">
        <v>42343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19.399999999999999</v>
      </c>
      <c r="R9356">
        <v>3</v>
      </c>
      <c r="S9356">
        <v>0</v>
      </c>
      <c r="T9356">
        <v>9.3000000000000007</v>
      </c>
    </row>
    <row r="9357" spans="1:20" x14ac:dyDescent="0.25">
      <c r="A9357" t="s">
        <v>10573</v>
      </c>
      <c r="B9357" s="1">
        <v>42339</v>
      </c>
      <c r="C9357" s="1">
        <v>42343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</v>
      </c>
      <c r="R9357">
        <v>2</v>
      </c>
      <c r="S9357">
        <v>0</v>
      </c>
      <c r="T9357">
        <v>1</v>
      </c>
    </row>
    <row r="9358" spans="1:20" x14ac:dyDescent="0.25">
      <c r="A9358" t="s">
        <v>10573</v>
      </c>
      <c r="B9358" s="1">
        <v>42339</v>
      </c>
      <c r="C9358" s="1">
        <v>42343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</v>
      </c>
      <c r="R9358">
        <v>2</v>
      </c>
      <c r="S9358">
        <v>0</v>
      </c>
      <c r="T9358">
        <v>8.6999999999999993</v>
      </c>
    </row>
    <row r="9359" spans="1:20" x14ac:dyDescent="0.25">
      <c r="A9359" t="s">
        <v>10574</v>
      </c>
      <c r="B9359" s="1">
        <v>42394</v>
      </c>
      <c r="C9359" s="1">
        <v>42397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</v>
      </c>
      <c r="R9359">
        <v>5</v>
      </c>
      <c r="S9359">
        <v>0.2</v>
      </c>
      <c r="T9359">
        <v>15.1</v>
      </c>
    </row>
    <row r="9360" spans="1:20" x14ac:dyDescent="0.25">
      <c r="A9360" t="s">
        <v>10574</v>
      </c>
      <c r="B9360" s="1">
        <v>42394</v>
      </c>
      <c r="C9360" s="1">
        <v>42397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</v>
      </c>
      <c r="R9360">
        <v>3</v>
      </c>
      <c r="S9360">
        <v>0.4</v>
      </c>
      <c r="T9360">
        <v>-99.3</v>
      </c>
    </row>
    <row r="9361" spans="1:20" x14ac:dyDescent="0.25">
      <c r="A9361" t="s">
        <v>10574</v>
      </c>
      <c r="B9361" s="1">
        <v>42394</v>
      </c>
      <c r="C9361" s="1">
        <v>42397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46</v>
      </c>
      <c r="R9361">
        <v>1</v>
      </c>
      <c r="S9361">
        <v>0</v>
      </c>
      <c r="T9361">
        <v>7.8</v>
      </c>
    </row>
    <row r="9362" spans="1:20" x14ac:dyDescent="0.25">
      <c r="A9362" t="s">
        <v>10574</v>
      </c>
      <c r="B9362" s="1">
        <v>42394</v>
      </c>
      <c r="C9362" s="1">
        <v>42397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428.7</v>
      </c>
      <c r="R9362">
        <v>7</v>
      </c>
      <c r="S9362">
        <v>0</v>
      </c>
      <c r="T9362">
        <v>0</v>
      </c>
    </row>
    <row r="9363" spans="1:20" x14ac:dyDescent="0.25">
      <c r="A9363" t="s">
        <v>10575</v>
      </c>
      <c r="B9363" s="1">
        <v>42815</v>
      </c>
      <c r="C9363" s="1">
        <v>42819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30.6</v>
      </c>
      <c r="R9363">
        <v>6</v>
      </c>
      <c r="S9363">
        <v>0.2</v>
      </c>
      <c r="T9363">
        <v>10.3</v>
      </c>
    </row>
    <row r="9364" spans="1:20" x14ac:dyDescent="0.25">
      <c r="A9364" t="s">
        <v>10575</v>
      </c>
      <c r="B9364" s="1">
        <v>42815</v>
      </c>
      <c r="C9364" s="1">
        <v>42819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</v>
      </c>
      <c r="R9364">
        <v>7</v>
      </c>
      <c r="S9364">
        <v>0</v>
      </c>
      <c r="T9364">
        <v>0.4</v>
      </c>
    </row>
    <row r="9365" spans="1:20" x14ac:dyDescent="0.25">
      <c r="A9365" t="s">
        <v>10575</v>
      </c>
      <c r="B9365" s="1">
        <v>42815</v>
      </c>
      <c r="C9365" s="1">
        <v>42819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</v>
      </c>
      <c r="R9365">
        <v>3</v>
      </c>
      <c r="S9365">
        <v>0</v>
      </c>
      <c r="T9365">
        <v>6.4</v>
      </c>
    </row>
    <row r="9366" spans="1:20" x14ac:dyDescent="0.25">
      <c r="A9366" t="s">
        <v>10575</v>
      </c>
      <c r="B9366" s="1">
        <v>42815</v>
      </c>
      <c r="C9366" s="1">
        <v>42819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</v>
      </c>
      <c r="R9366">
        <v>4</v>
      </c>
      <c r="S9366">
        <v>0</v>
      </c>
      <c r="T9366">
        <v>7.2</v>
      </c>
    </row>
    <row r="9367" spans="1:20" x14ac:dyDescent="0.25">
      <c r="A9367" t="s">
        <v>10576</v>
      </c>
      <c r="B9367" s="1">
        <v>41873</v>
      </c>
      <c r="C9367" s="1">
        <v>41876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11.6</v>
      </c>
      <c r="R9367">
        <v>2</v>
      </c>
      <c r="S9367">
        <v>0</v>
      </c>
      <c r="T9367">
        <v>5.7</v>
      </c>
    </row>
    <row r="9368" spans="1:20" x14ac:dyDescent="0.25">
      <c r="A9368" t="s">
        <v>10577</v>
      </c>
      <c r="B9368" s="1">
        <v>41798</v>
      </c>
      <c r="C9368" s="1">
        <v>41803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68.5</v>
      </c>
      <c r="R9368">
        <v>2</v>
      </c>
      <c r="S9368">
        <v>0.2</v>
      </c>
      <c r="T9368">
        <v>25.7</v>
      </c>
    </row>
    <row r="9369" spans="1:20" x14ac:dyDescent="0.25">
      <c r="A9369" t="s">
        <v>10577</v>
      </c>
      <c r="B9369" s="1">
        <v>41798</v>
      </c>
      <c r="C9369" s="1">
        <v>41803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 s="2">
        <v>1676.9</v>
      </c>
      <c r="R9369">
        <v>6</v>
      </c>
      <c r="S9369">
        <v>0</v>
      </c>
      <c r="T9369">
        <v>83.8</v>
      </c>
    </row>
    <row r="9370" spans="1:20" x14ac:dyDescent="0.25">
      <c r="A9370" t="s">
        <v>10578</v>
      </c>
      <c r="B9370" s="1">
        <v>42467</v>
      </c>
      <c r="C9370" s="1">
        <v>42469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</v>
      </c>
      <c r="R9370">
        <v>2</v>
      </c>
      <c r="S9370">
        <v>0</v>
      </c>
      <c r="T9370">
        <v>18.2</v>
      </c>
    </row>
    <row r="9371" spans="1:20" x14ac:dyDescent="0.25">
      <c r="A9371" t="s">
        <v>10579</v>
      </c>
      <c r="B9371" s="1">
        <v>43046</v>
      </c>
      <c r="C9371" s="1">
        <v>43048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273</v>
      </c>
      <c r="R9371">
        <v>3</v>
      </c>
      <c r="S9371">
        <v>0</v>
      </c>
      <c r="T9371">
        <v>43.7</v>
      </c>
    </row>
    <row r="9372" spans="1:20" x14ac:dyDescent="0.25">
      <c r="A9372" t="s">
        <v>10580</v>
      </c>
      <c r="B9372" s="1">
        <v>42153</v>
      </c>
      <c r="C9372" s="1">
        <v>42155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41.6</v>
      </c>
      <c r="R9372">
        <v>4</v>
      </c>
      <c r="S9372">
        <v>0.2</v>
      </c>
      <c r="T9372">
        <v>-4.2</v>
      </c>
    </row>
    <row r="9373" spans="1:20" x14ac:dyDescent="0.25">
      <c r="A9373" t="s">
        <v>10580</v>
      </c>
      <c r="B9373" s="1">
        <v>42153</v>
      </c>
      <c r="C9373" s="1">
        <v>42155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317.10000000000002</v>
      </c>
      <c r="R9373">
        <v>3</v>
      </c>
      <c r="S9373">
        <v>0.3</v>
      </c>
      <c r="T9373">
        <v>-86.1</v>
      </c>
    </row>
    <row r="9374" spans="1:20" x14ac:dyDescent="0.25">
      <c r="A9374" t="s">
        <v>10580</v>
      </c>
      <c r="B9374" s="1">
        <v>42153</v>
      </c>
      <c r="C9374" s="1">
        <v>42155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</v>
      </c>
      <c r="R9374">
        <v>5</v>
      </c>
      <c r="S9374">
        <v>0.2</v>
      </c>
      <c r="T9374">
        <v>2.9</v>
      </c>
    </row>
    <row r="9375" spans="1:20" x14ac:dyDescent="0.25">
      <c r="A9375" t="s">
        <v>10581</v>
      </c>
      <c r="B9375" s="1">
        <v>42862</v>
      </c>
      <c r="C9375" s="1">
        <v>42866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</v>
      </c>
      <c r="R9375">
        <v>7</v>
      </c>
      <c r="S9375">
        <v>0.2</v>
      </c>
      <c r="T9375">
        <v>52.5</v>
      </c>
    </row>
    <row r="9376" spans="1:20" x14ac:dyDescent="0.25">
      <c r="A9376" t="s">
        <v>10582</v>
      </c>
      <c r="B9376" s="1">
        <v>42526</v>
      </c>
      <c r="C9376" s="1">
        <v>42530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61.4</v>
      </c>
      <c r="R9376">
        <v>6</v>
      </c>
      <c r="S9376">
        <v>0</v>
      </c>
      <c r="T9376">
        <v>16</v>
      </c>
    </row>
    <row r="9377" spans="1:20" x14ac:dyDescent="0.25">
      <c r="A9377" t="s">
        <v>10583</v>
      </c>
      <c r="B9377" s="1">
        <v>42352</v>
      </c>
      <c r="C9377" s="1">
        <v>42357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 t="s">
        <v>10584</v>
      </c>
      <c r="B9378" s="1">
        <v>43094</v>
      </c>
      <c r="C9378" s="1">
        <v>43098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13.7</v>
      </c>
    </row>
    <row r="9379" spans="1:20" x14ac:dyDescent="0.25">
      <c r="A9379" t="s">
        <v>10586</v>
      </c>
      <c r="B9379" s="1">
        <v>43086</v>
      </c>
      <c r="C9379" s="1">
        <v>43090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32.6</v>
      </c>
      <c r="R9379">
        <v>2</v>
      </c>
      <c r="S9379">
        <v>0</v>
      </c>
      <c r="T9379">
        <v>8.5</v>
      </c>
    </row>
    <row r="9380" spans="1:20" x14ac:dyDescent="0.25">
      <c r="A9380" t="s">
        <v>10587</v>
      </c>
      <c r="B9380" s="1">
        <v>42500</v>
      </c>
      <c r="C9380" s="1">
        <v>42505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7.1</v>
      </c>
      <c r="R9380">
        <v>2</v>
      </c>
      <c r="S9380">
        <v>0.2</v>
      </c>
      <c r="T9380">
        <v>2.4</v>
      </c>
    </row>
    <row r="9381" spans="1:20" x14ac:dyDescent="0.25">
      <c r="A9381" t="s">
        <v>10590</v>
      </c>
      <c r="B9381" s="1">
        <v>41996</v>
      </c>
      <c r="C9381" s="1">
        <v>42000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</v>
      </c>
      <c r="R9381">
        <v>3</v>
      </c>
      <c r="S9381">
        <v>0.2</v>
      </c>
      <c r="T9381">
        <v>15.9</v>
      </c>
    </row>
    <row r="9382" spans="1:20" x14ac:dyDescent="0.25">
      <c r="A9382" t="s">
        <v>10590</v>
      </c>
      <c r="B9382" s="1">
        <v>41996</v>
      </c>
      <c r="C9382" s="1">
        <v>42000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64.8</v>
      </c>
      <c r="R9382">
        <v>1</v>
      </c>
      <c r="S9382">
        <v>0.2</v>
      </c>
      <c r="T9382">
        <v>6.5</v>
      </c>
    </row>
    <row r="9383" spans="1:20" x14ac:dyDescent="0.25">
      <c r="A9383" t="s">
        <v>10590</v>
      </c>
      <c r="B9383" s="1">
        <v>41996</v>
      </c>
      <c r="C9383" s="1">
        <v>42000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424.3</v>
      </c>
      <c r="R9383">
        <v>2</v>
      </c>
      <c r="S9383">
        <v>0.2</v>
      </c>
      <c r="T9383">
        <v>-10.6</v>
      </c>
    </row>
    <row r="9384" spans="1:20" x14ac:dyDescent="0.25">
      <c r="A9384" t="s">
        <v>10590</v>
      </c>
      <c r="B9384" s="1">
        <v>41996</v>
      </c>
      <c r="C9384" s="1">
        <v>42000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</v>
      </c>
      <c r="R9384">
        <v>1</v>
      </c>
      <c r="S9384">
        <v>0.2</v>
      </c>
      <c r="T9384">
        <v>0.5</v>
      </c>
    </row>
    <row r="9385" spans="1:20" x14ac:dyDescent="0.25">
      <c r="A9385" t="s">
        <v>10590</v>
      </c>
      <c r="B9385" s="1">
        <v>41996</v>
      </c>
      <c r="C9385" s="1">
        <v>42000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</v>
      </c>
      <c r="R9385">
        <v>5</v>
      </c>
      <c r="S9385">
        <v>0.2</v>
      </c>
      <c r="T9385">
        <v>-1</v>
      </c>
    </row>
    <row r="9386" spans="1:20" x14ac:dyDescent="0.25">
      <c r="A9386" t="s">
        <v>10591</v>
      </c>
      <c r="B9386" s="1">
        <v>42958</v>
      </c>
      <c r="C9386" s="1">
        <v>42963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</v>
      </c>
      <c r="R9386">
        <v>4</v>
      </c>
      <c r="S9386">
        <v>0</v>
      </c>
      <c r="T9386">
        <v>12.4</v>
      </c>
    </row>
    <row r="9387" spans="1:20" x14ac:dyDescent="0.25">
      <c r="A9387" t="s">
        <v>10592</v>
      </c>
      <c r="B9387" s="1">
        <v>42974</v>
      </c>
      <c r="C9387" s="1">
        <v>42978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120.6</v>
      </c>
      <c r="R9387">
        <v>8</v>
      </c>
      <c r="S9387">
        <v>0.2</v>
      </c>
      <c r="T9387">
        <v>33.200000000000003</v>
      </c>
    </row>
    <row r="9388" spans="1:20" x14ac:dyDescent="0.25">
      <c r="A9388" t="s">
        <v>10593</v>
      </c>
      <c r="B9388" s="1">
        <v>42754</v>
      </c>
      <c r="C9388" s="1">
        <v>42758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79.900000000000006</v>
      </c>
      <c r="R9388">
        <v>4</v>
      </c>
      <c r="S9388">
        <v>0</v>
      </c>
      <c r="T9388">
        <v>37.6</v>
      </c>
    </row>
    <row r="9389" spans="1:20" x14ac:dyDescent="0.25">
      <c r="A9389" t="s">
        <v>10593</v>
      </c>
      <c r="B9389" s="1">
        <v>42754</v>
      </c>
      <c r="C9389" s="1">
        <v>42758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12.3</v>
      </c>
      <c r="R9389">
        <v>1</v>
      </c>
      <c r="S9389">
        <v>0</v>
      </c>
      <c r="T9389">
        <v>5.8</v>
      </c>
    </row>
    <row r="9390" spans="1:20" x14ac:dyDescent="0.25">
      <c r="A9390" t="s">
        <v>10593</v>
      </c>
      <c r="B9390" s="1">
        <v>42754</v>
      </c>
      <c r="C9390" s="1">
        <v>42758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</v>
      </c>
      <c r="R9390">
        <v>3</v>
      </c>
      <c r="S9390">
        <v>0</v>
      </c>
      <c r="T9390">
        <v>152</v>
      </c>
    </row>
    <row r="9391" spans="1:20" x14ac:dyDescent="0.25">
      <c r="A9391" t="s">
        <v>10593</v>
      </c>
      <c r="B9391" s="1">
        <v>42754</v>
      </c>
      <c r="C9391" s="1">
        <v>42758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</v>
      </c>
      <c r="R9391">
        <v>1</v>
      </c>
      <c r="S9391">
        <v>0</v>
      </c>
      <c r="T9391">
        <v>1</v>
      </c>
    </row>
    <row r="9392" spans="1:20" x14ac:dyDescent="0.25">
      <c r="A9392" t="s">
        <v>10594</v>
      </c>
      <c r="B9392" s="1">
        <v>42174</v>
      </c>
      <c r="C9392" s="1">
        <v>42179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</v>
      </c>
      <c r="R9392">
        <v>5</v>
      </c>
      <c r="S9392">
        <v>0.2</v>
      </c>
      <c r="T9392">
        <v>14.3</v>
      </c>
    </row>
    <row r="9393" spans="1:20" x14ac:dyDescent="0.25">
      <c r="A9393" t="s">
        <v>10595</v>
      </c>
      <c r="B9393" s="1">
        <v>42807</v>
      </c>
      <c r="C9393" s="1">
        <v>42810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8</v>
      </c>
      <c r="R9393">
        <v>1</v>
      </c>
      <c r="S9393">
        <v>0.2</v>
      </c>
      <c r="T9393">
        <v>2.6</v>
      </c>
    </row>
    <row r="9394" spans="1:20" x14ac:dyDescent="0.25">
      <c r="A9394" t="s">
        <v>10596</v>
      </c>
      <c r="B9394" s="1">
        <v>42302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582.29999999999995</v>
      </c>
      <c r="R9394">
        <v>8</v>
      </c>
      <c r="S9394">
        <v>0.2</v>
      </c>
      <c r="T9394">
        <v>-29.1</v>
      </c>
    </row>
    <row r="9395" spans="1:20" x14ac:dyDescent="0.25">
      <c r="A9395" t="s">
        <v>10597</v>
      </c>
      <c r="B9395" s="1">
        <v>41902</v>
      </c>
      <c r="C9395" s="1">
        <v>41905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630</v>
      </c>
      <c r="R9395">
        <v>5</v>
      </c>
      <c r="S9395">
        <v>0</v>
      </c>
      <c r="T9395">
        <v>157.5</v>
      </c>
    </row>
    <row r="9396" spans="1:20" x14ac:dyDescent="0.25">
      <c r="A9396" t="s">
        <v>10597</v>
      </c>
      <c r="B9396" s="1">
        <v>41902</v>
      </c>
      <c r="C9396" s="1">
        <v>41905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631.79999999999995</v>
      </c>
      <c r="R9396">
        <v>2</v>
      </c>
      <c r="S9396">
        <v>0.1</v>
      </c>
      <c r="T9396">
        <v>140.4</v>
      </c>
    </row>
    <row r="9397" spans="1:20" x14ac:dyDescent="0.25">
      <c r="A9397" t="s">
        <v>10597</v>
      </c>
      <c r="B9397" s="1">
        <v>41902</v>
      </c>
      <c r="C9397" s="1">
        <v>41905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801.6</v>
      </c>
      <c r="R9397">
        <v>2</v>
      </c>
      <c r="S9397">
        <v>0.2</v>
      </c>
      <c r="T9397">
        <v>-10</v>
      </c>
    </row>
    <row r="9398" spans="1:20" x14ac:dyDescent="0.25">
      <c r="A9398" t="s">
        <v>10597</v>
      </c>
      <c r="B9398" s="1">
        <v>41902</v>
      </c>
      <c r="C9398" s="1">
        <v>41905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75.2</v>
      </c>
      <c r="R9398">
        <v>6</v>
      </c>
      <c r="S9398">
        <v>0</v>
      </c>
      <c r="T9398">
        <v>35.299999999999997</v>
      </c>
    </row>
    <row r="9399" spans="1:20" x14ac:dyDescent="0.25">
      <c r="A9399" t="s">
        <v>10597</v>
      </c>
      <c r="B9399" s="1">
        <v>41902</v>
      </c>
      <c r="C9399" s="1">
        <v>41905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31</v>
      </c>
      <c r="R9399">
        <v>1</v>
      </c>
      <c r="S9399">
        <v>0</v>
      </c>
      <c r="T9399">
        <v>8.1</v>
      </c>
    </row>
    <row r="9400" spans="1:20" x14ac:dyDescent="0.25">
      <c r="A9400" t="s">
        <v>10597</v>
      </c>
      <c r="B9400" s="1">
        <v>41902</v>
      </c>
      <c r="C9400" s="1">
        <v>41905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 s="2">
        <v>1349.9</v>
      </c>
      <c r="R9400">
        <v>9</v>
      </c>
      <c r="S9400">
        <v>0</v>
      </c>
      <c r="T9400">
        <v>661.5</v>
      </c>
    </row>
    <row r="9401" spans="1:20" x14ac:dyDescent="0.25">
      <c r="A9401" t="s">
        <v>10598</v>
      </c>
      <c r="B9401" s="1">
        <v>42685</v>
      </c>
      <c r="C9401" s="1">
        <v>42689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</v>
      </c>
      <c r="R9401">
        <v>6</v>
      </c>
      <c r="S9401">
        <v>0.2</v>
      </c>
      <c r="T9401">
        <v>1.2</v>
      </c>
    </row>
    <row r="9402" spans="1:20" x14ac:dyDescent="0.25">
      <c r="A9402" t="s">
        <v>10602</v>
      </c>
      <c r="B9402" s="1">
        <v>42263</v>
      </c>
      <c r="C9402" s="1">
        <v>42268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</v>
      </c>
      <c r="R9402">
        <v>4</v>
      </c>
      <c r="S9402">
        <v>0</v>
      </c>
      <c r="T9402">
        <v>14.6</v>
      </c>
    </row>
    <row r="9403" spans="1:20" x14ac:dyDescent="0.25">
      <c r="A9403" t="s">
        <v>10603</v>
      </c>
      <c r="B9403" s="1">
        <v>41814</v>
      </c>
      <c r="C9403" s="1">
        <v>41818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4.3</v>
      </c>
      <c r="R9403">
        <v>2</v>
      </c>
      <c r="S9403">
        <v>0.2</v>
      </c>
      <c r="T9403">
        <v>1</v>
      </c>
    </row>
    <row r="9404" spans="1:20" x14ac:dyDescent="0.25">
      <c r="A9404" t="s">
        <v>10604</v>
      </c>
      <c r="B9404" s="1">
        <v>42594</v>
      </c>
      <c r="C9404" s="1">
        <v>42599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209.2</v>
      </c>
      <c r="R9404">
        <v>2</v>
      </c>
      <c r="S9404">
        <v>0.4</v>
      </c>
      <c r="T9404">
        <v>-66.2</v>
      </c>
    </row>
    <row r="9405" spans="1:20" x14ac:dyDescent="0.25">
      <c r="A9405" t="s">
        <v>10604</v>
      </c>
      <c r="B9405" s="1">
        <v>42594</v>
      </c>
      <c r="C9405" s="1">
        <v>42599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 s="2">
        <v>1591</v>
      </c>
      <c r="R9405">
        <v>6</v>
      </c>
      <c r="S9405">
        <v>0</v>
      </c>
      <c r="T9405">
        <v>286.39999999999998</v>
      </c>
    </row>
    <row r="9406" spans="1:20" x14ac:dyDescent="0.25">
      <c r="A9406" t="s">
        <v>10605</v>
      </c>
      <c r="B9406" s="1">
        <v>42838</v>
      </c>
      <c r="C9406" s="1">
        <v>42842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</v>
      </c>
      <c r="R9406">
        <v>5</v>
      </c>
      <c r="S9406">
        <v>0.2</v>
      </c>
      <c r="T9406">
        <v>1.7</v>
      </c>
    </row>
    <row r="9407" spans="1:20" x14ac:dyDescent="0.25">
      <c r="A9407" t="s">
        <v>10606</v>
      </c>
      <c r="B9407" s="1">
        <v>41712</v>
      </c>
      <c r="C9407" s="1">
        <v>41715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</v>
      </c>
      <c r="R9407">
        <v>2</v>
      </c>
      <c r="S9407">
        <v>0.3</v>
      </c>
      <c r="T9407">
        <v>156</v>
      </c>
    </row>
    <row r="9408" spans="1:20" x14ac:dyDescent="0.25">
      <c r="A9408" t="s">
        <v>10606</v>
      </c>
      <c r="B9408" s="1">
        <v>41712</v>
      </c>
      <c r="C9408" s="1">
        <v>41715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8.5</v>
      </c>
      <c r="R9408">
        <v>2</v>
      </c>
      <c r="S9408">
        <v>0.2</v>
      </c>
      <c r="T9408">
        <v>2.6</v>
      </c>
    </row>
    <row r="9409" spans="1:20" x14ac:dyDescent="0.25">
      <c r="A9409" t="s">
        <v>10607</v>
      </c>
      <c r="B9409" s="1">
        <v>43000</v>
      </c>
      <c r="C9409" s="1">
        <v>43002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 s="2">
        <v>1071</v>
      </c>
      <c r="R9409">
        <v>9</v>
      </c>
      <c r="S9409">
        <v>0</v>
      </c>
      <c r="T9409">
        <v>171.4</v>
      </c>
    </row>
    <row r="9410" spans="1:20" x14ac:dyDescent="0.25">
      <c r="A9410" t="s">
        <v>10607</v>
      </c>
      <c r="B9410" s="1">
        <v>43000</v>
      </c>
      <c r="C9410" s="1">
        <v>43002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12.1</v>
      </c>
      <c r="R9410">
        <v>1</v>
      </c>
      <c r="S9410">
        <v>0</v>
      </c>
      <c r="T9410">
        <v>4</v>
      </c>
    </row>
    <row r="9411" spans="1:20" x14ac:dyDescent="0.25">
      <c r="A9411" t="s">
        <v>10608</v>
      </c>
      <c r="B9411" s="1">
        <v>43079</v>
      </c>
      <c r="C9411" s="1">
        <v>43082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3.3</v>
      </c>
      <c r="R9411">
        <v>1</v>
      </c>
      <c r="S9411">
        <v>0.7</v>
      </c>
      <c r="T9411">
        <v>-2.5</v>
      </c>
    </row>
    <row r="9412" spans="1:20" x14ac:dyDescent="0.25">
      <c r="A9412" t="s">
        <v>10608</v>
      </c>
      <c r="B9412" s="1">
        <v>43079</v>
      </c>
      <c r="C9412" s="1">
        <v>43082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</v>
      </c>
      <c r="R9412">
        <v>5</v>
      </c>
      <c r="S9412">
        <v>0.2</v>
      </c>
      <c r="T9412">
        <v>15.4</v>
      </c>
    </row>
    <row r="9413" spans="1:20" x14ac:dyDescent="0.25">
      <c r="A9413" t="s">
        <v>10609</v>
      </c>
      <c r="B9413" s="1">
        <v>42439</v>
      </c>
      <c r="C9413" s="1">
        <v>42443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104.7</v>
      </c>
      <c r="R9413">
        <v>1</v>
      </c>
      <c r="S9413">
        <v>0.2</v>
      </c>
      <c r="T9413">
        <v>6.5</v>
      </c>
    </row>
    <row r="9414" spans="1:20" x14ac:dyDescent="0.25">
      <c r="A9414" t="s">
        <v>10610</v>
      </c>
      <c r="B9414" s="1">
        <v>42031</v>
      </c>
      <c r="C9414" s="1">
        <v>42033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 s="2">
        <v>2803.9</v>
      </c>
      <c r="R9414">
        <v>5</v>
      </c>
      <c r="S9414">
        <v>0.2</v>
      </c>
      <c r="T9414">
        <v>0</v>
      </c>
    </row>
    <row r="9415" spans="1:20" x14ac:dyDescent="0.25">
      <c r="A9415" t="s">
        <v>10611</v>
      </c>
      <c r="B9415" s="1">
        <v>42639</v>
      </c>
      <c r="C9415" s="1">
        <v>42640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</v>
      </c>
      <c r="R9415">
        <v>2</v>
      </c>
      <c r="S9415">
        <v>0.8</v>
      </c>
      <c r="T9415">
        <v>-11.6</v>
      </c>
    </row>
    <row r="9416" spans="1:20" x14ac:dyDescent="0.25">
      <c r="A9416" t="s">
        <v>10612</v>
      </c>
      <c r="B9416" s="1">
        <v>42295</v>
      </c>
      <c r="C9416" s="1">
        <v>42299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249.6</v>
      </c>
      <c r="R9416">
        <v>2</v>
      </c>
      <c r="S9416">
        <v>0.2</v>
      </c>
      <c r="T9416">
        <v>15.6</v>
      </c>
    </row>
    <row r="9417" spans="1:20" x14ac:dyDescent="0.25">
      <c r="A9417" t="s">
        <v>10612</v>
      </c>
      <c r="B9417" s="1">
        <v>42295</v>
      </c>
      <c r="C9417" s="1">
        <v>42299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17.899999999999999</v>
      </c>
      <c r="R9417">
        <v>3</v>
      </c>
      <c r="S9417">
        <v>0</v>
      </c>
      <c r="T9417">
        <v>8.8000000000000007</v>
      </c>
    </row>
    <row r="9418" spans="1:20" x14ac:dyDescent="0.25">
      <c r="A9418" t="s">
        <v>10612</v>
      </c>
      <c r="B9418" s="1">
        <v>42295</v>
      </c>
      <c r="C9418" s="1">
        <v>42299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</v>
      </c>
      <c r="R9418">
        <v>3</v>
      </c>
      <c r="S9418">
        <v>0</v>
      </c>
      <c r="T9418">
        <v>3.2</v>
      </c>
    </row>
    <row r="9419" spans="1:20" x14ac:dyDescent="0.25">
      <c r="A9419" t="s">
        <v>10613</v>
      </c>
      <c r="B9419" s="1">
        <v>41939</v>
      </c>
      <c r="C9419" s="1">
        <v>41944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10.4</v>
      </c>
      <c r="R9419">
        <v>2</v>
      </c>
      <c r="S9419">
        <v>0.2</v>
      </c>
      <c r="T9419">
        <v>3.6</v>
      </c>
    </row>
    <row r="9420" spans="1:20" x14ac:dyDescent="0.25">
      <c r="A9420" t="s">
        <v>10613</v>
      </c>
      <c r="B9420" s="1">
        <v>41939</v>
      </c>
      <c r="C9420" s="1">
        <v>41944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12</v>
      </c>
      <c r="R9420">
        <v>3</v>
      </c>
      <c r="S9420">
        <v>0.2</v>
      </c>
      <c r="T9420">
        <v>4</v>
      </c>
    </row>
    <row r="9421" spans="1:20" x14ac:dyDescent="0.25">
      <c r="A9421" t="s">
        <v>10614</v>
      </c>
      <c r="B9421" s="1">
        <v>43010</v>
      </c>
      <c r="C9421" s="1">
        <v>43012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</v>
      </c>
      <c r="R9421">
        <v>2</v>
      </c>
      <c r="S9421">
        <v>0.8</v>
      </c>
      <c r="T9421">
        <v>-38.799999999999997</v>
      </c>
    </row>
    <row r="9422" spans="1:20" x14ac:dyDescent="0.25">
      <c r="A9422" t="s">
        <v>10614</v>
      </c>
      <c r="B9422" s="1">
        <v>43010</v>
      </c>
      <c r="C9422" s="1">
        <v>43012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22</v>
      </c>
      <c r="R9422">
        <v>6</v>
      </c>
      <c r="S9422">
        <v>0.8</v>
      </c>
      <c r="T9422">
        <v>-56.1</v>
      </c>
    </row>
    <row r="9423" spans="1:20" x14ac:dyDescent="0.25">
      <c r="A9423" t="s">
        <v>10615</v>
      </c>
      <c r="B9423" s="1">
        <v>41843</v>
      </c>
      <c r="C9423" s="1">
        <v>41847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604.79999999999995</v>
      </c>
      <c r="R9423">
        <v>6</v>
      </c>
      <c r="S9423">
        <v>0.2</v>
      </c>
      <c r="T9423">
        <v>60.5</v>
      </c>
    </row>
    <row r="9424" spans="1:20" x14ac:dyDescent="0.25">
      <c r="A9424" t="s">
        <v>10615</v>
      </c>
      <c r="B9424" s="1">
        <v>41843</v>
      </c>
      <c r="C9424" s="1">
        <v>41847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</v>
      </c>
    </row>
    <row r="9425" spans="1:20" x14ac:dyDescent="0.25">
      <c r="A9425" t="s">
        <v>10615</v>
      </c>
      <c r="B9425" s="1">
        <v>41843</v>
      </c>
      <c r="C9425" s="1">
        <v>41847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302.39999999999998</v>
      </c>
      <c r="R9425">
        <v>3</v>
      </c>
      <c r="S9425">
        <v>0.2</v>
      </c>
      <c r="T9425">
        <v>37.799999999999997</v>
      </c>
    </row>
    <row r="9426" spans="1:20" x14ac:dyDescent="0.25">
      <c r="A9426" t="s">
        <v>10615</v>
      </c>
      <c r="B9426" s="1">
        <v>41843</v>
      </c>
      <c r="C9426" s="1">
        <v>41847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5</v>
      </c>
    </row>
    <row r="9427" spans="1:20" x14ac:dyDescent="0.25">
      <c r="A9427" t="s">
        <v>10616</v>
      </c>
      <c r="B9427" s="1">
        <v>41894</v>
      </c>
      <c r="C9427" s="1">
        <v>41899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 s="2">
        <v>3785.3</v>
      </c>
      <c r="R9427">
        <v>6</v>
      </c>
      <c r="S9427">
        <v>0.1</v>
      </c>
      <c r="T9427">
        <v>420.6</v>
      </c>
    </row>
    <row r="9428" spans="1:20" x14ac:dyDescent="0.25">
      <c r="A9428" t="s">
        <v>10617</v>
      </c>
      <c r="B9428" s="1">
        <v>42628</v>
      </c>
      <c r="C9428" s="1">
        <v>42633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13.5</v>
      </c>
    </row>
    <row r="9429" spans="1:20" x14ac:dyDescent="0.25">
      <c r="A9429" t="s">
        <v>10618</v>
      </c>
      <c r="B9429" s="1">
        <v>41970</v>
      </c>
      <c r="C9429" s="1">
        <v>41974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40</v>
      </c>
    </row>
    <row r="9430" spans="1:20" x14ac:dyDescent="0.25">
      <c r="A9430" t="s">
        <v>10619</v>
      </c>
      <c r="B9430" s="1">
        <v>41770</v>
      </c>
      <c r="C9430" s="1">
        <v>41775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 s="2">
        <v>1213</v>
      </c>
      <c r="R9430">
        <v>8</v>
      </c>
      <c r="S9430">
        <v>0.3</v>
      </c>
      <c r="T9430">
        <v>-69.3</v>
      </c>
    </row>
    <row r="9431" spans="1:20" x14ac:dyDescent="0.25">
      <c r="A9431" t="s">
        <v>10620</v>
      </c>
      <c r="B9431" s="1">
        <v>42244</v>
      </c>
      <c r="C9431" s="1">
        <v>42248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 s="2">
        <v>1100</v>
      </c>
      <c r="R9431">
        <v>5</v>
      </c>
      <c r="S9431">
        <v>0.2</v>
      </c>
      <c r="T9431">
        <v>82.5</v>
      </c>
    </row>
    <row r="9432" spans="1:20" x14ac:dyDescent="0.25">
      <c r="A9432" t="s">
        <v>10620</v>
      </c>
      <c r="B9432" s="1">
        <v>42244</v>
      </c>
      <c r="C9432" s="1">
        <v>42248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103.5</v>
      </c>
      <c r="R9432">
        <v>1</v>
      </c>
      <c r="S9432">
        <v>0.3</v>
      </c>
      <c r="T9432">
        <v>-16.3</v>
      </c>
    </row>
    <row r="9433" spans="1:20" x14ac:dyDescent="0.25">
      <c r="A9433" t="s">
        <v>10621</v>
      </c>
      <c r="B9433" s="1">
        <v>42174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</v>
      </c>
      <c r="R9433">
        <v>2</v>
      </c>
      <c r="S9433">
        <v>0.2</v>
      </c>
      <c r="T9433">
        <v>2</v>
      </c>
    </row>
    <row r="9434" spans="1:20" x14ac:dyDescent="0.25">
      <c r="A9434" t="s">
        <v>10622</v>
      </c>
      <c r="B9434" s="1">
        <v>42233</v>
      </c>
      <c r="C9434" s="1">
        <v>42239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30.1</v>
      </c>
      <c r="R9434">
        <v>2</v>
      </c>
      <c r="S9434">
        <v>0.2</v>
      </c>
      <c r="T9434">
        <v>-5.3</v>
      </c>
    </row>
    <row r="9435" spans="1:20" x14ac:dyDescent="0.25">
      <c r="A9435" t="s">
        <v>10622</v>
      </c>
      <c r="B9435" s="1">
        <v>42233</v>
      </c>
      <c r="C9435" s="1">
        <v>42239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36.299999999999997</v>
      </c>
      <c r="R9435">
        <v>7</v>
      </c>
      <c r="S9435">
        <v>0.2</v>
      </c>
      <c r="T9435">
        <v>12.7</v>
      </c>
    </row>
    <row r="9436" spans="1:20" x14ac:dyDescent="0.25">
      <c r="A9436" t="s">
        <v>10622</v>
      </c>
      <c r="B9436" s="1">
        <v>42233</v>
      </c>
      <c r="C9436" s="1">
        <v>42239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10.3</v>
      </c>
      <c r="R9436">
        <v>3</v>
      </c>
      <c r="S9436">
        <v>0.2</v>
      </c>
      <c r="T9436">
        <v>1.2</v>
      </c>
    </row>
    <row r="9437" spans="1:20" x14ac:dyDescent="0.25">
      <c r="A9437" t="s">
        <v>10622</v>
      </c>
      <c r="B9437" s="1">
        <v>42233</v>
      </c>
      <c r="C9437" s="1">
        <v>42239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25">
      <c r="A9438" t="s">
        <v>10623</v>
      </c>
      <c r="B9438" s="1">
        <v>42272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3</v>
      </c>
      <c r="R9438">
        <v>2</v>
      </c>
      <c r="S9438">
        <v>0.7</v>
      </c>
      <c r="T9438">
        <v>-2.1</v>
      </c>
    </row>
    <row r="9439" spans="1:20" x14ac:dyDescent="0.25">
      <c r="A9439" t="s">
        <v>10624</v>
      </c>
      <c r="B9439" s="1">
        <v>42881</v>
      </c>
      <c r="C9439" s="1">
        <v>42886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13</v>
      </c>
      <c r="R9439">
        <v>2</v>
      </c>
      <c r="S9439">
        <v>0</v>
      </c>
      <c r="T9439">
        <v>6.2</v>
      </c>
    </row>
    <row r="9440" spans="1:20" x14ac:dyDescent="0.25">
      <c r="A9440" t="s">
        <v>10625</v>
      </c>
      <c r="B9440" s="1">
        <v>42947</v>
      </c>
      <c r="C9440" s="1">
        <v>42952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285.60000000000002</v>
      </c>
      <c r="R9440">
        <v>4</v>
      </c>
      <c r="S9440">
        <v>0.4</v>
      </c>
      <c r="T9440">
        <v>-57.1</v>
      </c>
    </row>
    <row r="9441" spans="1:20" x14ac:dyDescent="0.25">
      <c r="A9441" t="s">
        <v>10626</v>
      </c>
      <c r="B9441" s="1">
        <v>41924</v>
      </c>
      <c r="C9441" s="1">
        <v>41929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</v>
      </c>
      <c r="R9441">
        <v>2</v>
      </c>
      <c r="S9441">
        <v>0.2</v>
      </c>
      <c r="T9441">
        <v>2.5</v>
      </c>
    </row>
    <row r="9442" spans="1:20" x14ac:dyDescent="0.25">
      <c r="A9442" t="s">
        <v>10627</v>
      </c>
      <c r="B9442" s="1">
        <v>41784</v>
      </c>
      <c r="C9442" s="1">
        <v>41788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</v>
      </c>
      <c r="R9442">
        <v>2</v>
      </c>
      <c r="S9442">
        <v>0</v>
      </c>
      <c r="T9442">
        <v>6.7</v>
      </c>
    </row>
    <row r="9443" spans="1:20" x14ac:dyDescent="0.25">
      <c r="A9443" t="s">
        <v>10628</v>
      </c>
      <c r="B9443" s="1">
        <v>42002</v>
      </c>
      <c r="C9443" s="1">
        <v>42004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48.4</v>
      </c>
      <c r="R9443">
        <v>5</v>
      </c>
      <c r="S9443">
        <v>0.2</v>
      </c>
      <c r="T9443">
        <v>6</v>
      </c>
    </row>
    <row r="9444" spans="1:20" x14ac:dyDescent="0.25">
      <c r="A9444" t="s">
        <v>10631</v>
      </c>
      <c r="B9444" s="1">
        <v>42832</v>
      </c>
      <c r="C9444" s="1">
        <v>42836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16.3</v>
      </c>
      <c r="R9444">
        <v>2</v>
      </c>
      <c r="S9444">
        <v>0.2</v>
      </c>
      <c r="T9444">
        <v>1.2</v>
      </c>
    </row>
    <row r="9445" spans="1:20" x14ac:dyDescent="0.25">
      <c r="A9445" t="s">
        <v>10631</v>
      </c>
      <c r="B9445" s="1">
        <v>42832</v>
      </c>
      <c r="C9445" s="1">
        <v>42836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219.2</v>
      </c>
      <c r="R9445">
        <v>2</v>
      </c>
      <c r="S9445">
        <v>0.2</v>
      </c>
      <c r="T9445">
        <v>19.2</v>
      </c>
    </row>
    <row r="9446" spans="1:20" x14ac:dyDescent="0.25">
      <c r="A9446" t="s">
        <v>10632</v>
      </c>
      <c r="B9446" s="1">
        <v>42064</v>
      </c>
      <c r="C9446" s="1">
        <v>42065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</v>
      </c>
      <c r="R9446">
        <v>4</v>
      </c>
      <c r="S9446">
        <v>0.2</v>
      </c>
      <c r="T9446">
        <v>34.700000000000003</v>
      </c>
    </row>
    <row r="9447" spans="1:20" x14ac:dyDescent="0.25">
      <c r="A9447" t="s">
        <v>10633</v>
      </c>
      <c r="B9447" s="1">
        <v>42153</v>
      </c>
      <c r="C9447" s="1">
        <v>42158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12.4</v>
      </c>
      <c r="R9447">
        <v>3</v>
      </c>
      <c r="S9447">
        <v>0</v>
      </c>
      <c r="T9447">
        <v>5.7</v>
      </c>
    </row>
    <row r="9448" spans="1:20" x14ac:dyDescent="0.25">
      <c r="A9448" t="s">
        <v>10634</v>
      </c>
      <c r="B9448" s="1">
        <v>42635</v>
      </c>
      <c r="C9448" s="1">
        <v>42641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35.9</v>
      </c>
      <c r="R9448">
        <v>6</v>
      </c>
      <c r="S9448">
        <v>0</v>
      </c>
      <c r="T9448">
        <v>16.100000000000001</v>
      </c>
    </row>
    <row r="9449" spans="1:20" x14ac:dyDescent="0.25">
      <c r="A9449" t="s">
        <v>10635</v>
      </c>
      <c r="B9449" s="1">
        <v>42882</v>
      </c>
      <c r="C9449" s="1">
        <v>42889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</v>
      </c>
    </row>
    <row r="9450" spans="1:20" x14ac:dyDescent="0.25">
      <c r="A9450" t="s">
        <v>10636</v>
      </c>
      <c r="B9450" s="1">
        <v>42630</v>
      </c>
      <c r="C9450" s="1">
        <v>42636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</v>
      </c>
      <c r="R9450">
        <v>4</v>
      </c>
      <c r="S9450">
        <v>0</v>
      </c>
      <c r="T9450">
        <v>5.9</v>
      </c>
    </row>
    <row r="9451" spans="1:20" x14ac:dyDescent="0.25">
      <c r="A9451" t="s">
        <v>10637</v>
      </c>
      <c r="B9451" s="1">
        <v>41890</v>
      </c>
      <c r="C9451" s="1">
        <v>41895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</v>
      </c>
      <c r="R9451">
        <v>2</v>
      </c>
      <c r="S9451">
        <v>0.2</v>
      </c>
      <c r="T9451">
        <v>3</v>
      </c>
    </row>
    <row r="9452" spans="1:20" x14ac:dyDescent="0.25">
      <c r="A9452" t="s">
        <v>10638</v>
      </c>
      <c r="B9452" s="1">
        <v>42889</v>
      </c>
      <c r="C9452" s="1">
        <v>42893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136.30000000000001</v>
      </c>
      <c r="R9452">
        <v>9</v>
      </c>
      <c r="S9452">
        <v>0</v>
      </c>
      <c r="T9452">
        <v>5.5</v>
      </c>
    </row>
    <row r="9453" spans="1:20" x14ac:dyDescent="0.25">
      <c r="A9453" t="s">
        <v>10639</v>
      </c>
      <c r="B9453" s="1">
        <v>42275</v>
      </c>
      <c r="C9453" s="1">
        <v>42282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186.2</v>
      </c>
      <c r="R9453">
        <v>3</v>
      </c>
      <c r="S9453">
        <v>0</v>
      </c>
      <c r="T9453">
        <v>55.8</v>
      </c>
    </row>
    <row r="9454" spans="1:20" x14ac:dyDescent="0.25">
      <c r="A9454" t="s">
        <v>10639</v>
      </c>
      <c r="B9454" s="1">
        <v>42275</v>
      </c>
      <c r="C9454" s="1">
        <v>42282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81.8</v>
      </c>
      <c r="R9454">
        <v>6</v>
      </c>
      <c r="S9454">
        <v>0.2</v>
      </c>
      <c r="T9454">
        <v>26.6</v>
      </c>
    </row>
    <row r="9455" spans="1:20" x14ac:dyDescent="0.25">
      <c r="A9455" t="s">
        <v>10639</v>
      </c>
      <c r="B9455" s="1">
        <v>42275</v>
      </c>
      <c r="C9455" s="1">
        <v>42282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47.2</v>
      </c>
      <c r="R9455">
        <v>3</v>
      </c>
      <c r="S9455">
        <v>0</v>
      </c>
      <c r="T9455">
        <v>13.7</v>
      </c>
    </row>
    <row r="9456" spans="1:20" x14ac:dyDescent="0.25">
      <c r="A9456" t="s">
        <v>10639</v>
      </c>
      <c r="B9456" s="1">
        <v>42275</v>
      </c>
      <c r="C9456" s="1">
        <v>42282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36.799999999999997</v>
      </c>
      <c r="R9456">
        <v>2</v>
      </c>
      <c r="S9456">
        <v>0.2</v>
      </c>
      <c r="T9456">
        <v>-8.3000000000000007</v>
      </c>
    </row>
    <row r="9457" spans="1:20" x14ac:dyDescent="0.25">
      <c r="A9457" t="s">
        <v>10640</v>
      </c>
      <c r="B9457" s="1">
        <v>42537</v>
      </c>
      <c r="C9457" s="1">
        <v>42540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91.5</v>
      </c>
      <c r="R9457">
        <v>1</v>
      </c>
      <c r="S9457">
        <v>0.5</v>
      </c>
      <c r="T9457">
        <v>-1.8</v>
      </c>
    </row>
    <row r="9458" spans="1:20" x14ac:dyDescent="0.25">
      <c r="A9458" t="s">
        <v>10643</v>
      </c>
      <c r="B9458" s="1">
        <v>42882</v>
      </c>
      <c r="C9458" s="1">
        <v>42889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27.2</v>
      </c>
      <c r="R9458">
        <v>3</v>
      </c>
      <c r="S9458">
        <v>0.2</v>
      </c>
      <c r="T9458">
        <v>0.3</v>
      </c>
    </row>
    <row r="9459" spans="1:20" x14ac:dyDescent="0.25">
      <c r="A9459" t="s">
        <v>10643</v>
      </c>
      <c r="B9459" s="1">
        <v>42882</v>
      </c>
      <c r="C9459" s="1">
        <v>42889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12.1</v>
      </c>
      <c r="R9459">
        <v>5</v>
      </c>
      <c r="S9459">
        <v>0.7</v>
      </c>
      <c r="T9459">
        <v>-10.1</v>
      </c>
    </row>
    <row r="9460" spans="1:20" x14ac:dyDescent="0.25">
      <c r="A9460" t="s">
        <v>10646</v>
      </c>
      <c r="B9460" s="1">
        <v>41921</v>
      </c>
      <c r="C9460" s="1">
        <v>41926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</v>
      </c>
    </row>
    <row r="9461" spans="1:20" x14ac:dyDescent="0.25">
      <c r="A9461" t="s">
        <v>10646</v>
      </c>
      <c r="B9461" s="1">
        <v>41921</v>
      </c>
      <c r="C9461" s="1">
        <v>41926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16</v>
      </c>
      <c r="R9461">
        <v>1</v>
      </c>
      <c r="S9461">
        <v>0.2</v>
      </c>
      <c r="T9461">
        <v>-3</v>
      </c>
    </row>
    <row r="9462" spans="1:20" x14ac:dyDescent="0.25">
      <c r="A9462" t="s">
        <v>10647</v>
      </c>
      <c r="B9462" s="1">
        <v>41960</v>
      </c>
      <c r="C9462" s="1">
        <v>41965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</v>
      </c>
      <c r="R9462">
        <v>3</v>
      </c>
      <c r="S9462">
        <v>0</v>
      </c>
      <c r="T9462">
        <v>17.2</v>
      </c>
    </row>
    <row r="9463" spans="1:20" x14ac:dyDescent="0.25">
      <c r="A9463" t="s">
        <v>10648</v>
      </c>
      <c r="B9463" s="1">
        <v>41931</v>
      </c>
      <c r="C9463" s="1">
        <v>41936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321.60000000000002</v>
      </c>
      <c r="R9463">
        <v>6</v>
      </c>
      <c r="S9463">
        <v>0.2</v>
      </c>
      <c r="T9463">
        <v>20.100000000000001</v>
      </c>
    </row>
    <row r="9464" spans="1:20" x14ac:dyDescent="0.25">
      <c r="A9464" t="s">
        <v>10649</v>
      </c>
      <c r="B9464" s="1">
        <v>43064</v>
      </c>
      <c r="C9464" s="1">
        <v>43069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702</v>
      </c>
      <c r="R9464">
        <v>2</v>
      </c>
      <c r="S9464">
        <v>0</v>
      </c>
      <c r="T9464">
        <v>168.5</v>
      </c>
    </row>
    <row r="9465" spans="1:20" x14ac:dyDescent="0.25">
      <c r="A9465" t="s">
        <v>10650</v>
      </c>
      <c r="B9465" s="1">
        <v>41697</v>
      </c>
      <c r="C9465" s="1">
        <v>41701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19.5</v>
      </c>
      <c r="R9465">
        <v>4</v>
      </c>
      <c r="S9465">
        <v>0.2</v>
      </c>
      <c r="T9465">
        <v>3.4</v>
      </c>
    </row>
    <row r="9466" spans="1:20" x14ac:dyDescent="0.25">
      <c r="A9466" t="s">
        <v>10651</v>
      </c>
      <c r="B9466" s="1">
        <v>41994</v>
      </c>
      <c r="C9466" s="1">
        <v>41998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17.3</v>
      </c>
      <c r="R9466">
        <v>6</v>
      </c>
      <c r="S9466">
        <v>0</v>
      </c>
      <c r="T9466">
        <v>7.9</v>
      </c>
    </row>
    <row r="9467" spans="1:20" x14ac:dyDescent="0.25">
      <c r="A9467" t="s">
        <v>10652</v>
      </c>
      <c r="B9467" s="1">
        <v>42693</v>
      </c>
      <c r="C9467" s="1">
        <v>42697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32</v>
      </c>
      <c r="R9467">
        <v>2</v>
      </c>
      <c r="S9467">
        <v>0</v>
      </c>
      <c r="T9467">
        <v>1.6</v>
      </c>
    </row>
    <row r="9468" spans="1:20" x14ac:dyDescent="0.25">
      <c r="A9468" t="s">
        <v>10653</v>
      </c>
      <c r="B9468" s="1">
        <v>43044</v>
      </c>
      <c r="C9468" s="1">
        <v>43049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164.7</v>
      </c>
      <c r="R9468">
        <v>6</v>
      </c>
      <c r="S9468">
        <v>0.2</v>
      </c>
      <c r="T9468">
        <v>55.6</v>
      </c>
    </row>
    <row r="9469" spans="1:20" x14ac:dyDescent="0.25">
      <c r="A9469" t="s">
        <v>10653</v>
      </c>
      <c r="B9469" s="1">
        <v>43044</v>
      </c>
      <c r="C9469" s="1">
        <v>43049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 t="s">
        <v>10653</v>
      </c>
      <c r="B9470" s="1">
        <v>43044</v>
      </c>
      <c r="C9470" s="1">
        <v>43049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13</v>
      </c>
      <c r="R9470">
        <v>2</v>
      </c>
      <c r="S9470">
        <v>0</v>
      </c>
      <c r="T9470">
        <v>6.2</v>
      </c>
    </row>
    <row r="9471" spans="1:20" x14ac:dyDescent="0.25">
      <c r="A9471" t="s">
        <v>10653</v>
      </c>
      <c r="B9471" s="1">
        <v>43044</v>
      </c>
      <c r="C9471" s="1">
        <v>43049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111</v>
      </c>
      <c r="R9471">
        <v>2</v>
      </c>
      <c r="S9471">
        <v>0</v>
      </c>
      <c r="T9471">
        <v>53.3</v>
      </c>
    </row>
    <row r="9472" spans="1:20" x14ac:dyDescent="0.25">
      <c r="A9472" t="s">
        <v>10653</v>
      </c>
      <c r="B9472" s="1">
        <v>43044</v>
      </c>
      <c r="C9472" s="1">
        <v>43049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100</v>
      </c>
      <c r="R9472">
        <v>2</v>
      </c>
      <c r="S9472">
        <v>0</v>
      </c>
      <c r="T9472">
        <v>4</v>
      </c>
    </row>
    <row r="9473" spans="1:20" x14ac:dyDescent="0.25">
      <c r="A9473" t="s">
        <v>10653</v>
      </c>
      <c r="B9473" s="1">
        <v>43044</v>
      </c>
      <c r="C9473" s="1">
        <v>43049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</v>
      </c>
      <c r="R9473">
        <v>1</v>
      </c>
      <c r="S9473">
        <v>0.2</v>
      </c>
      <c r="T9473">
        <v>3.7</v>
      </c>
    </row>
    <row r="9474" spans="1:20" x14ac:dyDescent="0.25">
      <c r="A9474" t="s">
        <v>10653</v>
      </c>
      <c r="B9474" s="1">
        <v>43044</v>
      </c>
      <c r="C9474" s="1">
        <v>43049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</v>
      </c>
      <c r="R9474">
        <v>2</v>
      </c>
      <c r="S9474">
        <v>0.1</v>
      </c>
      <c r="T9474">
        <v>24.2</v>
      </c>
    </row>
    <row r="9475" spans="1:20" x14ac:dyDescent="0.25">
      <c r="A9475" t="s">
        <v>10653</v>
      </c>
      <c r="B9475" s="1">
        <v>43044</v>
      </c>
      <c r="C9475" s="1">
        <v>43049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</v>
      </c>
    </row>
    <row r="9476" spans="1:20" x14ac:dyDescent="0.25">
      <c r="A9476" t="s">
        <v>10654</v>
      </c>
      <c r="B9476" s="1">
        <v>42155</v>
      </c>
      <c r="C9476" s="1">
        <v>42160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</v>
      </c>
      <c r="R9476">
        <v>2</v>
      </c>
      <c r="S9476">
        <v>0.2</v>
      </c>
      <c r="T9476">
        <v>2</v>
      </c>
    </row>
    <row r="9477" spans="1:20" x14ac:dyDescent="0.25">
      <c r="A9477" t="s">
        <v>10654</v>
      </c>
      <c r="B9477" s="1">
        <v>42155</v>
      </c>
      <c r="C9477" s="1">
        <v>42160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173.5</v>
      </c>
      <c r="R9477">
        <v>7</v>
      </c>
      <c r="S9477">
        <v>0.2</v>
      </c>
      <c r="T9477">
        <v>54.2</v>
      </c>
    </row>
    <row r="9478" spans="1:20" x14ac:dyDescent="0.25">
      <c r="A9478" t="s">
        <v>10654</v>
      </c>
      <c r="B9478" s="1">
        <v>42155</v>
      </c>
      <c r="C9478" s="1">
        <v>42160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51.6</v>
      </c>
      <c r="R9478">
        <v>2</v>
      </c>
      <c r="S9478">
        <v>0.6</v>
      </c>
      <c r="T9478">
        <v>-61.9</v>
      </c>
    </row>
    <row r="9479" spans="1:20" x14ac:dyDescent="0.25">
      <c r="A9479" t="s">
        <v>10654</v>
      </c>
      <c r="B9479" s="1">
        <v>42155</v>
      </c>
      <c r="C9479" s="1">
        <v>42160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3.6</v>
      </c>
      <c r="R9479">
        <v>3</v>
      </c>
      <c r="S9479">
        <v>0.8</v>
      </c>
      <c r="T9479">
        <v>-6.2</v>
      </c>
    </row>
    <row r="9480" spans="1:20" x14ac:dyDescent="0.25">
      <c r="A9480" t="s">
        <v>10655</v>
      </c>
      <c r="B9480" s="1">
        <v>41889</v>
      </c>
      <c r="C9480" s="1">
        <v>41896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13.2</v>
      </c>
      <c r="R9480">
        <v>5</v>
      </c>
      <c r="S9480">
        <v>0.2</v>
      </c>
      <c r="T9480">
        <v>4.0999999999999996</v>
      </c>
    </row>
    <row r="9481" spans="1:20" x14ac:dyDescent="0.25">
      <c r="A9481" t="s">
        <v>10655</v>
      </c>
      <c r="B9481" s="1">
        <v>41889</v>
      </c>
      <c r="C9481" s="1">
        <v>41896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</v>
      </c>
      <c r="R9481">
        <v>3</v>
      </c>
      <c r="S9481">
        <v>0.8</v>
      </c>
      <c r="T9481">
        <v>-6.5</v>
      </c>
    </row>
    <row r="9482" spans="1:20" x14ac:dyDescent="0.25">
      <c r="A9482" t="s">
        <v>10655</v>
      </c>
      <c r="B9482" s="1">
        <v>41889</v>
      </c>
      <c r="C9482" s="1">
        <v>41896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305</v>
      </c>
      <c r="R9482">
        <v>5</v>
      </c>
      <c r="S9482">
        <v>0.8</v>
      </c>
      <c r="T9482">
        <v>-533.70000000000005</v>
      </c>
    </row>
    <row r="9483" spans="1:20" x14ac:dyDescent="0.25">
      <c r="A9483" t="s">
        <v>10657</v>
      </c>
      <c r="B9483" s="1">
        <v>43045</v>
      </c>
      <c r="C9483" s="1">
        <v>43051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18.2</v>
      </c>
      <c r="R9483">
        <v>2</v>
      </c>
      <c r="S9483">
        <v>0.2</v>
      </c>
      <c r="T9483">
        <v>1.8</v>
      </c>
    </row>
    <row r="9484" spans="1:20" x14ac:dyDescent="0.25">
      <c r="A9484" t="s">
        <v>10658</v>
      </c>
      <c r="B9484" s="1">
        <v>42175</v>
      </c>
      <c r="C9484" s="1">
        <v>42179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320</v>
      </c>
      <c r="R9484">
        <v>2</v>
      </c>
      <c r="S9484">
        <v>0.2</v>
      </c>
      <c r="T9484">
        <v>92</v>
      </c>
    </row>
    <row r="9485" spans="1:20" x14ac:dyDescent="0.25">
      <c r="A9485" t="s">
        <v>10659</v>
      </c>
      <c r="B9485" s="1">
        <v>41842</v>
      </c>
      <c r="C9485" s="1">
        <v>41848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19.7</v>
      </c>
      <c r="R9485">
        <v>6</v>
      </c>
      <c r="S9485">
        <v>0</v>
      </c>
      <c r="T9485">
        <v>6.5</v>
      </c>
    </row>
    <row r="9486" spans="1:20" x14ac:dyDescent="0.25">
      <c r="A9486" t="s">
        <v>10660</v>
      </c>
      <c r="B9486" s="1">
        <v>42706</v>
      </c>
      <c r="C9486" s="1">
        <v>42708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781.9</v>
      </c>
      <c r="R9486">
        <v>10</v>
      </c>
      <c r="S9486">
        <v>0.3</v>
      </c>
      <c r="T9486">
        <v>-138</v>
      </c>
    </row>
    <row r="9487" spans="1:20" x14ac:dyDescent="0.25">
      <c r="A9487" t="s">
        <v>10660</v>
      </c>
      <c r="B9487" s="1">
        <v>42706</v>
      </c>
      <c r="C9487" s="1">
        <v>42708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</v>
      </c>
      <c r="R9487">
        <v>9</v>
      </c>
      <c r="S9487">
        <v>0.2</v>
      </c>
      <c r="T9487">
        <v>9.6</v>
      </c>
    </row>
    <row r="9488" spans="1:20" x14ac:dyDescent="0.25">
      <c r="A9488" t="s">
        <v>10661</v>
      </c>
      <c r="B9488" s="1">
        <v>43020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</v>
      </c>
      <c r="R9488">
        <v>3</v>
      </c>
      <c r="S9488">
        <v>0.3</v>
      </c>
      <c r="T9488">
        <v>-77</v>
      </c>
    </row>
    <row r="9489" spans="1:20" x14ac:dyDescent="0.25">
      <c r="A9489" t="s">
        <v>10662</v>
      </c>
      <c r="B9489" s="1">
        <v>43080</v>
      </c>
      <c r="C9489" s="1">
        <v>43082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</v>
      </c>
      <c r="R9489">
        <v>3</v>
      </c>
      <c r="S9489">
        <v>0</v>
      </c>
      <c r="T9489">
        <v>2.2000000000000002</v>
      </c>
    </row>
    <row r="9490" spans="1:20" x14ac:dyDescent="0.25">
      <c r="A9490" t="s">
        <v>10663</v>
      </c>
      <c r="B9490" s="1">
        <v>42278</v>
      </c>
      <c r="C9490" s="1">
        <v>42281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</v>
      </c>
    </row>
    <row r="9491" spans="1:20" x14ac:dyDescent="0.25">
      <c r="A9491" t="s">
        <v>10664</v>
      </c>
      <c r="B9491" s="1">
        <v>42587</v>
      </c>
      <c r="C9491" s="1">
        <v>42593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197.1</v>
      </c>
      <c r="R9491">
        <v>7</v>
      </c>
      <c r="S9491">
        <v>0</v>
      </c>
      <c r="T9491">
        <v>59.1</v>
      </c>
    </row>
    <row r="9492" spans="1:20" x14ac:dyDescent="0.25">
      <c r="A9492" t="s">
        <v>10665</v>
      </c>
      <c r="B9492" s="1">
        <v>42738</v>
      </c>
      <c r="C9492" s="1">
        <v>42742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 s="2">
        <v>2022.3</v>
      </c>
      <c r="R9492">
        <v>8</v>
      </c>
      <c r="S9492">
        <v>0.2</v>
      </c>
      <c r="T9492">
        <v>682.5</v>
      </c>
    </row>
    <row r="9493" spans="1:20" x14ac:dyDescent="0.25">
      <c r="A9493" t="s">
        <v>10665</v>
      </c>
      <c r="B9493" s="1">
        <v>42738</v>
      </c>
      <c r="C9493" s="1">
        <v>42742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</v>
      </c>
      <c r="R9493">
        <v>3</v>
      </c>
      <c r="S9493">
        <v>0</v>
      </c>
      <c r="T9493">
        <v>3.1</v>
      </c>
    </row>
    <row r="9494" spans="1:20" x14ac:dyDescent="0.25">
      <c r="A9494" t="s">
        <v>10666</v>
      </c>
      <c r="B9494" s="1">
        <v>43046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38.200000000000003</v>
      </c>
      <c r="R9494">
        <v>9</v>
      </c>
      <c r="S9494">
        <v>0</v>
      </c>
      <c r="T9494">
        <v>19.100000000000001</v>
      </c>
    </row>
    <row r="9495" spans="1:20" x14ac:dyDescent="0.25">
      <c r="A9495" t="s">
        <v>10667</v>
      </c>
      <c r="B9495" s="1">
        <v>42372</v>
      </c>
      <c r="C9495" s="1">
        <v>42377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 s="2">
        <v>1592.9</v>
      </c>
      <c r="R9495">
        <v>7</v>
      </c>
      <c r="S9495">
        <v>0</v>
      </c>
      <c r="T9495">
        <v>350.4</v>
      </c>
    </row>
    <row r="9496" spans="1:20" x14ac:dyDescent="0.25">
      <c r="A9496" t="s">
        <v>10667</v>
      </c>
      <c r="B9496" s="1">
        <v>42372</v>
      </c>
      <c r="C9496" s="1">
        <v>42377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11.9</v>
      </c>
      <c r="R9496">
        <v>2</v>
      </c>
      <c r="S9496">
        <v>0</v>
      </c>
      <c r="T9496">
        <v>5.3</v>
      </c>
    </row>
    <row r="9497" spans="1:20" x14ac:dyDescent="0.25">
      <c r="A9497" t="s">
        <v>10668</v>
      </c>
      <c r="B9497" s="1">
        <v>42502</v>
      </c>
      <c r="C9497" s="1">
        <v>42506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25">
      <c r="A9498" t="s">
        <v>10668</v>
      </c>
      <c r="B9498" s="1">
        <v>42502</v>
      </c>
      <c r="C9498" s="1">
        <v>42506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8.6999999999999993</v>
      </c>
      <c r="R9498">
        <v>1</v>
      </c>
      <c r="S9498">
        <v>0</v>
      </c>
      <c r="T9498">
        <v>2.2999999999999998</v>
      </c>
    </row>
    <row r="9499" spans="1:20" x14ac:dyDescent="0.25">
      <c r="A9499" t="s">
        <v>10669</v>
      </c>
      <c r="B9499" s="1">
        <v>43044</v>
      </c>
      <c r="C9499" s="1">
        <v>43046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4.4000000000000004</v>
      </c>
      <c r="R9499">
        <v>1</v>
      </c>
      <c r="S9499">
        <v>0</v>
      </c>
      <c r="T9499">
        <v>2</v>
      </c>
    </row>
    <row r="9500" spans="1:20" x14ac:dyDescent="0.25">
      <c r="A9500" t="s">
        <v>10669</v>
      </c>
      <c r="B9500" s="1">
        <v>43044</v>
      </c>
      <c r="C9500" s="1">
        <v>43046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</v>
      </c>
      <c r="R9500">
        <v>3</v>
      </c>
      <c r="S9500">
        <v>0</v>
      </c>
      <c r="T9500">
        <v>82.3</v>
      </c>
    </row>
    <row r="9501" spans="1:20" x14ac:dyDescent="0.25">
      <c r="A9501" t="s">
        <v>10669</v>
      </c>
      <c r="B9501" s="1">
        <v>43044</v>
      </c>
      <c r="C9501" s="1">
        <v>43046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31.2</v>
      </c>
    </row>
    <row r="9502" spans="1:20" x14ac:dyDescent="0.25">
      <c r="A9502" t="s">
        <v>10670</v>
      </c>
      <c r="B9502" s="1">
        <v>42516</v>
      </c>
      <c r="C9502" s="1">
        <v>42520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</v>
      </c>
      <c r="R9502">
        <v>3</v>
      </c>
      <c r="S9502">
        <v>0</v>
      </c>
      <c r="T9502">
        <v>11.3</v>
      </c>
    </row>
    <row r="9503" spans="1:20" x14ac:dyDescent="0.25">
      <c r="A9503" t="s">
        <v>10671</v>
      </c>
      <c r="B9503" s="1">
        <v>42328</v>
      </c>
      <c r="C9503" s="1">
        <v>42332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</v>
      </c>
      <c r="R9503">
        <v>3</v>
      </c>
      <c r="S9503">
        <v>0</v>
      </c>
      <c r="T9503">
        <v>8</v>
      </c>
    </row>
    <row r="9504" spans="1:20" x14ac:dyDescent="0.25">
      <c r="A9504" t="s">
        <v>10672</v>
      </c>
      <c r="B9504" s="1">
        <v>42482</v>
      </c>
      <c r="C9504" s="1">
        <v>42489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</v>
      </c>
      <c r="R9504">
        <v>9</v>
      </c>
      <c r="S9504">
        <v>0</v>
      </c>
      <c r="T9504">
        <v>8.4</v>
      </c>
    </row>
    <row r="9505" spans="1:20" x14ac:dyDescent="0.25">
      <c r="A9505" t="s">
        <v>10672</v>
      </c>
      <c r="B9505" s="1">
        <v>42482</v>
      </c>
      <c r="C9505" s="1">
        <v>42489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2.9</v>
      </c>
      <c r="R9505">
        <v>1</v>
      </c>
      <c r="S9505">
        <v>0</v>
      </c>
      <c r="T9505">
        <v>0.8</v>
      </c>
    </row>
    <row r="9506" spans="1:20" x14ac:dyDescent="0.25">
      <c r="A9506" t="s">
        <v>10673</v>
      </c>
      <c r="B9506" s="1">
        <v>42657</v>
      </c>
      <c r="C9506" s="1">
        <v>42661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 s="2">
        <v>1091.9000000000001</v>
      </c>
      <c r="R9506">
        <v>7</v>
      </c>
      <c r="S9506">
        <v>0</v>
      </c>
      <c r="T9506">
        <v>273</v>
      </c>
    </row>
    <row r="9507" spans="1:20" x14ac:dyDescent="0.25">
      <c r="A9507" t="s">
        <v>10673</v>
      </c>
      <c r="B9507" s="1">
        <v>42657</v>
      </c>
      <c r="C9507" s="1">
        <v>42661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112</v>
      </c>
      <c r="R9507">
        <v>2</v>
      </c>
      <c r="S9507">
        <v>0</v>
      </c>
      <c r="T9507">
        <v>54.9</v>
      </c>
    </row>
    <row r="9508" spans="1:20" x14ac:dyDescent="0.25">
      <c r="A9508" t="s">
        <v>10674</v>
      </c>
      <c r="B9508" s="1">
        <v>41734</v>
      </c>
      <c r="C9508" s="1">
        <v>41736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7.5</v>
      </c>
    </row>
    <row r="9509" spans="1:20" x14ac:dyDescent="0.25">
      <c r="A9509" t="s">
        <v>10674</v>
      </c>
      <c r="B9509" s="1">
        <v>41734</v>
      </c>
      <c r="C9509" s="1">
        <v>41736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18.100000000000001</v>
      </c>
    </row>
    <row r="9510" spans="1:20" x14ac:dyDescent="0.25">
      <c r="A9510" t="s">
        <v>10674</v>
      </c>
      <c r="B9510" s="1">
        <v>41734</v>
      </c>
      <c r="C9510" s="1">
        <v>41736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13.9</v>
      </c>
      <c r="R9510">
        <v>3</v>
      </c>
      <c r="S9510">
        <v>0</v>
      </c>
      <c r="T9510">
        <v>4.5999999999999996</v>
      </c>
    </row>
    <row r="9511" spans="1:20" x14ac:dyDescent="0.25">
      <c r="A9511" t="s">
        <v>10674</v>
      </c>
      <c r="B9511" s="1">
        <v>41734</v>
      </c>
      <c r="C9511" s="1">
        <v>41736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</v>
      </c>
      <c r="R9511">
        <v>6</v>
      </c>
      <c r="S9511">
        <v>0</v>
      </c>
      <c r="T9511">
        <v>20.7</v>
      </c>
    </row>
    <row r="9512" spans="1:20" x14ac:dyDescent="0.25">
      <c r="A9512" t="s">
        <v>10675</v>
      </c>
      <c r="B9512" s="1">
        <v>42588</v>
      </c>
      <c r="C9512" s="1">
        <v>42593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38.299999999999997</v>
      </c>
      <c r="R9512">
        <v>9</v>
      </c>
      <c r="S9512">
        <v>0</v>
      </c>
      <c r="T9512">
        <v>15.7</v>
      </c>
    </row>
    <row r="9513" spans="1:20" x14ac:dyDescent="0.25">
      <c r="A9513" t="s">
        <v>10676</v>
      </c>
      <c r="B9513" s="1">
        <v>41987</v>
      </c>
      <c r="C9513" s="1">
        <v>41989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9.3000000000000007</v>
      </c>
      <c r="R9513">
        <v>3</v>
      </c>
      <c r="S9513">
        <v>0.8</v>
      </c>
      <c r="T9513">
        <v>-13.9</v>
      </c>
    </row>
    <row r="9514" spans="1:20" x14ac:dyDescent="0.25">
      <c r="A9514" t="s">
        <v>10677</v>
      </c>
      <c r="B9514" s="1">
        <v>42885</v>
      </c>
      <c r="C9514" s="1">
        <v>42889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204.7</v>
      </c>
      <c r="R9514">
        <v>1</v>
      </c>
      <c r="S9514">
        <v>0.3</v>
      </c>
      <c r="T9514">
        <v>-6</v>
      </c>
    </row>
    <row r="9515" spans="1:20" x14ac:dyDescent="0.25">
      <c r="A9515" t="s">
        <v>10678</v>
      </c>
      <c r="B9515" s="1">
        <v>42657</v>
      </c>
      <c r="C9515" s="1">
        <v>42662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 s="2">
        <v>1649.8</v>
      </c>
      <c r="R9515">
        <v>5</v>
      </c>
      <c r="S9515">
        <v>0</v>
      </c>
      <c r="T9515">
        <v>544.4</v>
      </c>
    </row>
    <row r="9516" spans="1:20" x14ac:dyDescent="0.25">
      <c r="A9516" t="s">
        <v>10679</v>
      </c>
      <c r="B9516" s="1">
        <v>41712</v>
      </c>
      <c r="C9516" s="1">
        <v>41716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91.1</v>
      </c>
      <c r="R9516">
        <v>6</v>
      </c>
      <c r="S9516">
        <v>0.2</v>
      </c>
      <c r="T9516">
        <v>31.9</v>
      </c>
    </row>
    <row r="9517" spans="1:20" x14ac:dyDescent="0.25">
      <c r="A9517" t="s">
        <v>10680</v>
      </c>
      <c r="B9517" s="1">
        <v>41687</v>
      </c>
      <c r="C9517" s="1">
        <v>41694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</v>
      </c>
      <c r="R9517">
        <v>14</v>
      </c>
      <c r="S9517">
        <v>0.2</v>
      </c>
      <c r="T9517">
        <v>8.8000000000000007</v>
      </c>
    </row>
    <row r="9518" spans="1:20" x14ac:dyDescent="0.25">
      <c r="A9518" t="s">
        <v>10681</v>
      </c>
      <c r="B9518" s="1">
        <v>42240</v>
      </c>
      <c r="C9518" s="1">
        <v>42242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27</v>
      </c>
      <c r="R9518">
        <v>3</v>
      </c>
      <c r="S9518">
        <v>0.4</v>
      </c>
      <c r="T9518">
        <v>4</v>
      </c>
    </row>
    <row r="9519" spans="1:20" x14ac:dyDescent="0.25">
      <c r="A9519" t="s">
        <v>10681</v>
      </c>
      <c r="B9519" s="1">
        <v>42240</v>
      </c>
      <c r="C9519" s="1">
        <v>42242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</v>
      </c>
      <c r="R9519">
        <v>3</v>
      </c>
      <c r="S9519">
        <v>0.2</v>
      </c>
      <c r="T9519">
        <v>2.5</v>
      </c>
    </row>
    <row r="9520" spans="1:20" x14ac:dyDescent="0.25">
      <c r="A9520" t="s">
        <v>10681</v>
      </c>
      <c r="B9520" s="1">
        <v>42240</v>
      </c>
      <c r="C9520" s="1">
        <v>42242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</v>
      </c>
      <c r="R9520">
        <v>3</v>
      </c>
      <c r="S9520">
        <v>0.2</v>
      </c>
      <c r="T9520">
        <v>49</v>
      </c>
    </row>
    <row r="9521" spans="1:20" x14ac:dyDescent="0.25">
      <c r="A9521" t="s">
        <v>10682</v>
      </c>
      <c r="B9521" s="1">
        <v>42863</v>
      </c>
      <c r="C9521" s="1">
        <v>42867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81.099999999999994</v>
      </c>
      <c r="R9521">
        <v>4</v>
      </c>
      <c r="S9521">
        <v>0</v>
      </c>
      <c r="T9521">
        <v>22.7</v>
      </c>
    </row>
    <row r="9522" spans="1:20" x14ac:dyDescent="0.25">
      <c r="A9522" t="s">
        <v>10683</v>
      </c>
      <c r="B9522" s="1">
        <v>42404</v>
      </c>
      <c r="C9522" s="1">
        <v>42409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</v>
      </c>
      <c r="R9522">
        <v>2</v>
      </c>
      <c r="S9522">
        <v>0</v>
      </c>
      <c r="T9522">
        <v>3.7</v>
      </c>
    </row>
    <row r="9523" spans="1:20" x14ac:dyDescent="0.25">
      <c r="A9523" t="s">
        <v>10684</v>
      </c>
      <c r="B9523" s="1">
        <v>41992</v>
      </c>
      <c r="C9523" s="1">
        <v>41998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324</v>
      </c>
      <c r="R9523">
        <v>3</v>
      </c>
      <c r="S9523">
        <v>0.2</v>
      </c>
      <c r="T9523">
        <v>36.4</v>
      </c>
    </row>
    <row r="9524" spans="1:20" x14ac:dyDescent="0.25">
      <c r="A9524" t="s">
        <v>10684</v>
      </c>
      <c r="B9524" s="1">
        <v>41992</v>
      </c>
      <c r="C9524" s="1">
        <v>41998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15.6</v>
      </c>
      <c r="R9524">
        <v>3</v>
      </c>
      <c r="S9524">
        <v>0.2</v>
      </c>
      <c r="T9524">
        <v>5.4</v>
      </c>
    </row>
    <row r="9525" spans="1:20" x14ac:dyDescent="0.25">
      <c r="A9525" t="s">
        <v>10684</v>
      </c>
      <c r="B9525" s="1">
        <v>41992</v>
      </c>
      <c r="C9525" s="1">
        <v>41998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32.6</v>
      </c>
      <c r="R9525">
        <v>3</v>
      </c>
      <c r="S9525">
        <v>0.2</v>
      </c>
      <c r="T9525">
        <v>-7.7</v>
      </c>
    </row>
    <row r="9526" spans="1:20" x14ac:dyDescent="0.25">
      <c r="A9526" t="s">
        <v>10687</v>
      </c>
      <c r="B9526" s="1">
        <v>43074</v>
      </c>
      <c r="C9526" s="1">
        <v>43075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</v>
      </c>
      <c r="R9526">
        <v>5</v>
      </c>
      <c r="S9526">
        <v>0.2</v>
      </c>
      <c r="T9526">
        <v>29.4</v>
      </c>
    </row>
    <row r="9527" spans="1:20" x14ac:dyDescent="0.25">
      <c r="A9527" t="s">
        <v>10687</v>
      </c>
      <c r="B9527" s="1">
        <v>43074</v>
      </c>
      <c r="C9527" s="1">
        <v>43075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40</v>
      </c>
    </row>
    <row r="9528" spans="1:20" x14ac:dyDescent="0.25">
      <c r="A9528" t="s">
        <v>10687</v>
      </c>
      <c r="B9528" s="1">
        <v>43074</v>
      </c>
      <c r="C9528" s="1">
        <v>43075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31.2</v>
      </c>
      <c r="R9528">
        <v>3</v>
      </c>
      <c r="S9528">
        <v>0.2</v>
      </c>
      <c r="T9528">
        <v>-7</v>
      </c>
    </row>
    <row r="9529" spans="1:20" x14ac:dyDescent="0.25">
      <c r="A9529" t="s">
        <v>10687</v>
      </c>
      <c r="B9529" s="1">
        <v>43074</v>
      </c>
      <c r="C9529" s="1">
        <v>43075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172.8</v>
      </c>
      <c r="R9529">
        <v>6</v>
      </c>
      <c r="S9529">
        <v>0.2</v>
      </c>
      <c r="T9529">
        <v>60.5</v>
      </c>
    </row>
    <row r="9530" spans="1:20" x14ac:dyDescent="0.25">
      <c r="A9530" t="s">
        <v>10687</v>
      </c>
      <c r="B9530" s="1">
        <v>43074</v>
      </c>
      <c r="C9530" s="1">
        <v>43075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9.3000000000000007</v>
      </c>
      <c r="R9530">
        <v>2</v>
      </c>
      <c r="S9530">
        <v>0.2</v>
      </c>
      <c r="T9530">
        <v>3</v>
      </c>
    </row>
    <row r="9531" spans="1:20" x14ac:dyDescent="0.25">
      <c r="A9531" t="s">
        <v>10688</v>
      </c>
      <c r="B9531" s="1">
        <v>42818</v>
      </c>
      <c r="C9531" s="1">
        <v>42819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12.8</v>
      </c>
      <c r="R9531">
        <v>2</v>
      </c>
      <c r="S9531">
        <v>0.2</v>
      </c>
      <c r="T9531">
        <v>1</v>
      </c>
    </row>
    <row r="9532" spans="1:20" x14ac:dyDescent="0.25">
      <c r="A9532" t="s">
        <v>10689</v>
      </c>
      <c r="B9532" s="1">
        <v>42924</v>
      </c>
      <c r="C9532" s="1">
        <v>42928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52.8</v>
      </c>
      <c r="R9532">
        <v>2</v>
      </c>
      <c r="S9532">
        <v>0</v>
      </c>
      <c r="T9532">
        <v>24.3</v>
      </c>
    </row>
    <row r="9533" spans="1:20" x14ac:dyDescent="0.25">
      <c r="A9533" t="s">
        <v>10690</v>
      </c>
      <c r="B9533" s="1">
        <v>43034</v>
      </c>
      <c r="C9533" s="1">
        <v>43039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</v>
      </c>
      <c r="R9533">
        <v>2</v>
      </c>
      <c r="S9533">
        <v>0.2</v>
      </c>
      <c r="T9533">
        <v>5.6</v>
      </c>
    </row>
    <row r="9534" spans="1:20" x14ac:dyDescent="0.25">
      <c r="A9534" t="s">
        <v>10691</v>
      </c>
      <c r="B9534" s="1">
        <v>42670</v>
      </c>
      <c r="C9534" s="1">
        <v>42674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</v>
      </c>
      <c r="R9534">
        <v>14</v>
      </c>
      <c r="S9534">
        <v>0.1</v>
      </c>
      <c r="T9534">
        <v>80.8</v>
      </c>
    </row>
    <row r="9535" spans="1:20" x14ac:dyDescent="0.25">
      <c r="A9535" t="s">
        <v>10691</v>
      </c>
      <c r="B9535" s="1">
        <v>42670</v>
      </c>
      <c r="C9535" s="1">
        <v>42674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40.700000000000003</v>
      </c>
      <c r="R9535">
        <v>7</v>
      </c>
      <c r="S9535">
        <v>0</v>
      </c>
      <c r="T9535">
        <v>12.6</v>
      </c>
    </row>
    <row r="9536" spans="1:20" x14ac:dyDescent="0.25">
      <c r="A9536" t="s">
        <v>10691</v>
      </c>
      <c r="B9536" s="1">
        <v>42670</v>
      </c>
      <c r="C9536" s="1">
        <v>42674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33.5</v>
      </c>
      <c r="R9536">
        <v>2</v>
      </c>
      <c r="S9536">
        <v>0</v>
      </c>
      <c r="T9536">
        <v>1.3</v>
      </c>
    </row>
    <row r="9537" spans="1:20" x14ac:dyDescent="0.25">
      <c r="A9537" t="s">
        <v>10691</v>
      </c>
      <c r="B9537" s="1">
        <v>42670</v>
      </c>
      <c r="C9537" s="1">
        <v>42674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9.6999999999999993</v>
      </c>
      <c r="R9537">
        <v>2</v>
      </c>
      <c r="S9537">
        <v>0.2</v>
      </c>
      <c r="T9537">
        <v>3.3</v>
      </c>
    </row>
    <row r="9538" spans="1:20" x14ac:dyDescent="0.25">
      <c r="A9538" t="s">
        <v>10692</v>
      </c>
      <c r="B9538" s="1">
        <v>42898</v>
      </c>
      <c r="C9538" s="1">
        <v>42900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8.9</v>
      </c>
      <c r="R9538">
        <v>3</v>
      </c>
      <c r="S9538">
        <v>0.6</v>
      </c>
      <c r="T9538">
        <v>-6.9</v>
      </c>
    </row>
    <row r="9539" spans="1:20" x14ac:dyDescent="0.25">
      <c r="A9539" t="s">
        <v>10693</v>
      </c>
      <c r="B9539" s="1">
        <v>42638</v>
      </c>
      <c r="C9539" s="1">
        <v>42640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477.7</v>
      </c>
      <c r="R9539">
        <v>2</v>
      </c>
      <c r="S9539">
        <v>0.2</v>
      </c>
      <c r="T9539">
        <v>84.3</v>
      </c>
    </row>
    <row r="9540" spans="1:20" x14ac:dyDescent="0.25">
      <c r="A9540" t="s">
        <v>10694</v>
      </c>
      <c r="B9540" s="1">
        <v>42985</v>
      </c>
      <c r="C9540" s="1">
        <v>42987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7.8</v>
      </c>
    </row>
    <row r="9541" spans="1:20" x14ac:dyDescent="0.25">
      <c r="A9541" t="s">
        <v>10694</v>
      </c>
      <c r="B9541" s="1">
        <v>42985</v>
      </c>
      <c r="C9541" s="1">
        <v>42987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40</v>
      </c>
      <c r="R9541">
        <v>2</v>
      </c>
      <c r="S9541">
        <v>0</v>
      </c>
      <c r="T9541">
        <v>18.8</v>
      </c>
    </row>
    <row r="9542" spans="1:20" x14ac:dyDescent="0.25">
      <c r="A9542" t="s">
        <v>10695</v>
      </c>
      <c r="B9542" s="1">
        <v>42135</v>
      </c>
      <c r="C9542" s="1">
        <v>42140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192</v>
      </c>
      <c r="R9542">
        <v>7</v>
      </c>
      <c r="S9542">
        <v>0.2</v>
      </c>
      <c r="T9542">
        <v>16.8</v>
      </c>
    </row>
    <row r="9543" spans="1:20" x14ac:dyDescent="0.25">
      <c r="A9543" t="s">
        <v>10696</v>
      </c>
      <c r="B9543" s="1">
        <v>42222</v>
      </c>
      <c r="C9543" s="1">
        <v>42226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</v>
      </c>
      <c r="R9543">
        <v>3</v>
      </c>
      <c r="S9543">
        <v>0.2</v>
      </c>
      <c r="T9543">
        <v>13.3</v>
      </c>
    </row>
    <row r="9544" spans="1:20" x14ac:dyDescent="0.25">
      <c r="A9544" t="s">
        <v>10696</v>
      </c>
      <c r="B9544" s="1">
        <v>42222</v>
      </c>
      <c r="C9544" s="1">
        <v>42226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</v>
      </c>
      <c r="R9544">
        <v>5</v>
      </c>
      <c r="S9544">
        <v>0.8</v>
      </c>
      <c r="T9544">
        <v>-9.6999999999999993</v>
      </c>
    </row>
    <row r="9545" spans="1:20" x14ac:dyDescent="0.25">
      <c r="A9545" t="s">
        <v>10696</v>
      </c>
      <c r="B9545" s="1">
        <v>42222</v>
      </c>
      <c r="C9545" s="1">
        <v>42226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</v>
      </c>
      <c r="R9545">
        <v>2</v>
      </c>
      <c r="S9545">
        <v>0.2</v>
      </c>
      <c r="T9545">
        <v>19.100000000000001</v>
      </c>
    </row>
    <row r="9546" spans="1:20" x14ac:dyDescent="0.25">
      <c r="A9546" t="s">
        <v>10696</v>
      </c>
      <c r="B9546" s="1">
        <v>42222</v>
      </c>
      <c r="C9546" s="1">
        <v>42226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369.2</v>
      </c>
      <c r="R9546">
        <v>3</v>
      </c>
      <c r="S9546">
        <v>0.3</v>
      </c>
      <c r="T9546">
        <v>-114</v>
      </c>
    </row>
    <row r="9547" spans="1:20" x14ac:dyDescent="0.25">
      <c r="A9547" t="s">
        <v>10697</v>
      </c>
      <c r="B9547" s="1">
        <v>41941</v>
      </c>
      <c r="C9547" s="1">
        <v>41945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2</v>
      </c>
      <c r="R9547">
        <v>2</v>
      </c>
      <c r="S9547">
        <v>0</v>
      </c>
      <c r="T9547">
        <v>0.9</v>
      </c>
    </row>
    <row r="9548" spans="1:20" x14ac:dyDescent="0.25">
      <c r="A9548" t="s">
        <v>10697</v>
      </c>
      <c r="B9548" s="1">
        <v>41941</v>
      </c>
      <c r="C9548" s="1">
        <v>41945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75.900000000000006</v>
      </c>
      <c r="R9548">
        <v>2</v>
      </c>
      <c r="S9548">
        <v>0</v>
      </c>
      <c r="T9548">
        <v>35.700000000000003</v>
      </c>
    </row>
    <row r="9549" spans="1:20" x14ac:dyDescent="0.25">
      <c r="A9549" t="s">
        <v>10698</v>
      </c>
      <c r="B9549" s="1">
        <v>42539</v>
      </c>
      <c r="C9549" s="1">
        <v>42541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6.9</v>
      </c>
      <c r="R9549">
        <v>2</v>
      </c>
      <c r="S9549">
        <v>0.2</v>
      </c>
      <c r="T9549">
        <v>2.1</v>
      </c>
    </row>
    <row r="9550" spans="1:20" x14ac:dyDescent="0.25">
      <c r="A9550" t="s">
        <v>10698</v>
      </c>
      <c r="B9550" s="1">
        <v>42539</v>
      </c>
      <c r="C9550" s="1">
        <v>42541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4.5999999999999996</v>
      </c>
      <c r="R9550">
        <v>2</v>
      </c>
      <c r="S9550">
        <v>0.7</v>
      </c>
      <c r="T9550">
        <v>-3.9</v>
      </c>
    </row>
    <row r="9551" spans="1:20" x14ac:dyDescent="0.25">
      <c r="A9551" t="s">
        <v>10698</v>
      </c>
      <c r="B9551" s="1">
        <v>42539</v>
      </c>
      <c r="C9551" s="1">
        <v>42541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</v>
      </c>
    </row>
    <row r="9552" spans="1:20" x14ac:dyDescent="0.25">
      <c r="A9552" t="s">
        <v>10699</v>
      </c>
      <c r="B9552" s="1">
        <v>42127</v>
      </c>
      <c r="C9552" s="1">
        <v>42130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13.9</v>
      </c>
      <c r="R9552">
        <v>3</v>
      </c>
      <c r="S9552">
        <v>0.2</v>
      </c>
      <c r="T9552">
        <v>5.2</v>
      </c>
    </row>
    <row r="9553" spans="1:20" x14ac:dyDescent="0.25">
      <c r="A9553" t="s">
        <v>10700</v>
      </c>
      <c r="B9553" s="1">
        <v>42318</v>
      </c>
      <c r="C9553" s="1">
        <v>42322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577.6</v>
      </c>
      <c r="R9553">
        <v>6</v>
      </c>
      <c r="S9553">
        <v>0.2</v>
      </c>
      <c r="T9553">
        <v>43.3</v>
      </c>
    </row>
    <row r="9554" spans="1:20" x14ac:dyDescent="0.25">
      <c r="A9554" t="s">
        <v>10701</v>
      </c>
      <c r="B9554" s="1">
        <v>42154</v>
      </c>
      <c r="C9554" s="1">
        <v>42158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152</v>
      </c>
      <c r="R9554">
        <v>4</v>
      </c>
      <c r="S9554">
        <v>0</v>
      </c>
      <c r="T9554">
        <v>36.5</v>
      </c>
    </row>
    <row r="9555" spans="1:20" x14ac:dyDescent="0.25">
      <c r="A9555" t="s">
        <v>10702</v>
      </c>
      <c r="B9555" s="1">
        <v>42635</v>
      </c>
      <c r="C9555" s="1">
        <v>42640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68.400000000000006</v>
      </c>
      <c r="R9555">
        <v>7</v>
      </c>
      <c r="S9555">
        <v>0.2</v>
      </c>
      <c r="T9555">
        <v>8.6</v>
      </c>
    </row>
    <row r="9556" spans="1:20" x14ac:dyDescent="0.25">
      <c r="A9556" t="s">
        <v>10703</v>
      </c>
      <c r="B9556" s="1">
        <v>42336</v>
      </c>
      <c r="C9556" s="1">
        <v>42340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71.099999999999994</v>
      </c>
      <c r="R9556">
        <v>5</v>
      </c>
      <c r="S9556">
        <v>0.2</v>
      </c>
      <c r="T9556">
        <v>9.8000000000000007</v>
      </c>
    </row>
    <row r="9557" spans="1:20" x14ac:dyDescent="0.25">
      <c r="A9557" t="s">
        <v>10703</v>
      </c>
      <c r="B9557" s="1">
        <v>42336</v>
      </c>
      <c r="C9557" s="1">
        <v>42340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</v>
      </c>
      <c r="R9557">
        <v>2</v>
      </c>
      <c r="S9557">
        <v>0.2</v>
      </c>
      <c r="T9557">
        <v>0.6</v>
      </c>
    </row>
    <row r="9558" spans="1:20" x14ac:dyDescent="0.25">
      <c r="A9558" t="s">
        <v>10704</v>
      </c>
      <c r="B9558" s="1">
        <v>42341</v>
      </c>
      <c r="C9558" s="1">
        <v>42343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184.7</v>
      </c>
      <c r="R9558">
        <v>7</v>
      </c>
      <c r="S9558">
        <v>0</v>
      </c>
      <c r="T9558">
        <v>84.9</v>
      </c>
    </row>
    <row r="9559" spans="1:20" x14ac:dyDescent="0.25">
      <c r="A9559" t="s">
        <v>10705</v>
      </c>
      <c r="B9559" s="1">
        <v>41929</v>
      </c>
      <c r="C9559" s="1">
        <v>41931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</v>
      </c>
      <c r="R9559">
        <v>2</v>
      </c>
      <c r="S9559">
        <v>0.6</v>
      </c>
      <c r="T9559">
        <v>-1.6</v>
      </c>
    </row>
    <row r="9560" spans="1:20" x14ac:dyDescent="0.25">
      <c r="A9560" t="s">
        <v>10706</v>
      </c>
      <c r="B9560" s="1">
        <v>42493</v>
      </c>
      <c r="C9560" s="1">
        <v>42495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</v>
      </c>
      <c r="R9560">
        <v>5</v>
      </c>
      <c r="S9560">
        <v>0.2</v>
      </c>
      <c r="T9560">
        <v>34.799999999999997</v>
      </c>
    </row>
    <row r="9561" spans="1:20" x14ac:dyDescent="0.25">
      <c r="A9561" t="s">
        <v>10706</v>
      </c>
      <c r="B9561" s="1">
        <v>42493</v>
      </c>
      <c r="C9561" s="1">
        <v>42495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</v>
      </c>
      <c r="R9561">
        <v>5</v>
      </c>
      <c r="S9561">
        <v>0.2</v>
      </c>
      <c r="T9561">
        <v>-44</v>
      </c>
    </row>
    <row r="9562" spans="1:20" x14ac:dyDescent="0.25">
      <c r="A9562" t="s">
        <v>10706</v>
      </c>
      <c r="B9562" s="1">
        <v>42493</v>
      </c>
      <c r="C9562" s="1">
        <v>42495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52</v>
      </c>
      <c r="R9562">
        <v>2</v>
      </c>
      <c r="S9562">
        <v>0.2</v>
      </c>
      <c r="T9562">
        <v>10.4</v>
      </c>
    </row>
    <row r="9563" spans="1:20" x14ac:dyDescent="0.25">
      <c r="A9563" t="s">
        <v>10706</v>
      </c>
      <c r="B9563" s="1">
        <v>42493</v>
      </c>
      <c r="C9563" s="1">
        <v>42495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432</v>
      </c>
      <c r="R9563">
        <v>3</v>
      </c>
      <c r="S9563">
        <v>0.2</v>
      </c>
      <c r="T9563">
        <v>-75.599999999999994</v>
      </c>
    </row>
    <row r="9564" spans="1:20" x14ac:dyDescent="0.25">
      <c r="A9564" t="s">
        <v>10706</v>
      </c>
      <c r="B9564" s="1">
        <v>42493</v>
      </c>
      <c r="C9564" s="1">
        <v>42495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</v>
      </c>
      <c r="R9564">
        <v>3</v>
      </c>
      <c r="S9564">
        <v>0.7</v>
      </c>
      <c r="T9564">
        <v>-165</v>
      </c>
    </row>
    <row r="9565" spans="1:20" x14ac:dyDescent="0.25">
      <c r="A9565" t="s">
        <v>10706</v>
      </c>
      <c r="B9565" s="1">
        <v>42493</v>
      </c>
      <c r="C9565" s="1">
        <v>42495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25">
      <c r="A9566" t="s">
        <v>10711</v>
      </c>
      <c r="B9566" s="1">
        <v>42156</v>
      </c>
      <c r="C9566" s="1">
        <v>42163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11.8</v>
      </c>
      <c r="R9566">
        <v>2</v>
      </c>
      <c r="S9566">
        <v>0</v>
      </c>
      <c r="T9566">
        <v>5.8</v>
      </c>
    </row>
    <row r="9567" spans="1:20" x14ac:dyDescent="0.25">
      <c r="A9567" t="s">
        <v>10712</v>
      </c>
      <c r="B9567" s="1">
        <v>41729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 s="2">
        <v>1125.5</v>
      </c>
      <c r="R9567">
        <v>7</v>
      </c>
      <c r="S9567">
        <v>0.2</v>
      </c>
      <c r="T9567">
        <v>98.5</v>
      </c>
    </row>
    <row r="9568" spans="1:20" x14ac:dyDescent="0.25">
      <c r="A9568" t="s">
        <v>10712</v>
      </c>
      <c r="B9568" s="1">
        <v>41729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12.7</v>
      </c>
      <c r="R9568">
        <v>5</v>
      </c>
      <c r="S9568">
        <v>0.7</v>
      </c>
      <c r="T9568">
        <v>-10.1</v>
      </c>
    </row>
    <row r="9569" spans="1:20" x14ac:dyDescent="0.25">
      <c r="A9569" t="s">
        <v>10712</v>
      </c>
      <c r="B9569" s="1">
        <v>41729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</v>
      </c>
      <c r="R9569">
        <v>2</v>
      </c>
      <c r="S9569">
        <v>0.2</v>
      </c>
      <c r="T9569">
        <v>1.1000000000000001</v>
      </c>
    </row>
    <row r="9570" spans="1:20" x14ac:dyDescent="0.25">
      <c r="A9570" t="s">
        <v>10713</v>
      </c>
      <c r="B9570" s="1">
        <v>42921</v>
      </c>
      <c r="C9570" s="1">
        <v>42923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80</v>
      </c>
      <c r="R9570">
        <v>4</v>
      </c>
      <c r="S9570">
        <v>0</v>
      </c>
      <c r="T9570">
        <v>22.4</v>
      </c>
    </row>
    <row r="9571" spans="1:20" x14ac:dyDescent="0.25">
      <c r="A9571" t="s">
        <v>10714</v>
      </c>
      <c r="B9571" s="1">
        <v>42271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</v>
      </c>
      <c r="R9571">
        <v>6</v>
      </c>
      <c r="S9571">
        <v>0.7</v>
      </c>
      <c r="T9571">
        <v>-4.5</v>
      </c>
    </row>
    <row r="9572" spans="1:20" x14ac:dyDescent="0.25">
      <c r="A9572" t="s">
        <v>10714</v>
      </c>
      <c r="B9572" s="1">
        <v>42271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33.6</v>
      </c>
      <c r="R9572">
        <v>2</v>
      </c>
      <c r="S9572">
        <v>0.2</v>
      </c>
      <c r="T9572">
        <v>1.7</v>
      </c>
    </row>
    <row r="9573" spans="1:20" x14ac:dyDescent="0.25">
      <c r="A9573" t="s">
        <v>10714</v>
      </c>
      <c r="B9573" s="1">
        <v>42271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</v>
      </c>
      <c r="R9573">
        <v>2</v>
      </c>
      <c r="S9573">
        <v>0.2</v>
      </c>
      <c r="T9573">
        <v>5.5</v>
      </c>
    </row>
    <row r="9574" spans="1:20" x14ac:dyDescent="0.25">
      <c r="A9574" t="s">
        <v>10714</v>
      </c>
      <c r="B9574" s="1">
        <v>42271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</v>
      </c>
      <c r="R9574">
        <v>1</v>
      </c>
      <c r="S9574">
        <v>0.2</v>
      </c>
      <c r="T9574">
        <v>7.9</v>
      </c>
    </row>
    <row r="9575" spans="1:20" x14ac:dyDescent="0.25">
      <c r="A9575" t="s">
        <v>10714</v>
      </c>
      <c r="B9575" s="1">
        <v>42271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17.100000000000001</v>
      </c>
      <c r="R9575">
        <v>5</v>
      </c>
      <c r="S9575">
        <v>0.2</v>
      </c>
      <c r="T9575">
        <v>1.9</v>
      </c>
    </row>
    <row r="9576" spans="1:20" x14ac:dyDescent="0.25">
      <c r="A9576" t="s">
        <v>10715</v>
      </c>
      <c r="B9576" s="1">
        <v>42229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31.6</v>
      </c>
      <c r="R9576">
        <v>3</v>
      </c>
      <c r="S9576">
        <v>0</v>
      </c>
      <c r="T9576">
        <v>10.4</v>
      </c>
    </row>
    <row r="9577" spans="1:20" x14ac:dyDescent="0.25">
      <c r="A9577" t="s">
        <v>10716</v>
      </c>
      <c r="B9577" s="1">
        <v>42150</v>
      </c>
      <c r="C9577" s="1">
        <v>42152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105.7</v>
      </c>
      <c r="R9577">
        <v>1</v>
      </c>
      <c r="S9577">
        <v>0.3</v>
      </c>
      <c r="T9577">
        <v>-28.7</v>
      </c>
    </row>
    <row r="9578" spans="1:20" x14ac:dyDescent="0.25">
      <c r="A9578" t="s">
        <v>10716</v>
      </c>
      <c r="B9578" s="1">
        <v>42150</v>
      </c>
      <c r="C9578" s="1">
        <v>42152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</v>
      </c>
      <c r="R9578">
        <v>2</v>
      </c>
      <c r="S9578">
        <v>0.4</v>
      </c>
      <c r="T9578">
        <v>-79.900000000000006</v>
      </c>
    </row>
    <row r="9579" spans="1:20" x14ac:dyDescent="0.25">
      <c r="A9579" t="s">
        <v>10716</v>
      </c>
      <c r="B9579" s="1">
        <v>42150</v>
      </c>
      <c r="C9579" s="1">
        <v>42152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</v>
      </c>
      <c r="R9579">
        <v>5</v>
      </c>
      <c r="S9579">
        <v>0.3</v>
      </c>
      <c r="T9579">
        <v>-4.5</v>
      </c>
    </row>
    <row r="9580" spans="1:20" x14ac:dyDescent="0.25">
      <c r="A9580" t="s">
        <v>10717</v>
      </c>
      <c r="B9580" s="1">
        <v>42992</v>
      </c>
      <c r="C9580" s="1">
        <v>42994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 s="2">
        <v>1079.9000000000001</v>
      </c>
      <c r="R9580">
        <v>3</v>
      </c>
      <c r="S9580">
        <v>0</v>
      </c>
      <c r="T9580">
        <v>324</v>
      </c>
    </row>
    <row r="9581" spans="1:20" x14ac:dyDescent="0.25">
      <c r="A9581" t="s">
        <v>10717</v>
      </c>
      <c r="B9581" s="1">
        <v>42992</v>
      </c>
      <c r="C9581" s="1">
        <v>42994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71</v>
      </c>
      <c r="R9581">
        <v>1</v>
      </c>
      <c r="S9581">
        <v>0</v>
      </c>
      <c r="T9581">
        <v>3.5</v>
      </c>
    </row>
    <row r="9582" spans="1:20" x14ac:dyDescent="0.25">
      <c r="A9582" t="s">
        <v>10717</v>
      </c>
      <c r="B9582" s="1">
        <v>42992</v>
      </c>
      <c r="C9582" s="1">
        <v>42994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30</v>
      </c>
      <c r="R9582">
        <v>5</v>
      </c>
      <c r="S9582">
        <v>0</v>
      </c>
      <c r="T9582">
        <v>8.6999999999999993</v>
      </c>
    </row>
    <row r="9583" spans="1:20" x14ac:dyDescent="0.25">
      <c r="A9583" t="s">
        <v>10717</v>
      </c>
      <c r="B9583" s="1">
        <v>42992</v>
      </c>
      <c r="C9583" s="1">
        <v>42994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</v>
      </c>
      <c r="R9583">
        <v>5</v>
      </c>
      <c r="S9583">
        <v>0.1</v>
      </c>
      <c r="T9583">
        <v>-6.5</v>
      </c>
    </row>
    <row r="9584" spans="1:20" x14ac:dyDescent="0.25">
      <c r="A9584" t="s">
        <v>10718</v>
      </c>
      <c r="B9584" s="1">
        <v>42528</v>
      </c>
      <c r="C9584" s="1">
        <v>42532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9.6999999999999993</v>
      </c>
      <c r="R9584">
        <v>6</v>
      </c>
      <c r="S9584">
        <v>0.2</v>
      </c>
      <c r="T9584">
        <v>3.5</v>
      </c>
    </row>
    <row r="9585" spans="1:20" x14ac:dyDescent="0.25">
      <c r="A9585" t="s">
        <v>10719</v>
      </c>
      <c r="B9585" s="1">
        <v>42911</v>
      </c>
      <c r="C9585" s="1">
        <v>42913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400.8</v>
      </c>
      <c r="R9585">
        <v>1</v>
      </c>
      <c r="S9585">
        <v>0.2</v>
      </c>
      <c r="T9585">
        <v>-5</v>
      </c>
    </row>
    <row r="9586" spans="1:20" x14ac:dyDescent="0.25">
      <c r="A9586" t="s">
        <v>10720</v>
      </c>
      <c r="B9586" s="1">
        <v>42973</v>
      </c>
      <c r="C9586" s="1">
        <v>42974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</v>
      </c>
      <c r="R9586">
        <v>4</v>
      </c>
      <c r="S9586">
        <v>0</v>
      </c>
      <c r="T9586">
        <v>14</v>
      </c>
    </row>
    <row r="9587" spans="1:20" x14ac:dyDescent="0.25">
      <c r="A9587" t="s">
        <v>10721</v>
      </c>
      <c r="B9587" s="1">
        <v>42608</v>
      </c>
      <c r="C9587" s="1">
        <v>42610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</v>
      </c>
      <c r="R9587">
        <v>1</v>
      </c>
      <c r="S9587">
        <v>0.2</v>
      </c>
      <c r="T9587">
        <v>11.2</v>
      </c>
    </row>
    <row r="9588" spans="1:20" x14ac:dyDescent="0.25">
      <c r="A9588" t="s">
        <v>10722</v>
      </c>
      <c r="B9588" s="1">
        <v>42692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</v>
      </c>
      <c r="R9588">
        <v>5</v>
      </c>
      <c r="S9588">
        <v>0.2</v>
      </c>
      <c r="T9588">
        <v>22.2</v>
      </c>
    </row>
    <row r="9589" spans="1:20" x14ac:dyDescent="0.25">
      <c r="A9589" t="s">
        <v>10723</v>
      </c>
      <c r="B9589" s="1">
        <v>42842</v>
      </c>
      <c r="C9589" s="1">
        <v>42847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</v>
      </c>
      <c r="R9589">
        <v>4</v>
      </c>
      <c r="S9589">
        <v>0.2</v>
      </c>
      <c r="T9589">
        <v>-43.9</v>
      </c>
    </row>
    <row r="9590" spans="1:20" x14ac:dyDescent="0.25">
      <c r="A9590" t="s">
        <v>10724</v>
      </c>
      <c r="B9590" s="1">
        <v>42939</v>
      </c>
      <c r="C9590" s="1">
        <v>42944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</v>
      </c>
      <c r="R9590">
        <v>4</v>
      </c>
      <c r="S9590">
        <v>0.2</v>
      </c>
      <c r="T9590">
        <v>15.2</v>
      </c>
    </row>
    <row r="9591" spans="1:20" x14ac:dyDescent="0.25">
      <c r="A9591" t="s">
        <v>10725</v>
      </c>
      <c r="B9591" s="1">
        <v>41770</v>
      </c>
      <c r="C9591" s="1">
        <v>41774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17.5</v>
      </c>
      <c r="R9591">
        <v>3</v>
      </c>
      <c r="S9591">
        <v>0.2</v>
      </c>
      <c r="T9591">
        <v>5.7</v>
      </c>
    </row>
    <row r="9592" spans="1:20" x14ac:dyDescent="0.25">
      <c r="A9592" t="s">
        <v>10725</v>
      </c>
      <c r="B9592" s="1">
        <v>41770</v>
      </c>
      <c r="C9592" s="1">
        <v>41774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104.6</v>
      </c>
      <c r="R9592">
        <v>9</v>
      </c>
      <c r="S9592">
        <v>0.8</v>
      </c>
      <c r="T9592">
        <v>-172.6</v>
      </c>
    </row>
    <row r="9593" spans="1:20" x14ac:dyDescent="0.25">
      <c r="A9593" t="s">
        <v>10726</v>
      </c>
      <c r="B9593" s="1">
        <v>42579</v>
      </c>
      <c r="C9593" s="1">
        <v>42583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-9.9</v>
      </c>
    </row>
    <row r="9594" spans="1:20" x14ac:dyDescent="0.25">
      <c r="A9594" t="s">
        <v>10726</v>
      </c>
      <c r="B9594" s="1">
        <v>42579</v>
      </c>
      <c r="C9594" s="1">
        <v>42583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</v>
      </c>
      <c r="R9594">
        <v>5</v>
      </c>
      <c r="S9594">
        <v>0.6</v>
      </c>
      <c r="T9594">
        <v>-378.4</v>
      </c>
    </row>
    <row r="9595" spans="1:20" x14ac:dyDescent="0.25">
      <c r="A9595" t="s">
        <v>10727</v>
      </c>
      <c r="B9595" s="1">
        <v>42992</v>
      </c>
      <c r="C9595" s="1">
        <v>42997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8.6</v>
      </c>
      <c r="R9595">
        <v>2</v>
      </c>
      <c r="S9595">
        <v>0</v>
      </c>
      <c r="T9595">
        <v>3.9</v>
      </c>
    </row>
    <row r="9596" spans="1:20" x14ac:dyDescent="0.25">
      <c r="A9596" t="s">
        <v>10727</v>
      </c>
      <c r="B9596" s="1">
        <v>42992</v>
      </c>
      <c r="C9596" s="1">
        <v>42997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11.6</v>
      </c>
      <c r="R9596">
        <v>2</v>
      </c>
      <c r="S9596">
        <v>0</v>
      </c>
      <c r="T9596">
        <v>5.7</v>
      </c>
    </row>
    <row r="9597" spans="1:20" x14ac:dyDescent="0.25">
      <c r="A9597" t="s">
        <v>10728</v>
      </c>
      <c r="B9597" s="1">
        <v>42759</v>
      </c>
      <c r="C9597" s="1">
        <v>42764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25.9</v>
      </c>
      <c r="R9597">
        <v>3</v>
      </c>
      <c r="S9597">
        <v>0</v>
      </c>
      <c r="T9597">
        <v>6.7</v>
      </c>
    </row>
    <row r="9598" spans="1:20" x14ac:dyDescent="0.25">
      <c r="A9598" t="s">
        <v>10728</v>
      </c>
      <c r="B9598" s="1">
        <v>42759</v>
      </c>
      <c r="C9598" s="1">
        <v>42764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276.8</v>
      </c>
      <c r="R9598">
        <v>2</v>
      </c>
      <c r="S9598">
        <v>0.2</v>
      </c>
      <c r="T9598">
        <v>90</v>
      </c>
    </row>
    <row r="9599" spans="1:20" x14ac:dyDescent="0.25">
      <c r="A9599" t="s">
        <v>10728</v>
      </c>
      <c r="B9599" s="1">
        <v>42759</v>
      </c>
      <c r="C9599" s="1">
        <v>42764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110.4</v>
      </c>
      <c r="R9599">
        <v>3</v>
      </c>
      <c r="S9599">
        <v>0.2</v>
      </c>
      <c r="T9599">
        <v>8.3000000000000007</v>
      </c>
    </row>
    <row r="9600" spans="1:20" x14ac:dyDescent="0.25">
      <c r="A9600" t="s">
        <v>10729</v>
      </c>
      <c r="B9600" s="1">
        <v>42266</v>
      </c>
      <c r="C9600" s="1">
        <v>42270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</v>
      </c>
      <c r="R9600">
        <v>3</v>
      </c>
      <c r="S9600">
        <v>0</v>
      </c>
      <c r="T9600">
        <v>19.5</v>
      </c>
    </row>
    <row r="9601" spans="1:20" x14ac:dyDescent="0.25">
      <c r="A9601" t="s">
        <v>10730</v>
      </c>
      <c r="B9601" s="1">
        <v>42108</v>
      </c>
      <c r="C9601" s="1">
        <v>42112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35.200000000000003</v>
      </c>
      <c r="R9601">
        <v>1</v>
      </c>
      <c r="S9601">
        <v>0.2</v>
      </c>
      <c r="T9601">
        <v>2.6</v>
      </c>
    </row>
    <row r="9602" spans="1:20" x14ac:dyDescent="0.25">
      <c r="A9602" t="s">
        <v>10731</v>
      </c>
      <c r="B9602" s="1">
        <v>42863</v>
      </c>
      <c r="C9602" s="1">
        <v>42866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41.5</v>
      </c>
      <c r="R9602">
        <v>8</v>
      </c>
      <c r="S9602">
        <v>0.2</v>
      </c>
      <c r="T9602">
        <v>14.5</v>
      </c>
    </row>
    <row r="9603" spans="1:20" x14ac:dyDescent="0.25">
      <c r="A9603" t="s">
        <v>10732</v>
      </c>
      <c r="B9603" s="1">
        <v>42617</v>
      </c>
      <c r="C9603" s="1">
        <v>42622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115</v>
      </c>
    </row>
    <row r="9604" spans="1:20" x14ac:dyDescent="0.25">
      <c r="A9604" t="s">
        <v>10733</v>
      </c>
      <c r="B9604" s="1">
        <v>41778</v>
      </c>
      <c r="C9604" s="1">
        <v>41781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9.1999999999999993</v>
      </c>
    </row>
    <row r="9605" spans="1:20" x14ac:dyDescent="0.25">
      <c r="A9605" t="s">
        <v>10734</v>
      </c>
      <c r="B9605" s="1">
        <v>42538</v>
      </c>
      <c r="C9605" s="1">
        <v>42544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376.9</v>
      </c>
      <c r="R9605">
        <v>3</v>
      </c>
      <c r="S9605">
        <v>0.4</v>
      </c>
      <c r="T9605">
        <v>-213.6</v>
      </c>
    </row>
    <row r="9606" spans="1:20" x14ac:dyDescent="0.25">
      <c r="A9606" t="s">
        <v>10735</v>
      </c>
      <c r="B9606" s="1">
        <v>42310</v>
      </c>
      <c r="C9606" s="1">
        <v>42313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</v>
      </c>
      <c r="R9606">
        <v>4</v>
      </c>
      <c r="S9606">
        <v>0</v>
      </c>
      <c r="T9606">
        <v>55.4</v>
      </c>
    </row>
    <row r="9607" spans="1:20" x14ac:dyDescent="0.25">
      <c r="A9607" t="s">
        <v>10738</v>
      </c>
      <c r="B9607" s="1">
        <v>43043</v>
      </c>
      <c r="C9607" s="1">
        <v>43048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</v>
      </c>
      <c r="R9607">
        <v>4</v>
      </c>
      <c r="S9607">
        <v>0.2</v>
      </c>
      <c r="T9607">
        <v>-6.2</v>
      </c>
    </row>
    <row r="9608" spans="1:20" x14ac:dyDescent="0.25">
      <c r="A9608" t="s">
        <v>10738</v>
      </c>
      <c r="B9608" s="1">
        <v>43043</v>
      </c>
      <c r="C9608" s="1">
        <v>43048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194.4</v>
      </c>
      <c r="R9608">
        <v>3</v>
      </c>
      <c r="S9608">
        <v>0.2</v>
      </c>
      <c r="T9608">
        <v>-43.7</v>
      </c>
    </row>
    <row r="9609" spans="1:20" x14ac:dyDescent="0.25">
      <c r="A9609" t="s">
        <v>10739</v>
      </c>
      <c r="B9609" s="1">
        <v>43074</v>
      </c>
      <c r="C9609" s="1">
        <v>43077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</v>
      </c>
    </row>
    <row r="9610" spans="1:20" x14ac:dyDescent="0.25">
      <c r="A9610" t="s">
        <v>10739</v>
      </c>
      <c r="B9610" s="1">
        <v>43074</v>
      </c>
      <c r="C9610" s="1">
        <v>43077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11.1</v>
      </c>
      <c r="R9610">
        <v>3</v>
      </c>
      <c r="S9610">
        <v>0</v>
      </c>
      <c r="T9610">
        <v>5.2</v>
      </c>
    </row>
    <row r="9611" spans="1:20" x14ac:dyDescent="0.25">
      <c r="A9611" t="s">
        <v>10740</v>
      </c>
      <c r="B9611" s="1">
        <v>42506</v>
      </c>
      <c r="C9611" s="1">
        <v>42509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</v>
      </c>
      <c r="R9611">
        <v>4</v>
      </c>
      <c r="S9611">
        <v>0</v>
      </c>
      <c r="T9611">
        <v>19.8</v>
      </c>
    </row>
    <row r="9612" spans="1:20" x14ac:dyDescent="0.25">
      <c r="A9612" t="s">
        <v>10740</v>
      </c>
      <c r="B9612" s="1">
        <v>42506</v>
      </c>
      <c r="C9612" s="1">
        <v>42509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</v>
      </c>
      <c r="R9612">
        <v>9</v>
      </c>
      <c r="S9612">
        <v>0</v>
      </c>
      <c r="T9612">
        <v>13.3</v>
      </c>
    </row>
    <row r="9613" spans="1:20" x14ac:dyDescent="0.25">
      <c r="A9613" t="s">
        <v>10741</v>
      </c>
      <c r="B9613" s="1">
        <v>43032</v>
      </c>
      <c r="C9613" s="1">
        <v>43038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11.7</v>
      </c>
      <c r="R9613">
        <v>4</v>
      </c>
      <c r="S9613">
        <v>0</v>
      </c>
      <c r="T9613">
        <v>5.3</v>
      </c>
    </row>
    <row r="9614" spans="1:20" x14ac:dyDescent="0.25">
      <c r="A9614" t="s">
        <v>10742</v>
      </c>
      <c r="B9614" s="1">
        <v>42631</v>
      </c>
      <c r="C9614" s="1">
        <v>42635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240</v>
      </c>
      <c r="R9614">
        <v>2</v>
      </c>
      <c r="S9614">
        <v>0.2</v>
      </c>
      <c r="T9614">
        <v>24</v>
      </c>
    </row>
    <row r="9615" spans="1:20" x14ac:dyDescent="0.25">
      <c r="A9615" t="s">
        <v>10743</v>
      </c>
      <c r="B9615" s="1">
        <v>41954</v>
      </c>
      <c r="C9615" s="1">
        <v>41956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23</v>
      </c>
      <c r="R9615">
        <v>1</v>
      </c>
      <c r="S9615">
        <v>0</v>
      </c>
      <c r="T9615">
        <v>6.9</v>
      </c>
    </row>
    <row r="9616" spans="1:20" x14ac:dyDescent="0.25">
      <c r="A9616" t="s">
        <v>10743</v>
      </c>
      <c r="B9616" s="1">
        <v>41954</v>
      </c>
      <c r="C9616" s="1">
        <v>41956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</v>
      </c>
      <c r="R9616">
        <v>7</v>
      </c>
      <c r="S9616">
        <v>0</v>
      </c>
      <c r="T9616">
        <v>15.3</v>
      </c>
    </row>
    <row r="9617" spans="1:20" x14ac:dyDescent="0.25">
      <c r="A9617" t="s">
        <v>10743</v>
      </c>
      <c r="B9617" s="1">
        <v>41954</v>
      </c>
      <c r="C9617" s="1">
        <v>41956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 s="2">
        <v>2033.6</v>
      </c>
      <c r="R9617">
        <v>2</v>
      </c>
      <c r="S9617">
        <v>0.2</v>
      </c>
      <c r="T9617">
        <v>762.6</v>
      </c>
    </row>
    <row r="9618" spans="1:20" x14ac:dyDescent="0.25">
      <c r="A9618" t="s">
        <v>10744</v>
      </c>
      <c r="B9618" s="1">
        <v>42604</v>
      </c>
      <c r="C9618" s="1">
        <v>42611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5.8</v>
      </c>
      <c r="R9618">
        <v>2</v>
      </c>
      <c r="S9618">
        <v>0</v>
      </c>
      <c r="T9618">
        <v>1.7</v>
      </c>
    </row>
    <row r="9619" spans="1:20" x14ac:dyDescent="0.25">
      <c r="A9619" t="s">
        <v>10745</v>
      </c>
      <c r="B9619" s="1">
        <v>43055</v>
      </c>
      <c r="C9619" s="1">
        <v>43060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900</v>
      </c>
      <c r="R9619">
        <v>3</v>
      </c>
      <c r="S9619">
        <v>0.4</v>
      </c>
      <c r="T9619">
        <v>75</v>
      </c>
    </row>
    <row r="9620" spans="1:20" x14ac:dyDescent="0.25">
      <c r="A9620" t="s">
        <v>10745</v>
      </c>
      <c r="B9620" s="1">
        <v>43055</v>
      </c>
      <c r="C9620" s="1">
        <v>43060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86.4</v>
      </c>
      <c r="R9620">
        <v>3</v>
      </c>
      <c r="S9620">
        <v>0.2</v>
      </c>
      <c r="T9620">
        <v>5.4</v>
      </c>
    </row>
    <row r="9621" spans="1:20" x14ac:dyDescent="0.25">
      <c r="A9621" t="s">
        <v>10745</v>
      </c>
      <c r="B9621" s="1">
        <v>43055</v>
      </c>
      <c r="C9621" s="1">
        <v>43060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140</v>
      </c>
      <c r="R9621">
        <v>5</v>
      </c>
      <c r="S9621">
        <v>0.2</v>
      </c>
      <c r="T9621">
        <v>-1.7</v>
      </c>
    </row>
    <row r="9622" spans="1:20" x14ac:dyDescent="0.25">
      <c r="A9622" t="s">
        <v>10746</v>
      </c>
      <c r="B9622" s="1">
        <v>41908</v>
      </c>
      <c r="C9622" s="1">
        <v>41912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</v>
      </c>
      <c r="R9622">
        <v>6</v>
      </c>
      <c r="S9622">
        <v>0.2</v>
      </c>
      <c r="T9622">
        <v>1.3</v>
      </c>
    </row>
    <row r="9623" spans="1:20" x14ac:dyDescent="0.25">
      <c r="A9623" t="s">
        <v>10746</v>
      </c>
      <c r="B9623" s="1">
        <v>41908</v>
      </c>
      <c r="C9623" s="1">
        <v>41912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3.2</v>
      </c>
      <c r="R9623">
        <v>2</v>
      </c>
      <c r="S9623">
        <v>0.2</v>
      </c>
      <c r="T9623">
        <v>0.5</v>
      </c>
    </row>
    <row r="9624" spans="1:20" x14ac:dyDescent="0.25">
      <c r="A9624" t="s">
        <v>10746</v>
      </c>
      <c r="B9624" s="1">
        <v>41908</v>
      </c>
      <c r="C9624" s="1">
        <v>41912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32.9</v>
      </c>
      <c r="R9624">
        <v>4</v>
      </c>
      <c r="S9624">
        <v>0.2</v>
      </c>
      <c r="T9624">
        <v>11.1</v>
      </c>
    </row>
    <row r="9625" spans="1:20" x14ac:dyDescent="0.25">
      <c r="A9625" t="s">
        <v>10747</v>
      </c>
      <c r="B9625" s="1">
        <v>42915</v>
      </c>
      <c r="C9625" s="1">
        <v>42916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21.4</v>
      </c>
      <c r="R9625">
        <v>2</v>
      </c>
      <c r="S9625">
        <v>0.8</v>
      </c>
      <c r="T9625">
        <v>-54.5</v>
      </c>
    </row>
    <row r="9626" spans="1:20" x14ac:dyDescent="0.25">
      <c r="A9626" t="s">
        <v>10747</v>
      </c>
      <c r="B9626" s="1">
        <v>42915</v>
      </c>
      <c r="C9626" s="1">
        <v>42916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</v>
      </c>
      <c r="R9626">
        <v>3</v>
      </c>
      <c r="S9626">
        <v>0.3</v>
      </c>
      <c r="T9626">
        <v>-39.5</v>
      </c>
    </row>
    <row r="9627" spans="1:20" x14ac:dyDescent="0.25">
      <c r="A9627" t="s">
        <v>10747</v>
      </c>
      <c r="B9627" s="1">
        <v>42915</v>
      </c>
      <c r="C9627" s="1">
        <v>42916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410</v>
      </c>
      <c r="R9627">
        <v>3</v>
      </c>
      <c r="S9627">
        <v>0.3</v>
      </c>
      <c r="T9627">
        <v>-96.5</v>
      </c>
    </row>
    <row r="9628" spans="1:20" x14ac:dyDescent="0.25">
      <c r="A9628" t="s">
        <v>10748</v>
      </c>
      <c r="B9628" s="1">
        <v>43001</v>
      </c>
      <c r="C9628" s="1">
        <v>43003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9.3000000000000007</v>
      </c>
      <c r="R9628">
        <v>2</v>
      </c>
      <c r="S9628">
        <v>0.2</v>
      </c>
      <c r="T9628">
        <v>3.4</v>
      </c>
    </row>
    <row r="9629" spans="1:20" x14ac:dyDescent="0.25">
      <c r="A9629" t="s">
        <v>10749</v>
      </c>
      <c r="B9629" s="1">
        <v>41966</v>
      </c>
      <c r="C9629" s="1">
        <v>41970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14.7</v>
      </c>
      <c r="R9629">
        <v>3</v>
      </c>
      <c r="S9629">
        <v>0</v>
      </c>
      <c r="T9629">
        <v>6.7</v>
      </c>
    </row>
    <row r="9630" spans="1:20" x14ac:dyDescent="0.25">
      <c r="A9630" t="s">
        <v>10750</v>
      </c>
      <c r="B9630" s="1">
        <v>41652</v>
      </c>
      <c r="C9630" s="1">
        <v>41657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</v>
      </c>
      <c r="R9630">
        <v>7</v>
      </c>
      <c r="S9630">
        <v>0.2</v>
      </c>
      <c r="T9630">
        <v>13.1</v>
      </c>
    </row>
    <row r="9631" spans="1:20" x14ac:dyDescent="0.25">
      <c r="A9631" t="s">
        <v>10750</v>
      </c>
      <c r="B9631" s="1">
        <v>41652</v>
      </c>
      <c r="C9631" s="1">
        <v>41657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</v>
      </c>
      <c r="R9631">
        <v>2</v>
      </c>
      <c r="S9631">
        <v>0.7</v>
      </c>
      <c r="T9631">
        <v>-2.5</v>
      </c>
    </row>
    <row r="9632" spans="1:20" x14ac:dyDescent="0.25">
      <c r="A9632" t="s">
        <v>10751</v>
      </c>
      <c r="B9632" s="1">
        <v>42521</v>
      </c>
      <c r="C9632" s="1">
        <v>42527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7.2</v>
      </c>
      <c r="R9632">
        <v>3</v>
      </c>
      <c r="S9632">
        <v>0.2</v>
      </c>
      <c r="T9632">
        <v>2.2999999999999998</v>
      </c>
    </row>
    <row r="9633" spans="1:20" x14ac:dyDescent="0.25">
      <c r="A9633" t="s">
        <v>10751</v>
      </c>
      <c r="B9633" s="1">
        <v>42521</v>
      </c>
      <c r="C9633" s="1">
        <v>42527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88.1</v>
      </c>
    </row>
    <row r="9634" spans="1:20" x14ac:dyDescent="0.25">
      <c r="A9634" t="s">
        <v>10752</v>
      </c>
      <c r="B9634" s="1">
        <v>42779</v>
      </c>
      <c r="C9634" s="1">
        <v>42783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</v>
      </c>
      <c r="R9634">
        <v>8</v>
      </c>
      <c r="S9634">
        <v>0</v>
      </c>
      <c r="T9634">
        <v>39</v>
      </c>
    </row>
    <row r="9635" spans="1:20" x14ac:dyDescent="0.25">
      <c r="A9635" t="s">
        <v>10753</v>
      </c>
      <c r="B9635" s="1">
        <v>41926</v>
      </c>
      <c r="C9635" s="1">
        <v>41929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30.1</v>
      </c>
    </row>
    <row r="9636" spans="1:20" x14ac:dyDescent="0.25">
      <c r="A9636" t="s">
        <v>10753</v>
      </c>
      <c r="B9636" s="1">
        <v>41926</v>
      </c>
      <c r="C9636" s="1">
        <v>41929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79.5</v>
      </c>
      <c r="R9636">
        <v>7</v>
      </c>
      <c r="S9636">
        <v>0</v>
      </c>
      <c r="T9636">
        <v>22.2</v>
      </c>
    </row>
    <row r="9637" spans="1:20" x14ac:dyDescent="0.25">
      <c r="A9637" t="s">
        <v>10753</v>
      </c>
      <c r="B9637" s="1">
        <v>41926</v>
      </c>
      <c r="C9637" s="1">
        <v>41929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 s="2">
        <v>1628.8</v>
      </c>
      <c r="R9637">
        <v>9</v>
      </c>
      <c r="S9637">
        <v>0</v>
      </c>
      <c r="T9637">
        <v>260.60000000000002</v>
      </c>
    </row>
    <row r="9638" spans="1:20" x14ac:dyDescent="0.25">
      <c r="A9638" t="s">
        <v>10754</v>
      </c>
      <c r="B9638" s="1">
        <v>41961</v>
      </c>
      <c r="C9638" s="1">
        <v>41968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</v>
      </c>
      <c r="R9638">
        <v>2</v>
      </c>
      <c r="S9638">
        <v>0</v>
      </c>
      <c r="T9638">
        <v>55</v>
      </c>
    </row>
    <row r="9639" spans="1:20" x14ac:dyDescent="0.25">
      <c r="A9639" t="s">
        <v>10754</v>
      </c>
      <c r="B9639" s="1">
        <v>41961</v>
      </c>
      <c r="C9639" s="1">
        <v>41968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</v>
      </c>
    </row>
    <row r="9640" spans="1:20" x14ac:dyDescent="0.25">
      <c r="A9640" t="s">
        <v>10755</v>
      </c>
      <c r="B9640" s="1">
        <v>43051</v>
      </c>
      <c r="C9640" s="1">
        <v>43054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11.6</v>
      </c>
      <c r="R9640">
        <v>2</v>
      </c>
      <c r="S9640">
        <v>0</v>
      </c>
      <c r="T9640">
        <v>5.7</v>
      </c>
    </row>
    <row r="9641" spans="1:20" x14ac:dyDescent="0.25">
      <c r="A9641" t="s">
        <v>10756</v>
      </c>
      <c r="B9641" s="1">
        <v>42032</v>
      </c>
      <c r="C9641" s="1">
        <v>42035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 s="2">
        <v>4297.6000000000004</v>
      </c>
      <c r="R9641">
        <v>13</v>
      </c>
      <c r="S9641">
        <v>0.4</v>
      </c>
      <c r="T9641" s="2">
        <v>-1862.3</v>
      </c>
    </row>
    <row r="9642" spans="1:20" x14ac:dyDescent="0.25">
      <c r="A9642" t="s">
        <v>10757</v>
      </c>
      <c r="B9642" s="1">
        <v>41705</v>
      </c>
      <c r="C9642" s="1">
        <v>41710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20.7</v>
      </c>
      <c r="R9642">
        <v>5</v>
      </c>
      <c r="S9642">
        <v>0</v>
      </c>
      <c r="T9642">
        <v>9.5</v>
      </c>
    </row>
    <row r="9643" spans="1:20" x14ac:dyDescent="0.25">
      <c r="A9643" t="s">
        <v>10757</v>
      </c>
      <c r="B9643" s="1">
        <v>41705</v>
      </c>
      <c r="C9643" s="1">
        <v>41710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25">
      <c r="A9644" t="s">
        <v>10757</v>
      </c>
      <c r="B9644" s="1">
        <v>41705</v>
      </c>
      <c r="C9644" s="1">
        <v>41710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</v>
      </c>
      <c r="R9644">
        <v>6</v>
      </c>
      <c r="S9644">
        <v>0.2</v>
      </c>
      <c r="T9644">
        <v>21.8</v>
      </c>
    </row>
    <row r="9645" spans="1:20" x14ac:dyDescent="0.25">
      <c r="A9645" t="s">
        <v>10757</v>
      </c>
      <c r="B9645" s="1">
        <v>41705</v>
      </c>
      <c r="C9645" s="1">
        <v>41710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481.6</v>
      </c>
      <c r="R9645">
        <v>2</v>
      </c>
      <c r="S9645">
        <v>0.2</v>
      </c>
      <c r="T9645">
        <v>54.2</v>
      </c>
    </row>
    <row r="9646" spans="1:20" x14ac:dyDescent="0.25">
      <c r="A9646" t="s">
        <v>10758</v>
      </c>
      <c r="B9646" s="1">
        <v>42894</v>
      </c>
      <c r="C9646" s="1">
        <v>42899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</v>
      </c>
      <c r="R9646">
        <v>7</v>
      </c>
      <c r="S9646">
        <v>0.2</v>
      </c>
      <c r="T9646">
        <v>12.3</v>
      </c>
    </row>
    <row r="9647" spans="1:20" x14ac:dyDescent="0.25">
      <c r="A9647" t="s">
        <v>10758</v>
      </c>
      <c r="B9647" s="1">
        <v>42894</v>
      </c>
      <c r="C9647" s="1">
        <v>42899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35.200000000000003</v>
      </c>
      <c r="R9647">
        <v>2</v>
      </c>
      <c r="S9647">
        <v>0.2</v>
      </c>
      <c r="T9647">
        <v>-8.4</v>
      </c>
    </row>
    <row r="9648" spans="1:20" x14ac:dyDescent="0.25">
      <c r="A9648" t="s">
        <v>10758</v>
      </c>
      <c r="B9648" s="1">
        <v>42894</v>
      </c>
      <c r="C9648" s="1">
        <v>42899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72.599999999999994</v>
      </c>
      <c r="R9648">
        <v>2</v>
      </c>
      <c r="S9648">
        <v>0.7</v>
      </c>
      <c r="T9648">
        <v>-48.4</v>
      </c>
    </row>
    <row r="9649" spans="1:20" x14ac:dyDescent="0.25">
      <c r="A9649" t="s">
        <v>10759</v>
      </c>
      <c r="B9649" s="1">
        <v>41962</v>
      </c>
      <c r="C9649" s="1">
        <v>41967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221.2</v>
      </c>
      <c r="R9649">
        <v>4</v>
      </c>
      <c r="S9649">
        <v>0</v>
      </c>
      <c r="T9649">
        <v>57.5</v>
      </c>
    </row>
    <row r="9650" spans="1:20" x14ac:dyDescent="0.25">
      <c r="A9650" t="s">
        <v>10759</v>
      </c>
      <c r="B9650" s="1">
        <v>41962</v>
      </c>
      <c r="C9650" s="1">
        <v>41967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282</v>
      </c>
      <c r="R9650">
        <v>3</v>
      </c>
      <c r="S9650">
        <v>0</v>
      </c>
      <c r="T9650">
        <v>79</v>
      </c>
    </row>
    <row r="9651" spans="1:20" x14ac:dyDescent="0.25">
      <c r="A9651" t="s">
        <v>10761</v>
      </c>
      <c r="B9651" s="1">
        <v>42700</v>
      </c>
      <c r="C9651" s="1">
        <v>42704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 s="2">
        <v>3406.7</v>
      </c>
      <c r="R9651">
        <v>8</v>
      </c>
      <c r="S9651">
        <v>0.2</v>
      </c>
      <c r="T9651">
        <v>160.30000000000001</v>
      </c>
    </row>
    <row r="9652" spans="1:20" x14ac:dyDescent="0.25">
      <c r="A9652" t="s">
        <v>10761</v>
      </c>
      <c r="B9652" s="1">
        <v>42700</v>
      </c>
      <c r="C9652" s="1">
        <v>42704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37.200000000000003</v>
      </c>
      <c r="R9652">
        <v>9</v>
      </c>
      <c r="S9652">
        <v>0</v>
      </c>
      <c r="T9652">
        <v>10.4</v>
      </c>
    </row>
    <row r="9653" spans="1:20" x14ac:dyDescent="0.25">
      <c r="A9653" t="s">
        <v>10761</v>
      </c>
      <c r="B9653" s="1">
        <v>42700</v>
      </c>
      <c r="C9653" s="1">
        <v>42704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65</v>
      </c>
      <c r="R9653">
        <v>2</v>
      </c>
      <c r="S9653">
        <v>0</v>
      </c>
      <c r="T9653">
        <v>19.5</v>
      </c>
    </row>
    <row r="9654" spans="1:20" x14ac:dyDescent="0.25">
      <c r="A9654" t="s">
        <v>10761</v>
      </c>
      <c r="B9654" s="1">
        <v>42700</v>
      </c>
      <c r="C9654" s="1">
        <v>42704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595.4</v>
      </c>
      <c r="R9654">
        <v>6</v>
      </c>
      <c r="S9654">
        <v>0</v>
      </c>
      <c r="T9654">
        <v>297.7</v>
      </c>
    </row>
    <row r="9655" spans="1:20" x14ac:dyDescent="0.25">
      <c r="A9655" t="s">
        <v>10762</v>
      </c>
      <c r="B9655" s="1">
        <v>42758</v>
      </c>
      <c r="C9655" s="1">
        <v>42762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96</v>
      </c>
      <c r="R9655">
        <v>2</v>
      </c>
      <c r="S9655">
        <v>0.2</v>
      </c>
      <c r="T9655">
        <v>12</v>
      </c>
    </row>
    <row r="9656" spans="1:20" x14ac:dyDescent="0.25">
      <c r="A9656" t="s">
        <v>10762</v>
      </c>
      <c r="B9656" s="1">
        <v>42758</v>
      </c>
      <c r="C9656" s="1">
        <v>42762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4.9000000000000004</v>
      </c>
      <c r="R9656">
        <v>2</v>
      </c>
      <c r="S9656">
        <v>0.7</v>
      </c>
      <c r="T9656">
        <v>-3.6</v>
      </c>
    </row>
    <row r="9657" spans="1:20" x14ac:dyDescent="0.25">
      <c r="A9657" t="s">
        <v>10763</v>
      </c>
      <c r="B9657" s="1">
        <v>41904</v>
      </c>
      <c r="C9657" s="1">
        <v>41911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</v>
      </c>
      <c r="R9657">
        <v>3</v>
      </c>
      <c r="S9657">
        <v>0</v>
      </c>
      <c r="T9657">
        <v>35.1</v>
      </c>
    </row>
    <row r="9658" spans="1:20" x14ac:dyDescent="0.25">
      <c r="A9658" t="s">
        <v>10763</v>
      </c>
      <c r="B9658" s="1">
        <v>41904</v>
      </c>
      <c r="C9658" s="1">
        <v>41911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4</v>
      </c>
      <c r="R9658">
        <v>1</v>
      </c>
      <c r="S9658">
        <v>0.2</v>
      </c>
      <c r="T9658">
        <v>1.4</v>
      </c>
    </row>
    <row r="9659" spans="1:20" x14ac:dyDescent="0.25">
      <c r="A9659" t="s">
        <v>10763</v>
      </c>
      <c r="B9659" s="1">
        <v>41904</v>
      </c>
      <c r="C9659" s="1">
        <v>41911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</v>
      </c>
      <c r="R9659">
        <v>4</v>
      </c>
      <c r="S9659">
        <v>0</v>
      </c>
      <c r="T9659">
        <v>5.7</v>
      </c>
    </row>
    <row r="9660" spans="1:20" x14ac:dyDescent="0.25">
      <c r="A9660" t="s">
        <v>10763</v>
      </c>
      <c r="B9660" s="1">
        <v>41904</v>
      </c>
      <c r="C9660" s="1">
        <v>41911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</v>
      </c>
      <c r="R9660">
        <v>4</v>
      </c>
      <c r="S9660">
        <v>0.1</v>
      </c>
      <c r="T9660">
        <v>83.7</v>
      </c>
    </row>
    <row r="9661" spans="1:20" x14ac:dyDescent="0.25">
      <c r="A9661" t="s">
        <v>10764</v>
      </c>
      <c r="B9661" s="1">
        <v>41724</v>
      </c>
      <c r="C9661" s="1">
        <v>41728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18.8</v>
      </c>
      <c r="R9661">
        <v>5</v>
      </c>
      <c r="S9661">
        <v>0</v>
      </c>
      <c r="T9661">
        <v>9</v>
      </c>
    </row>
    <row r="9662" spans="1:20" x14ac:dyDescent="0.25">
      <c r="A9662" t="s">
        <v>10765</v>
      </c>
      <c r="B9662" s="1">
        <v>42527</v>
      </c>
      <c r="C9662" s="1">
        <v>42532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 s="2">
        <v>3023.9</v>
      </c>
      <c r="R9662">
        <v>9</v>
      </c>
      <c r="S9662">
        <v>0.2</v>
      </c>
      <c r="T9662">
        <v>226.8</v>
      </c>
    </row>
    <row r="9663" spans="1:20" x14ac:dyDescent="0.25">
      <c r="A9663" t="s">
        <v>10765</v>
      </c>
      <c r="B9663" s="1">
        <v>42527</v>
      </c>
      <c r="C9663" s="1">
        <v>42532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27</v>
      </c>
      <c r="R9663">
        <v>2</v>
      </c>
      <c r="S9663">
        <v>0</v>
      </c>
      <c r="T9663">
        <v>3.8</v>
      </c>
    </row>
    <row r="9664" spans="1:20" x14ac:dyDescent="0.25">
      <c r="A9664" t="s">
        <v>10765</v>
      </c>
      <c r="B9664" s="1">
        <v>42527</v>
      </c>
      <c r="C9664" s="1">
        <v>42532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161.19999999999999</v>
      </c>
    </row>
    <row r="9665" spans="1:20" x14ac:dyDescent="0.25">
      <c r="A9665" t="s">
        <v>10766</v>
      </c>
      <c r="B9665" s="1">
        <v>42978</v>
      </c>
      <c r="C9665" s="1">
        <v>42983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194</v>
      </c>
      <c r="R9665">
        <v>3</v>
      </c>
      <c r="S9665">
        <v>0</v>
      </c>
      <c r="T9665">
        <v>9.6999999999999993</v>
      </c>
    </row>
    <row r="9666" spans="1:20" x14ac:dyDescent="0.25">
      <c r="A9666" t="s">
        <v>10767</v>
      </c>
      <c r="B9666" s="1">
        <v>42345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13</v>
      </c>
      <c r="R9666">
        <v>2</v>
      </c>
      <c r="S9666">
        <v>0</v>
      </c>
      <c r="T9666">
        <v>6.2</v>
      </c>
    </row>
    <row r="9667" spans="1:20" x14ac:dyDescent="0.25">
      <c r="A9667" t="s">
        <v>10768</v>
      </c>
      <c r="B9667" s="1">
        <v>43055</v>
      </c>
      <c r="C9667" s="1">
        <v>43059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</v>
      </c>
      <c r="R9667">
        <v>3</v>
      </c>
      <c r="S9667">
        <v>0</v>
      </c>
      <c r="T9667">
        <v>24</v>
      </c>
    </row>
    <row r="9668" spans="1:20" x14ac:dyDescent="0.25">
      <c r="A9668" t="s">
        <v>10768</v>
      </c>
      <c r="B9668" s="1">
        <v>43055</v>
      </c>
      <c r="C9668" s="1">
        <v>43059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</v>
      </c>
      <c r="R9668">
        <v>3</v>
      </c>
      <c r="S9668">
        <v>0</v>
      </c>
      <c r="T9668">
        <v>4.5</v>
      </c>
    </row>
    <row r="9669" spans="1:20" x14ac:dyDescent="0.25">
      <c r="A9669" t="s">
        <v>10769</v>
      </c>
      <c r="B9669" s="1">
        <v>42483</v>
      </c>
      <c r="C9669" s="1">
        <v>42487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18.100000000000001</v>
      </c>
      <c r="R9669">
        <v>7</v>
      </c>
      <c r="S9669">
        <v>0.2</v>
      </c>
      <c r="T9669">
        <v>6.6</v>
      </c>
    </row>
    <row r="9670" spans="1:20" x14ac:dyDescent="0.25">
      <c r="A9670" t="s">
        <v>10769</v>
      </c>
      <c r="B9670" s="1">
        <v>42483</v>
      </c>
      <c r="C9670" s="1">
        <v>42487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72</v>
      </c>
      <c r="R9670">
        <v>3</v>
      </c>
      <c r="S9670">
        <v>0</v>
      </c>
      <c r="T9670">
        <v>36</v>
      </c>
    </row>
    <row r="9671" spans="1:20" x14ac:dyDescent="0.25">
      <c r="A9671" t="s">
        <v>10771</v>
      </c>
      <c r="B9671" s="1">
        <v>42827</v>
      </c>
      <c r="C9671" s="1">
        <v>42831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</v>
      </c>
      <c r="R9671">
        <v>3</v>
      </c>
      <c r="S9671">
        <v>0</v>
      </c>
      <c r="T9671">
        <v>6.9</v>
      </c>
    </row>
    <row r="9672" spans="1:20" x14ac:dyDescent="0.25">
      <c r="A9672" t="s">
        <v>10772</v>
      </c>
      <c r="B9672" s="1">
        <v>42229</v>
      </c>
      <c r="C9672" s="1">
        <v>42231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64.7</v>
      </c>
      <c r="R9672">
        <v>7</v>
      </c>
      <c r="S9672">
        <v>0.2</v>
      </c>
      <c r="T9672">
        <v>8.1</v>
      </c>
    </row>
    <row r="9673" spans="1:20" x14ac:dyDescent="0.25">
      <c r="A9673" t="s">
        <v>10773</v>
      </c>
      <c r="B9673" s="1">
        <v>43052</v>
      </c>
      <c r="C9673" s="1">
        <v>43058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1.4</v>
      </c>
    </row>
    <row r="9674" spans="1:20" x14ac:dyDescent="0.25">
      <c r="A9674" t="s">
        <v>10774</v>
      </c>
      <c r="B9674" s="1">
        <v>42727</v>
      </c>
      <c r="C9674" s="1">
        <v>42732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8</v>
      </c>
      <c r="R9674">
        <v>2</v>
      </c>
      <c r="S9674">
        <v>0.2</v>
      </c>
      <c r="T9674">
        <v>2.7</v>
      </c>
    </row>
    <row r="9675" spans="1:20" x14ac:dyDescent="0.25">
      <c r="A9675" t="s">
        <v>10774</v>
      </c>
      <c r="B9675" s="1">
        <v>42727</v>
      </c>
      <c r="C9675" s="1">
        <v>42732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 s="2">
        <v>1500</v>
      </c>
      <c r="R9675">
        <v>5</v>
      </c>
      <c r="S9675">
        <v>0.4</v>
      </c>
      <c r="T9675">
        <v>-375</v>
      </c>
    </row>
    <row r="9676" spans="1:20" x14ac:dyDescent="0.25">
      <c r="A9676" t="s">
        <v>10777</v>
      </c>
      <c r="B9676" s="1">
        <v>41842</v>
      </c>
      <c r="C9676" s="1">
        <v>41844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</v>
      </c>
      <c r="R9676">
        <v>1</v>
      </c>
      <c r="S9676">
        <v>0.2</v>
      </c>
      <c r="T9676">
        <v>1.3</v>
      </c>
    </row>
    <row r="9677" spans="1:20" x14ac:dyDescent="0.25">
      <c r="A9677" t="s">
        <v>10778</v>
      </c>
      <c r="B9677" s="1">
        <v>42496</v>
      </c>
      <c r="C9677" s="1">
        <v>42500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</v>
      </c>
    </row>
    <row r="9678" spans="1:20" x14ac:dyDescent="0.25">
      <c r="A9678" t="s">
        <v>10779</v>
      </c>
      <c r="B9678" s="1">
        <v>41971</v>
      </c>
      <c r="C9678" s="1">
        <v>41976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</v>
      </c>
      <c r="R9678">
        <v>6</v>
      </c>
      <c r="S9678">
        <v>0</v>
      </c>
      <c r="T9678">
        <v>29.4</v>
      </c>
    </row>
    <row r="9679" spans="1:20" x14ac:dyDescent="0.25">
      <c r="A9679" t="s">
        <v>10780</v>
      </c>
      <c r="B9679" s="1">
        <v>42478</v>
      </c>
      <c r="C9679" s="1">
        <v>42483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7</v>
      </c>
      <c r="R9679">
        <v>3</v>
      </c>
      <c r="S9679">
        <v>0</v>
      </c>
      <c r="T9679">
        <v>2</v>
      </c>
    </row>
    <row r="9680" spans="1:20" x14ac:dyDescent="0.25">
      <c r="A9680" t="s">
        <v>10780</v>
      </c>
      <c r="B9680" s="1">
        <v>42478</v>
      </c>
      <c r="C9680" s="1">
        <v>42483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</v>
      </c>
      <c r="R9680">
        <v>1</v>
      </c>
      <c r="S9680">
        <v>0</v>
      </c>
      <c r="T9680">
        <v>1.8</v>
      </c>
    </row>
    <row r="9681" spans="1:20" x14ac:dyDescent="0.25">
      <c r="A9681" t="s">
        <v>10781</v>
      </c>
      <c r="B9681" s="1">
        <v>42365</v>
      </c>
      <c r="C9681" s="1">
        <v>42369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61.4</v>
      </c>
    </row>
    <row r="9682" spans="1:20" x14ac:dyDescent="0.25">
      <c r="A9682" t="s">
        <v>10781</v>
      </c>
      <c r="B9682" s="1">
        <v>42365</v>
      </c>
      <c r="C9682" s="1">
        <v>42369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668.2</v>
      </c>
      <c r="R9682">
        <v>9</v>
      </c>
      <c r="S9682">
        <v>0.2</v>
      </c>
      <c r="T9682">
        <v>75.2</v>
      </c>
    </row>
    <row r="9683" spans="1:20" x14ac:dyDescent="0.25">
      <c r="A9683" t="s">
        <v>10782</v>
      </c>
      <c r="B9683" s="1">
        <v>43082</v>
      </c>
      <c r="C9683" s="1">
        <v>43087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</v>
      </c>
      <c r="R9683">
        <v>3</v>
      </c>
      <c r="S9683">
        <v>0</v>
      </c>
      <c r="T9683">
        <v>4.2</v>
      </c>
    </row>
    <row r="9684" spans="1:20" x14ac:dyDescent="0.25">
      <c r="A9684" t="s">
        <v>10782</v>
      </c>
      <c r="B9684" s="1">
        <v>43082</v>
      </c>
      <c r="C9684" s="1">
        <v>43087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38.9</v>
      </c>
      <c r="R9684">
        <v>6</v>
      </c>
      <c r="S9684">
        <v>0</v>
      </c>
      <c r="T9684">
        <v>18.7</v>
      </c>
    </row>
    <row r="9685" spans="1:20" x14ac:dyDescent="0.25">
      <c r="A9685" t="s">
        <v>10782</v>
      </c>
      <c r="B9685" s="1">
        <v>43082</v>
      </c>
      <c r="C9685" s="1">
        <v>43087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</v>
      </c>
      <c r="R9685">
        <v>8</v>
      </c>
      <c r="S9685">
        <v>0</v>
      </c>
      <c r="T9685">
        <v>54.3</v>
      </c>
    </row>
    <row r="9686" spans="1:20" x14ac:dyDescent="0.25">
      <c r="A9686" t="s">
        <v>10782</v>
      </c>
      <c r="B9686" s="1">
        <v>43082</v>
      </c>
      <c r="C9686" s="1">
        <v>43087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13</v>
      </c>
      <c r="R9686">
        <v>2</v>
      </c>
      <c r="S9686">
        <v>0</v>
      </c>
      <c r="T9686">
        <v>6.4</v>
      </c>
    </row>
    <row r="9687" spans="1:20" x14ac:dyDescent="0.25">
      <c r="A9687" t="s">
        <v>10783</v>
      </c>
      <c r="B9687" s="1">
        <v>42737</v>
      </c>
      <c r="C9687" s="1">
        <v>42739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16.600000000000001</v>
      </c>
      <c r="R9687">
        <v>1</v>
      </c>
      <c r="S9687">
        <v>0</v>
      </c>
      <c r="T9687">
        <v>5.8</v>
      </c>
    </row>
    <row r="9688" spans="1:20" x14ac:dyDescent="0.25">
      <c r="A9688" t="s">
        <v>10784</v>
      </c>
      <c r="B9688" s="1">
        <v>42885</v>
      </c>
      <c r="C9688" s="1">
        <v>42889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10.199999999999999</v>
      </c>
    </row>
    <row r="9689" spans="1:20" x14ac:dyDescent="0.25">
      <c r="A9689" t="s">
        <v>10785</v>
      </c>
      <c r="B9689" s="1">
        <v>43008</v>
      </c>
      <c r="C9689" s="1">
        <v>43014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11.7</v>
      </c>
      <c r="R9689">
        <v>9</v>
      </c>
      <c r="S9689">
        <v>0.8</v>
      </c>
      <c r="T9689">
        <v>-17.5</v>
      </c>
    </row>
    <row r="9690" spans="1:20" x14ac:dyDescent="0.25">
      <c r="A9690" t="s">
        <v>10786</v>
      </c>
      <c r="B9690" s="1">
        <v>42906</v>
      </c>
      <c r="C9690" s="1">
        <v>42913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15.6</v>
      </c>
    </row>
    <row r="9691" spans="1:20" x14ac:dyDescent="0.25">
      <c r="A9691" t="s">
        <v>10786</v>
      </c>
      <c r="B9691" s="1">
        <v>42906</v>
      </c>
      <c r="C9691" s="1">
        <v>42913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504</v>
      </c>
      <c r="R9691">
        <v>4</v>
      </c>
      <c r="S9691">
        <v>0</v>
      </c>
      <c r="T9691">
        <v>126</v>
      </c>
    </row>
    <row r="9692" spans="1:20" x14ac:dyDescent="0.25">
      <c r="A9692" t="s">
        <v>10787</v>
      </c>
      <c r="B9692" s="1">
        <v>42829</v>
      </c>
      <c r="C9692" s="1">
        <v>42830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</v>
      </c>
      <c r="R9692">
        <v>4</v>
      </c>
      <c r="S9692">
        <v>0</v>
      </c>
      <c r="T9692">
        <v>2</v>
      </c>
    </row>
    <row r="9693" spans="1:20" x14ac:dyDescent="0.25">
      <c r="A9693" t="s">
        <v>10788</v>
      </c>
      <c r="B9693" s="1">
        <v>42321</v>
      </c>
      <c r="C9693" s="1">
        <v>42325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614</v>
      </c>
      <c r="R9693">
        <v>3</v>
      </c>
      <c r="S9693">
        <v>0.3</v>
      </c>
      <c r="T9693">
        <v>-18.100000000000001</v>
      </c>
    </row>
    <row r="9694" spans="1:20" x14ac:dyDescent="0.25">
      <c r="A9694" t="s">
        <v>10789</v>
      </c>
      <c r="B9694" s="1">
        <v>42244</v>
      </c>
      <c r="C9694" s="1">
        <v>42249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470.4</v>
      </c>
      <c r="R9694">
        <v>11</v>
      </c>
      <c r="S9694">
        <v>0</v>
      </c>
      <c r="T9694">
        <v>122.3</v>
      </c>
    </row>
    <row r="9695" spans="1:20" x14ac:dyDescent="0.25">
      <c r="A9695" t="s">
        <v>10790</v>
      </c>
      <c r="B9695" s="1">
        <v>43002</v>
      </c>
      <c r="C9695" s="1">
        <v>43006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31.1</v>
      </c>
      <c r="R9695">
        <v>6</v>
      </c>
      <c r="S9695">
        <v>0</v>
      </c>
      <c r="T9695">
        <v>15.2</v>
      </c>
    </row>
    <row r="9696" spans="1:20" x14ac:dyDescent="0.25">
      <c r="A9696" t="s">
        <v>10790</v>
      </c>
      <c r="B9696" s="1">
        <v>43002</v>
      </c>
      <c r="C9696" s="1">
        <v>43006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2.2000000000000002</v>
      </c>
    </row>
    <row r="9697" spans="1:20" x14ac:dyDescent="0.25">
      <c r="A9697" t="s">
        <v>10791</v>
      </c>
      <c r="B9697" s="1">
        <v>42715</v>
      </c>
      <c r="C9697" s="1">
        <v>42718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</v>
      </c>
      <c r="R9697">
        <v>4</v>
      </c>
      <c r="S9697">
        <v>0.2</v>
      </c>
      <c r="T9697">
        <v>9.1999999999999993</v>
      </c>
    </row>
    <row r="9698" spans="1:20" x14ac:dyDescent="0.25">
      <c r="A9698" t="s">
        <v>10792</v>
      </c>
      <c r="B9698" s="1">
        <v>41800</v>
      </c>
      <c r="C9698" s="1">
        <v>41805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491.6</v>
      </c>
      <c r="R9698">
        <v>5</v>
      </c>
      <c r="S9698">
        <v>0</v>
      </c>
      <c r="T9698">
        <v>240.9</v>
      </c>
    </row>
    <row r="9699" spans="1:20" x14ac:dyDescent="0.25">
      <c r="A9699" t="s">
        <v>10793</v>
      </c>
      <c r="B9699" s="1">
        <v>42440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</v>
      </c>
      <c r="R9699">
        <v>4</v>
      </c>
      <c r="S9699">
        <v>0.2</v>
      </c>
      <c r="T9699">
        <v>9.5</v>
      </c>
    </row>
    <row r="9700" spans="1:20" x14ac:dyDescent="0.25">
      <c r="A9700" t="s">
        <v>10794</v>
      </c>
      <c r="B9700" s="1">
        <v>43084</v>
      </c>
      <c r="C9700" s="1">
        <v>43088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</v>
      </c>
      <c r="R9700">
        <v>3</v>
      </c>
      <c r="S9700">
        <v>0</v>
      </c>
      <c r="T9700">
        <v>10.7</v>
      </c>
    </row>
    <row r="9701" spans="1:20" x14ac:dyDescent="0.25">
      <c r="A9701" t="s">
        <v>10794</v>
      </c>
      <c r="B9701" s="1">
        <v>43084</v>
      </c>
      <c r="C9701" s="1">
        <v>43088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</v>
      </c>
      <c r="R9701">
        <v>4</v>
      </c>
      <c r="S9701">
        <v>0</v>
      </c>
      <c r="T9701">
        <v>16.3</v>
      </c>
    </row>
    <row r="9702" spans="1:20" x14ac:dyDescent="0.25">
      <c r="A9702" t="s">
        <v>10794</v>
      </c>
      <c r="B9702" s="1">
        <v>43084</v>
      </c>
      <c r="C9702" s="1">
        <v>43088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196.8</v>
      </c>
      <c r="R9702">
        <v>3</v>
      </c>
      <c r="S9702">
        <v>0.2</v>
      </c>
      <c r="T9702">
        <v>14.8</v>
      </c>
    </row>
    <row r="9703" spans="1:20" x14ac:dyDescent="0.25">
      <c r="A9703" t="s">
        <v>10795</v>
      </c>
      <c r="B9703" s="1">
        <v>42673</v>
      </c>
      <c r="C9703" s="1">
        <v>42678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</v>
      </c>
      <c r="R9703">
        <v>2</v>
      </c>
      <c r="S9703">
        <v>0</v>
      </c>
      <c r="T9703">
        <v>1.2</v>
      </c>
    </row>
    <row r="9704" spans="1:20" x14ac:dyDescent="0.25">
      <c r="A9704" t="s">
        <v>10797</v>
      </c>
      <c r="B9704" s="1">
        <v>42947</v>
      </c>
      <c r="C9704" s="1">
        <v>42951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</v>
      </c>
      <c r="R9704">
        <v>1</v>
      </c>
      <c r="S9704">
        <v>0</v>
      </c>
      <c r="T9704">
        <v>5.5</v>
      </c>
    </row>
    <row r="9705" spans="1:20" x14ac:dyDescent="0.25">
      <c r="A9705" t="s">
        <v>10797</v>
      </c>
      <c r="B9705" s="1">
        <v>42947</v>
      </c>
      <c r="C9705" s="1">
        <v>42951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850</v>
      </c>
      <c r="R9705">
        <v>5</v>
      </c>
      <c r="S9705">
        <v>0</v>
      </c>
      <c r="T9705">
        <v>391</v>
      </c>
    </row>
    <row r="9706" spans="1:20" x14ac:dyDescent="0.25">
      <c r="A9706" t="s">
        <v>10797</v>
      </c>
      <c r="B9706" s="1">
        <v>42947</v>
      </c>
      <c r="C9706" s="1">
        <v>42951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</v>
      </c>
      <c r="R9706">
        <v>3</v>
      </c>
      <c r="S9706">
        <v>0</v>
      </c>
      <c r="T9706">
        <v>5.4</v>
      </c>
    </row>
    <row r="9707" spans="1:20" x14ac:dyDescent="0.25">
      <c r="A9707" t="s">
        <v>10798</v>
      </c>
      <c r="B9707" s="1">
        <v>43027</v>
      </c>
      <c r="C9707" s="1">
        <v>43031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</v>
      </c>
      <c r="R9707">
        <v>3</v>
      </c>
      <c r="S9707">
        <v>0.2</v>
      </c>
      <c r="T9707">
        <v>13.9</v>
      </c>
    </row>
    <row r="9708" spans="1:20" x14ac:dyDescent="0.25">
      <c r="A9708" t="s">
        <v>10799</v>
      </c>
      <c r="B9708" s="1">
        <v>42664</v>
      </c>
      <c r="C9708" s="1">
        <v>42670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</v>
      </c>
      <c r="R9708">
        <v>3</v>
      </c>
      <c r="S9708">
        <v>0.2</v>
      </c>
      <c r="T9708">
        <v>12.1</v>
      </c>
    </row>
    <row r="9709" spans="1:20" x14ac:dyDescent="0.25">
      <c r="A9709" t="s">
        <v>10799</v>
      </c>
      <c r="B9709" s="1">
        <v>42664</v>
      </c>
      <c r="C9709" s="1">
        <v>42670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12.4</v>
      </c>
      <c r="R9709">
        <v>3</v>
      </c>
      <c r="S9709">
        <v>0</v>
      </c>
      <c r="T9709">
        <v>5.7</v>
      </c>
    </row>
    <row r="9710" spans="1:20" x14ac:dyDescent="0.25">
      <c r="A9710" t="s">
        <v>10799</v>
      </c>
      <c r="B9710" s="1">
        <v>42664</v>
      </c>
      <c r="C9710" s="1">
        <v>42670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20</v>
      </c>
      <c r="R9710">
        <v>2</v>
      </c>
      <c r="S9710">
        <v>0</v>
      </c>
      <c r="T9710">
        <v>5.6</v>
      </c>
    </row>
    <row r="9711" spans="1:20" x14ac:dyDescent="0.25">
      <c r="A9711" t="s">
        <v>10799</v>
      </c>
      <c r="B9711" s="1">
        <v>42664</v>
      </c>
      <c r="C9711" s="1">
        <v>42670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</v>
      </c>
      <c r="R9711">
        <v>3</v>
      </c>
      <c r="S9711">
        <v>0</v>
      </c>
      <c r="T9711">
        <v>3.4</v>
      </c>
    </row>
    <row r="9712" spans="1:20" x14ac:dyDescent="0.25">
      <c r="A9712" t="s">
        <v>10800</v>
      </c>
      <c r="B9712" s="1">
        <v>41948</v>
      </c>
      <c r="C9712" s="1">
        <v>41953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273.60000000000002</v>
      </c>
      <c r="R9712">
        <v>2</v>
      </c>
      <c r="S9712">
        <v>0.2</v>
      </c>
      <c r="T9712">
        <v>-34.200000000000003</v>
      </c>
    </row>
    <row r="9713" spans="1:20" x14ac:dyDescent="0.25">
      <c r="A9713" t="s">
        <v>10800</v>
      </c>
      <c r="B9713" s="1">
        <v>41948</v>
      </c>
      <c r="C9713" s="1">
        <v>41953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13.2</v>
      </c>
      <c r="R9713">
        <v>2</v>
      </c>
      <c r="S9713">
        <v>0.7</v>
      </c>
      <c r="T9713">
        <v>-8.8000000000000007</v>
      </c>
    </row>
    <row r="9714" spans="1:20" x14ac:dyDescent="0.25">
      <c r="A9714" t="s">
        <v>10800</v>
      </c>
      <c r="B9714" s="1">
        <v>41948</v>
      </c>
      <c r="C9714" s="1">
        <v>41953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 s="2">
        <v>1080.0999999999999</v>
      </c>
      <c r="R9714">
        <v>6</v>
      </c>
      <c r="S9714">
        <v>0.2</v>
      </c>
      <c r="T9714">
        <v>-94.5</v>
      </c>
    </row>
    <row r="9715" spans="1:20" x14ac:dyDescent="0.25">
      <c r="A9715" t="s">
        <v>10800</v>
      </c>
      <c r="B9715" s="1">
        <v>41948</v>
      </c>
      <c r="C9715" s="1">
        <v>41953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51.6</v>
      </c>
      <c r="R9715">
        <v>5</v>
      </c>
      <c r="S9715">
        <v>0.2</v>
      </c>
      <c r="T9715">
        <v>-6.4</v>
      </c>
    </row>
    <row r="9716" spans="1:20" x14ac:dyDescent="0.25">
      <c r="A9716" t="s">
        <v>10800</v>
      </c>
      <c r="B9716" s="1">
        <v>41948</v>
      </c>
      <c r="C9716" s="1">
        <v>41953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</v>
      </c>
      <c r="R9716">
        <v>2</v>
      </c>
      <c r="S9716">
        <v>0.2</v>
      </c>
      <c r="T9716">
        <v>16.8</v>
      </c>
    </row>
    <row r="9717" spans="1:20" x14ac:dyDescent="0.25">
      <c r="A9717" t="s">
        <v>10801</v>
      </c>
      <c r="B9717" s="1">
        <v>42681</v>
      </c>
      <c r="C9717" s="1">
        <v>42686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57.6</v>
      </c>
      <c r="R9717">
        <v>2</v>
      </c>
      <c r="S9717">
        <v>0.2</v>
      </c>
      <c r="T9717">
        <v>20.2</v>
      </c>
    </row>
    <row r="9718" spans="1:20" x14ac:dyDescent="0.25">
      <c r="A9718" t="s">
        <v>10802</v>
      </c>
      <c r="B9718" s="1">
        <v>42594</v>
      </c>
      <c r="C9718" s="1">
        <v>42596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37.299999999999997</v>
      </c>
      <c r="R9718">
        <v>4</v>
      </c>
      <c r="S9718">
        <v>0.2</v>
      </c>
      <c r="T9718">
        <v>2.8</v>
      </c>
    </row>
    <row r="9719" spans="1:20" x14ac:dyDescent="0.25">
      <c r="A9719" t="s">
        <v>10803</v>
      </c>
      <c r="B9719" s="1">
        <v>42520</v>
      </c>
      <c r="C9719" s="1">
        <v>42521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80</v>
      </c>
      <c r="R9719">
        <v>5</v>
      </c>
      <c r="S9719">
        <v>0.2</v>
      </c>
      <c r="T9719">
        <v>8</v>
      </c>
    </row>
    <row r="9720" spans="1:20" x14ac:dyDescent="0.25">
      <c r="A9720" t="s">
        <v>10803</v>
      </c>
      <c r="B9720" s="1">
        <v>42520</v>
      </c>
      <c r="C9720" s="1">
        <v>42521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224</v>
      </c>
      <c r="R9720">
        <v>5</v>
      </c>
      <c r="S9720">
        <v>0.2</v>
      </c>
      <c r="T9720">
        <v>11.2</v>
      </c>
    </row>
    <row r="9721" spans="1:20" x14ac:dyDescent="0.25">
      <c r="A9721" t="s">
        <v>10804</v>
      </c>
      <c r="B9721" s="1">
        <v>43051</v>
      </c>
      <c r="C9721" s="1">
        <v>43053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</v>
      </c>
      <c r="R9721">
        <v>2</v>
      </c>
      <c r="S9721">
        <v>0.2</v>
      </c>
      <c r="T9721">
        <v>-55.3</v>
      </c>
    </row>
    <row r="9722" spans="1:20" x14ac:dyDescent="0.25">
      <c r="A9722" t="s">
        <v>10805</v>
      </c>
      <c r="B9722" s="1">
        <v>42635</v>
      </c>
      <c r="C9722" s="1">
        <v>42639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19</v>
      </c>
      <c r="R9722">
        <v>2</v>
      </c>
      <c r="S9722">
        <v>0</v>
      </c>
      <c r="T9722">
        <v>7.6</v>
      </c>
    </row>
    <row r="9723" spans="1:20" x14ac:dyDescent="0.25">
      <c r="A9723" t="s">
        <v>10806</v>
      </c>
      <c r="B9723" s="1">
        <v>42416</v>
      </c>
      <c r="C9723" s="1">
        <v>42420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326.7</v>
      </c>
      <c r="R9723">
        <v>3</v>
      </c>
      <c r="S9723">
        <v>0.1</v>
      </c>
      <c r="T9723">
        <v>39.9</v>
      </c>
    </row>
    <row r="9724" spans="1:20" x14ac:dyDescent="0.25">
      <c r="A9724" t="s">
        <v>10806</v>
      </c>
      <c r="B9724" s="1">
        <v>42416</v>
      </c>
      <c r="C9724" s="1">
        <v>42420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90</v>
      </c>
      <c r="R9724">
        <v>3</v>
      </c>
      <c r="S9724">
        <v>0</v>
      </c>
      <c r="T9724">
        <v>39.6</v>
      </c>
    </row>
    <row r="9725" spans="1:20" x14ac:dyDescent="0.25">
      <c r="A9725" t="s">
        <v>10807</v>
      </c>
      <c r="B9725" s="1">
        <v>41995</v>
      </c>
      <c r="C9725" s="1">
        <v>41999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</v>
      </c>
      <c r="R9725">
        <v>13</v>
      </c>
      <c r="S9725">
        <v>0.2</v>
      </c>
      <c r="T9725">
        <v>100.1</v>
      </c>
    </row>
    <row r="9726" spans="1:20" x14ac:dyDescent="0.25">
      <c r="A9726" t="s">
        <v>10808</v>
      </c>
      <c r="B9726" s="1">
        <v>42343</v>
      </c>
      <c r="C9726" s="1">
        <v>42349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</v>
      </c>
      <c r="R9726">
        <v>2</v>
      </c>
      <c r="S9726">
        <v>0.2</v>
      </c>
      <c r="T9726">
        <v>4.4000000000000004</v>
      </c>
    </row>
    <row r="9727" spans="1:20" x14ac:dyDescent="0.25">
      <c r="A9727" t="s">
        <v>10809</v>
      </c>
      <c r="B9727" s="1">
        <v>42995</v>
      </c>
      <c r="C9727" s="1">
        <v>42998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90</v>
      </c>
      <c r="R9727">
        <v>3</v>
      </c>
      <c r="S9727">
        <v>0</v>
      </c>
      <c r="T9727">
        <v>37.799999999999997</v>
      </c>
    </row>
    <row r="9728" spans="1:20" x14ac:dyDescent="0.25">
      <c r="A9728" t="s">
        <v>10810</v>
      </c>
      <c r="B9728" s="1">
        <v>43071</v>
      </c>
      <c r="C9728" s="1">
        <v>43073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286.89999999999998</v>
      </c>
      <c r="R9728">
        <v>7</v>
      </c>
      <c r="S9728">
        <v>0</v>
      </c>
      <c r="T9728">
        <v>80.3</v>
      </c>
    </row>
    <row r="9729" spans="1:20" x14ac:dyDescent="0.25">
      <c r="A9729" t="s">
        <v>10810</v>
      </c>
      <c r="B9729" s="1">
        <v>43071</v>
      </c>
      <c r="C9729" s="1">
        <v>43073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980</v>
      </c>
      <c r="R9729">
        <v>5</v>
      </c>
      <c r="S9729">
        <v>0</v>
      </c>
      <c r="T9729">
        <v>284.2</v>
      </c>
    </row>
    <row r="9730" spans="1:20" x14ac:dyDescent="0.25">
      <c r="A9730" t="s">
        <v>10810</v>
      </c>
      <c r="B9730" s="1">
        <v>43071</v>
      </c>
      <c r="C9730" s="1">
        <v>43073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4.4000000000000004</v>
      </c>
      <c r="R9730">
        <v>2</v>
      </c>
      <c r="S9730">
        <v>0</v>
      </c>
      <c r="T9730">
        <v>0.2</v>
      </c>
    </row>
    <row r="9731" spans="1:20" x14ac:dyDescent="0.25">
      <c r="A9731" t="s">
        <v>10811</v>
      </c>
      <c r="B9731" s="1">
        <v>41911</v>
      </c>
      <c r="C9731" s="1">
        <v>41916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10.1</v>
      </c>
      <c r="R9731">
        <v>2</v>
      </c>
      <c r="S9731">
        <v>0.2</v>
      </c>
      <c r="T9731">
        <v>3.1</v>
      </c>
    </row>
    <row r="9732" spans="1:20" x14ac:dyDescent="0.25">
      <c r="A9732" t="s">
        <v>10811</v>
      </c>
      <c r="B9732" s="1">
        <v>41911</v>
      </c>
      <c r="C9732" s="1">
        <v>41916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807.8</v>
      </c>
      <c r="R9732">
        <v>5</v>
      </c>
      <c r="S9732">
        <v>0</v>
      </c>
      <c r="T9732">
        <v>153.5</v>
      </c>
    </row>
    <row r="9733" spans="1:20" x14ac:dyDescent="0.25">
      <c r="A9733" t="s">
        <v>10812</v>
      </c>
      <c r="B9733" s="1">
        <v>43053</v>
      </c>
      <c r="C9733" s="1">
        <v>43058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34.200000000000003</v>
      </c>
      <c r="R9733">
        <v>8</v>
      </c>
      <c r="S9733">
        <v>0</v>
      </c>
      <c r="T9733">
        <v>9.9</v>
      </c>
    </row>
    <row r="9734" spans="1:20" x14ac:dyDescent="0.25">
      <c r="A9734" t="s">
        <v>10813</v>
      </c>
      <c r="B9734" s="1">
        <v>41871</v>
      </c>
      <c r="C9734" s="1">
        <v>41876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</v>
      </c>
      <c r="R9734">
        <v>13</v>
      </c>
      <c r="S9734">
        <v>0</v>
      </c>
      <c r="T9734">
        <v>145.1</v>
      </c>
    </row>
    <row r="9735" spans="1:20" x14ac:dyDescent="0.25">
      <c r="A9735" t="s">
        <v>10813</v>
      </c>
      <c r="B9735" s="1">
        <v>41871</v>
      </c>
      <c r="C9735" s="1">
        <v>41876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20.100000000000001</v>
      </c>
      <c r="R9735">
        <v>2</v>
      </c>
      <c r="S9735">
        <v>0</v>
      </c>
      <c r="T9735">
        <v>9.3000000000000007</v>
      </c>
    </row>
    <row r="9736" spans="1:20" x14ac:dyDescent="0.25">
      <c r="A9736" t="s">
        <v>10813</v>
      </c>
      <c r="B9736" s="1">
        <v>41871</v>
      </c>
      <c r="C9736" s="1">
        <v>41876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897</v>
      </c>
      <c r="R9736">
        <v>1</v>
      </c>
      <c r="S9736">
        <v>0</v>
      </c>
      <c r="T9736">
        <v>421.6</v>
      </c>
    </row>
    <row r="9737" spans="1:20" x14ac:dyDescent="0.25">
      <c r="A9737" t="s">
        <v>10814</v>
      </c>
      <c r="B9737" s="1">
        <v>41962</v>
      </c>
      <c r="C9737" s="1">
        <v>41965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5.9</v>
      </c>
      <c r="R9737">
        <v>1</v>
      </c>
      <c r="S9737">
        <v>0.2</v>
      </c>
      <c r="T9737">
        <v>2</v>
      </c>
    </row>
    <row r="9738" spans="1:20" x14ac:dyDescent="0.25">
      <c r="A9738" t="s">
        <v>10815</v>
      </c>
      <c r="B9738" s="1">
        <v>42184</v>
      </c>
      <c r="C9738" s="1">
        <v>42188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270</v>
      </c>
      <c r="R9738">
        <v>2</v>
      </c>
      <c r="S9738">
        <v>0</v>
      </c>
      <c r="T9738">
        <v>72.900000000000006</v>
      </c>
    </row>
    <row r="9739" spans="1:20" x14ac:dyDescent="0.25">
      <c r="A9739" t="s">
        <v>10816</v>
      </c>
      <c r="B9739" s="1">
        <v>42810</v>
      </c>
      <c r="C9739" s="1">
        <v>42815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310.10000000000002</v>
      </c>
      <c r="R9739">
        <v>2</v>
      </c>
      <c r="S9739">
        <v>0</v>
      </c>
      <c r="T9739">
        <v>80.599999999999994</v>
      </c>
    </row>
    <row r="9740" spans="1:20" x14ac:dyDescent="0.25">
      <c r="A9740" t="s">
        <v>10816</v>
      </c>
      <c r="B9740" s="1">
        <v>42810</v>
      </c>
      <c r="C9740" s="1">
        <v>42815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70.5</v>
      </c>
      <c r="R9740">
        <v>6</v>
      </c>
      <c r="S9740">
        <v>0.2</v>
      </c>
      <c r="T9740">
        <v>22.9</v>
      </c>
    </row>
    <row r="9741" spans="1:20" x14ac:dyDescent="0.25">
      <c r="A9741" t="s">
        <v>10816</v>
      </c>
      <c r="B9741" s="1">
        <v>42810</v>
      </c>
      <c r="C9741" s="1">
        <v>42815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19.7</v>
      </c>
      <c r="R9741">
        <v>5</v>
      </c>
      <c r="S9741">
        <v>0.2</v>
      </c>
      <c r="T9741">
        <v>6.9</v>
      </c>
    </row>
    <row r="9742" spans="1:20" x14ac:dyDescent="0.25">
      <c r="A9742" t="s">
        <v>10816</v>
      </c>
      <c r="B9742" s="1">
        <v>42810</v>
      </c>
      <c r="C9742" s="1">
        <v>42815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140.69999999999999</v>
      </c>
      <c r="R9742">
        <v>3</v>
      </c>
      <c r="S9742">
        <v>0</v>
      </c>
      <c r="T9742">
        <v>54.9</v>
      </c>
    </row>
    <row r="9743" spans="1:20" x14ac:dyDescent="0.25">
      <c r="A9743" t="s">
        <v>10817</v>
      </c>
      <c r="B9743" s="1">
        <v>42316</v>
      </c>
      <c r="C9743" s="1">
        <v>42320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 s="2">
        <v>4404.8999999999996</v>
      </c>
      <c r="R9743">
        <v>5</v>
      </c>
      <c r="S9743">
        <v>0</v>
      </c>
      <c r="T9743" s="2">
        <v>1013.1</v>
      </c>
    </row>
    <row r="9744" spans="1:20" x14ac:dyDescent="0.25">
      <c r="A9744" t="s">
        <v>10818</v>
      </c>
      <c r="B9744" s="1">
        <v>43067</v>
      </c>
      <c r="C9744" s="1">
        <v>43071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62.7</v>
      </c>
      <c r="R9744">
        <v>5</v>
      </c>
      <c r="S9744">
        <v>0</v>
      </c>
      <c r="T9744">
        <v>29.4</v>
      </c>
    </row>
    <row r="9745" spans="1:20" x14ac:dyDescent="0.25">
      <c r="A9745" t="s">
        <v>10819</v>
      </c>
      <c r="B9745" s="1">
        <v>42537</v>
      </c>
      <c r="C9745" s="1">
        <v>42543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9.5</v>
      </c>
      <c r="R9745">
        <v>3</v>
      </c>
      <c r="S9745">
        <v>0</v>
      </c>
      <c r="T9745">
        <v>4.5</v>
      </c>
    </row>
    <row r="9746" spans="1:20" x14ac:dyDescent="0.25">
      <c r="A9746" t="s">
        <v>10820</v>
      </c>
      <c r="B9746" s="1">
        <v>42756</v>
      </c>
      <c r="C9746" s="1">
        <v>42760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268.60000000000002</v>
      </c>
      <c r="R9746">
        <v>4</v>
      </c>
      <c r="S9746">
        <v>0.2</v>
      </c>
      <c r="T9746">
        <v>90.6</v>
      </c>
    </row>
    <row r="9747" spans="1:20" x14ac:dyDescent="0.25">
      <c r="A9747" t="s">
        <v>10821</v>
      </c>
      <c r="B9747" s="1">
        <v>43063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364.1</v>
      </c>
      <c r="R9747">
        <v>2</v>
      </c>
      <c r="S9747">
        <v>0.2</v>
      </c>
      <c r="T9747">
        <v>9.1</v>
      </c>
    </row>
    <row r="9748" spans="1:20" x14ac:dyDescent="0.25">
      <c r="A9748" t="s">
        <v>10821</v>
      </c>
      <c r="B9748" s="1">
        <v>43063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71.099999999999994</v>
      </c>
      <c r="R9748">
        <v>2</v>
      </c>
      <c r="S9748">
        <v>0.2</v>
      </c>
      <c r="T9748">
        <v>-1.8</v>
      </c>
    </row>
    <row r="9749" spans="1:20" x14ac:dyDescent="0.25">
      <c r="A9749" t="s">
        <v>10822</v>
      </c>
      <c r="B9749" s="1">
        <v>41954</v>
      </c>
      <c r="C9749" s="1">
        <v>41958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11</v>
      </c>
      <c r="R9749">
        <v>2</v>
      </c>
      <c r="S9749">
        <v>0.6</v>
      </c>
      <c r="T9749">
        <v>-8</v>
      </c>
    </row>
    <row r="9750" spans="1:20" x14ac:dyDescent="0.25">
      <c r="A9750" t="s">
        <v>10822</v>
      </c>
      <c r="B9750" s="1">
        <v>41954</v>
      </c>
      <c r="C9750" s="1">
        <v>41958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</v>
      </c>
      <c r="R9750">
        <v>4</v>
      </c>
      <c r="S9750">
        <v>0.3</v>
      </c>
      <c r="T9750">
        <v>-57</v>
      </c>
    </row>
    <row r="9751" spans="1:20" x14ac:dyDescent="0.25">
      <c r="A9751" t="s">
        <v>10823</v>
      </c>
      <c r="B9751" s="1">
        <v>42433</v>
      </c>
      <c r="C9751" s="1">
        <v>42437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160</v>
      </c>
      <c r="R9751">
        <v>2</v>
      </c>
      <c r="S9751">
        <v>0</v>
      </c>
      <c r="T9751">
        <v>57.6</v>
      </c>
    </row>
    <row r="9752" spans="1:20" x14ac:dyDescent="0.25">
      <c r="A9752" t="s">
        <v>10824</v>
      </c>
      <c r="B9752" s="1">
        <v>42654</v>
      </c>
      <c r="C9752" s="1">
        <v>42658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</v>
      </c>
      <c r="R9752">
        <v>2</v>
      </c>
      <c r="S9752">
        <v>0.2</v>
      </c>
      <c r="T9752">
        <v>0.7</v>
      </c>
    </row>
    <row r="9753" spans="1:20" x14ac:dyDescent="0.25">
      <c r="A9753" t="s">
        <v>10824</v>
      </c>
      <c r="B9753" s="1">
        <v>42654</v>
      </c>
      <c r="C9753" s="1">
        <v>42658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</v>
      </c>
      <c r="R9753">
        <v>3</v>
      </c>
      <c r="S9753">
        <v>0.2</v>
      </c>
      <c r="T9753">
        <v>3.5</v>
      </c>
    </row>
    <row r="9754" spans="1:20" x14ac:dyDescent="0.25">
      <c r="A9754" t="s">
        <v>10825</v>
      </c>
      <c r="B9754" s="1">
        <v>42552</v>
      </c>
      <c r="C9754" s="1">
        <v>42553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2.5</v>
      </c>
      <c r="R9754">
        <v>1</v>
      </c>
      <c r="S9754">
        <v>0.2</v>
      </c>
      <c r="T9754">
        <v>0.9</v>
      </c>
    </row>
    <row r="9755" spans="1:20" x14ac:dyDescent="0.25">
      <c r="A9755" t="s">
        <v>10826</v>
      </c>
      <c r="B9755" s="1">
        <v>42821</v>
      </c>
      <c r="C9755" s="1">
        <v>42823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8.3000000000000007</v>
      </c>
      <c r="R9755">
        <v>2</v>
      </c>
      <c r="S9755">
        <v>0</v>
      </c>
      <c r="T9755">
        <v>3.8</v>
      </c>
    </row>
    <row r="9756" spans="1:20" x14ac:dyDescent="0.25">
      <c r="A9756" t="s">
        <v>10826</v>
      </c>
      <c r="B9756" s="1">
        <v>42821</v>
      </c>
      <c r="C9756" s="1">
        <v>42823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17.8</v>
      </c>
      <c r="R9756">
        <v>2</v>
      </c>
      <c r="S9756">
        <v>0</v>
      </c>
      <c r="T9756">
        <v>8.9</v>
      </c>
    </row>
    <row r="9757" spans="1:20" x14ac:dyDescent="0.25">
      <c r="A9757" t="s">
        <v>10826</v>
      </c>
      <c r="B9757" s="1">
        <v>42821</v>
      </c>
      <c r="C9757" s="1">
        <v>42823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</v>
      </c>
      <c r="R9757">
        <v>3</v>
      </c>
      <c r="S9757">
        <v>0</v>
      </c>
      <c r="T9757">
        <v>10</v>
      </c>
    </row>
    <row r="9758" spans="1:20" x14ac:dyDescent="0.25">
      <c r="A9758" t="s">
        <v>10826</v>
      </c>
      <c r="B9758" s="1">
        <v>42821</v>
      </c>
      <c r="C9758" s="1">
        <v>42823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</v>
      </c>
    </row>
    <row r="9759" spans="1:20" x14ac:dyDescent="0.25">
      <c r="A9759" t="s">
        <v>10826</v>
      </c>
      <c r="B9759" s="1">
        <v>42821</v>
      </c>
      <c r="C9759" s="1">
        <v>42823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</v>
      </c>
    </row>
    <row r="9760" spans="1:20" x14ac:dyDescent="0.25">
      <c r="A9760" t="s">
        <v>10826</v>
      </c>
      <c r="B9760" s="1">
        <v>42821</v>
      </c>
      <c r="C9760" s="1">
        <v>42823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17.600000000000001</v>
      </c>
      <c r="R9760">
        <v>4</v>
      </c>
      <c r="S9760">
        <v>0</v>
      </c>
      <c r="T9760">
        <v>8.1</v>
      </c>
    </row>
    <row r="9761" spans="1:20" x14ac:dyDescent="0.25">
      <c r="A9761" t="s">
        <v>10827</v>
      </c>
      <c r="B9761" s="1">
        <v>42674</v>
      </c>
      <c r="C9761" s="1">
        <v>42679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 s="2">
        <v>1403.9</v>
      </c>
      <c r="R9761">
        <v>5</v>
      </c>
      <c r="S9761">
        <v>0.2</v>
      </c>
      <c r="T9761">
        <v>70.2</v>
      </c>
    </row>
    <row r="9762" spans="1:20" x14ac:dyDescent="0.25">
      <c r="A9762" t="s">
        <v>10828</v>
      </c>
      <c r="B9762" s="1">
        <v>43043</v>
      </c>
      <c r="C9762" s="1">
        <v>43047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</v>
      </c>
    </row>
    <row r="9763" spans="1:20" x14ac:dyDescent="0.25">
      <c r="A9763" t="s">
        <v>10830</v>
      </c>
      <c r="B9763" s="1">
        <v>41684</v>
      </c>
      <c r="C9763" s="1">
        <v>41688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240</v>
      </c>
      <c r="R9763">
        <v>3</v>
      </c>
      <c r="S9763">
        <v>0</v>
      </c>
      <c r="T9763">
        <v>86.4</v>
      </c>
    </row>
    <row r="9764" spans="1:20" x14ac:dyDescent="0.25">
      <c r="A9764" t="s">
        <v>10830</v>
      </c>
      <c r="B9764" s="1">
        <v>41684</v>
      </c>
      <c r="C9764" s="1">
        <v>41688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82</v>
      </c>
      <c r="R9764">
        <v>2</v>
      </c>
      <c r="S9764">
        <v>0</v>
      </c>
      <c r="T9764">
        <v>22.9</v>
      </c>
    </row>
    <row r="9765" spans="1:20" x14ac:dyDescent="0.25">
      <c r="A9765" t="s">
        <v>10830</v>
      </c>
      <c r="B9765" s="1">
        <v>41684</v>
      </c>
      <c r="C9765" s="1">
        <v>41688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</v>
      </c>
      <c r="R9765">
        <v>2</v>
      </c>
      <c r="S9765">
        <v>0</v>
      </c>
      <c r="T9765">
        <v>4.8</v>
      </c>
    </row>
    <row r="9766" spans="1:20" x14ac:dyDescent="0.25">
      <c r="A9766" t="s">
        <v>10831</v>
      </c>
      <c r="B9766" s="1">
        <v>41808</v>
      </c>
      <c r="C9766" s="1">
        <v>41813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</v>
      </c>
    </row>
    <row r="9767" spans="1:20" x14ac:dyDescent="0.25">
      <c r="A9767" t="s">
        <v>10832</v>
      </c>
      <c r="B9767" s="1">
        <v>42794</v>
      </c>
      <c r="C9767" s="1">
        <v>42800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9.8000000000000007</v>
      </c>
      <c r="R9767">
        <v>2</v>
      </c>
      <c r="S9767">
        <v>0</v>
      </c>
      <c r="T9767">
        <v>4.7</v>
      </c>
    </row>
    <row r="9768" spans="1:20" x14ac:dyDescent="0.25">
      <c r="A9768" t="s">
        <v>10832</v>
      </c>
      <c r="B9768" s="1">
        <v>42794</v>
      </c>
      <c r="C9768" s="1">
        <v>42800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7.8</v>
      </c>
      <c r="R9768">
        <v>1</v>
      </c>
      <c r="S9768">
        <v>0</v>
      </c>
      <c r="T9768">
        <v>3.5</v>
      </c>
    </row>
    <row r="9769" spans="1:20" x14ac:dyDescent="0.25">
      <c r="A9769" t="s">
        <v>10833</v>
      </c>
      <c r="B9769" s="1">
        <v>43078</v>
      </c>
      <c r="C9769" s="1">
        <v>43084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</v>
      </c>
    </row>
    <row r="9770" spans="1:20" x14ac:dyDescent="0.25">
      <c r="A9770" t="s">
        <v>10834</v>
      </c>
      <c r="B9770" s="1">
        <v>43076</v>
      </c>
      <c r="C9770" s="1">
        <v>43083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</v>
      </c>
      <c r="R9770">
        <v>6</v>
      </c>
      <c r="S9770">
        <v>0</v>
      </c>
      <c r="T9770">
        <v>25</v>
      </c>
    </row>
    <row r="9771" spans="1:20" x14ac:dyDescent="0.25">
      <c r="A9771" t="s">
        <v>10835</v>
      </c>
      <c r="B9771" s="1">
        <v>42698</v>
      </c>
      <c r="C9771" s="1">
        <v>42704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</v>
      </c>
      <c r="R9771">
        <v>5</v>
      </c>
      <c r="S9771">
        <v>0.2</v>
      </c>
      <c r="T9771">
        <v>8.5</v>
      </c>
    </row>
    <row r="9772" spans="1:20" x14ac:dyDescent="0.25">
      <c r="A9772" t="s">
        <v>10835</v>
      </c>
      <c r="B9772" s="1">
        <v>42698</v>
      </c>
      <c r="C9772" s="1">
        <v>42704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</v>
      </c>
      <c r="R9772">
        <v>4</v>
      </c>
      <c r="S9772">
        <v>0.2</v>
      </c>
      <c r="T9772">
        <v>3.4</v>
      </c>
    </row>
    <row r="9773" spans="1:20" x14ac:dyDescent="0.25">
      <c r="A9773" t="s">
        <v>10835</v>
      </c>
      <c r="B9773" s="1">
        <v>42698</v>
      </c>
      <c r="C9773" s="1">
        <v>42704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42.4</v>
      </c>
      <c r="R9773">
        <v>2</v>
      </c>
      <c r="S9773">
        <v>0.2</v>
      </c>
      <c r="T9773">
        <v>4.2</v>
      </c>
    </row>
    <row r="9774" spans="1:20" x14ac:dyDescent="0.25">
      <c r="A9774" t="s">
        <v>10836</v>
      </c>
      <c r="B9774" s="1">
        <v>42554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</v>
      </c>
      <c r="R9774">
        <v>5</v>
      </c>
      <c r="S9774">
        <v>0.2</v>
      </c>
      <c r="T9774">
        <v>38.700000000000003</v>
      </c>
    </row>
    <row r="9775" spans="1:20" x14ac:dyDescent="0.25">
      <c r="A9775" t="s">
        <v>10837</v>
      </c>
      <c r="B9775" s="1">
        <v>42547</v>
      </c>
      <c r="C9775" s="1">
        <v>42554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136</v>
      </c>
      <c r="R9775">
        <v>1</v>
      </c>
      <c r="S9775">
        <v>0</v>
      </c>
      <c r="T9775">
        <v>39.4</v>
      </c>
    </row>
    <row r="9776" spans="1:20" x14ac:dyDescent="0.25">
      <c r="A9776" t="s">
        <v>10838</v>
      </c>
      <c r="B9776" s="1">
        <v>41846</v>
      </c>
      <c r="C9776" s="1">
        <v>41850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 s="2">
        <v>2177.6</v>
      </c>
      <c r="R9776">
        <v>8</v>
      </c>
      <c r="S9776">
        <v>0.8</v>
      </c>
      <c r="T9776" s="2">
        <v>-3701.9</v>
      </c>
    </row>
    <row r="9777" spans="1:20" x14ac:dyDescent="0.25">
      <c r="A9777" t="s">
        <v>10838</v>
      </c>
      <c r="B9777" s="1">
        <v>41846</v>
      </c>
      <c r="C9777" s="1">
        <v>41850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17.5</v>
      </c>
      <c r="R9777">
        <v>3</v>
      </c>
      <c r="S9777">
        <v>0.6</v>
      </c>
      <c r="T9777">
        <v>-10.1</v>
      </c>
    </row>
    <row r="9778" spans="1:20" x14ac:dyDescent="0.25">
      <c r="A9778" t="s">
        <v>10838</v>
      </c>
      <c r="B9778" s="1">
        <v>41846</v>
      </c>
      <c r="C9778" s="1">
        <v>41850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16.8</v>
      </c>
      <c r="R9778">
        <v>4</v>
      </c>
      <c r="S9778">
        <v>0.8</v>
      </c>
      <c r="T9778">
        <v>-26.9</v>
      </c>
    </row>
    <row r="9779" spans="1:20" x14ac:dyDescent="0.25">
      <c r="A9779" t="s">
        <v>10838</v>
      </c>
      <c r="B9779" s="1">
        <v>41846</v>
      </c>
      <c r="C9779" s="1">
        <v>41850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</v>
      </c>
      <c r="R9779">
        <v>9</v>
      </c>
      <c r="S9779">
        <v>0.2</v>
      </c>
      <c r="T9779">
        <v>-26.9</v>
      </c>
    </row>
    <row r="9780" spans="1:20" x14ac:dyDescent="0.25">
      <c r="A9780" t="s">
        <v>10838</v>
      </c>
      <c r="B9780" s="1">
        <v>41846</v>
      </c>
      <c r="C9780" s="1">
        <v>41850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8.9</v>
      </c>
      <c r="R9780">
        <v>5</v>
      </c>
      <c r="S9780">
        <v>0.8</v>
      </c>
      <c r="T9780">
        <v>-13.3</v>
      </c>
    </row>
    <row r="9781" spans="1:20" x14ac:dyDescent="0.25">
      <c r="A9781" t="s">
        <v>10838</v>
      </c>
      <c r="B9781" s="1">
        <v>41846</v>
      </c>
      <c r="C9781" s="1">
        <v>41850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</v>
      </c>
      <c r="R9781">
        <v>2</v>
      </c>
      <c r="S9781">
        <v>0.8</v>
      </c>
      <c r="T9781">
        <v>-12.1</v>
      </c>
    </row>
    <row r="9782" spans="1:20" x14ac:dyDescent="0.25">
      <c r="A9782" t="s">
        <v>10839</v>
      </c>
      <c r="B9782" s="1">
        <v>42627</v>
      </c>
      <c r="C9782" s="1">
        <v>42631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437.9</v>
      </c>
      <c r="R9782">
        <v>3</v>
      </c>
      <c r="S9782">
        <v>0</v>
      </c>
      <c r="T9782">
        <v>131.4</v>
      </c>
    </row>
    <row r="9783" spans="1:20" x14ac:dyDescent="0.25">
      <c r="A9783" t="s">
        <v>10839</v>
      </c>
      <c r="B9783" s="1">
        <v>42627</v>
      </c>
      <c r="C9783" s="1">
        <v>42631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673.6</v>
      </c>
      <c r="R9783">
        <v>2</v>
      </c>
      <c r="S9783">
        <v>0.2</v>
      </c>
      <c r="T9783">
        <v>252.6</v>
      </c>
    </row>
    <row r="9784" spans="1:20" x14ac:dyDescent="0.25">
      <c r="A9784" t="s">
        <v>10840</v>
      </c>
      <c r="B9784" s="1">
        <v>42155</v>
      </c>
      <c r="C9784" s="1">
        <v>42157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134.69999999999999</v>
      </c>
    </row>
    <row r="9785" spans="1:20" x14ac:dyDescent="0.25">
      <c r="A9785" t="s">
        <v>10840</v>
      </c>
      <c r="B9785" s="1">
        <v>42155</v>
      </c>
      <c r="C9785" s="1">
        <v>42157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62.2</v>
      </c>
      <c r="R9785">
        <v>1</v>
      </c>
      <c r="S9785">
        <v>0</v>
      </c>
      <c r="T9785">
        <v>16.8</v>
      </c>
    </row>
    <row r="9786" spans="1:20" x14ac:dyDescent="0.25">
      <c r="A9786" t="s">
        <v>10840</v>
      </c>
      <c r="B9786" s="1">
        <v>42155</v>
      </c>
      <c r="C9786" s="1">
        <v>42157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8.3000000000000007</v>
      </c>
      <c r="R9786">
        <v>2</v>
      </c>
      <c r="S9786">
        <v>0</v>
      </c>
      <c r="T9786">
        <v>3</v>
      </c>
    </row>
    <row r="9787" spans="1:20" x14ac:dyDescent="0.25">
      <c r="A9787" t="s">
        <v>10841</v>
      </c>
      <c r="B9787" s="1">
        <v>42133</v>
      </c>
      <c r="C9787" s="1">
        <v>42137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</v>
      </c>
      <c r="R9787">
        <v>3</v>
      </c>
      <c r="S9787">
        <v>0</v>
      </c>
      <c r="T9787">
        <v>23.9</v>
      </c>
    </row>
    <row r="9788" spans="1:20" x14ac:dyDescent="0.25">
      <c r="A9788" t="s">
        <v>10842</v>
      </c>
      <c r="B9788" s="1">
        <v>41948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40.5</v>
      </c>
    </row>
    <row r="9789" spans="1:20" x14ac:dyDescent="0.25">
      <c r="A9789" t="s">
        <v>10843</v>
      </c>
      <c r="B9789" s="1">
        <v>42821</v>
      </c>
      <c r="C9789" s="1">
        <v>42826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 s="2">
        <v>1023.3</v>
      </c>
      <c r="R9789">
        <v>5</v>
      </c>
      <c r="S9789">
        <v>0.3</v>
      </c>
      <c r="T9789">
        <v>-30.1</v>
      </c>
    </row>
    <row r="9790" spans="1:20" x14ac:dyDescent="0.25">
      <c r="A9790" t="s">
        <v>10843</v>
      </c>
      <c r="B9790" s="1">
        <v>42821</v>
      </c>
      <c r="C9790" s="1">
        <v>42826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600.6</v>
      </c>
      <c r="R9790">
        <v>3</v>
      </c>
      <c r="S9790">
        <v>0.3</v>
      </c>
      <c r="T9790">
        <v>-8.6</v>
      </c>
    </row>
    <row r="9791" spans="1:20" x14ac:dyDescent="0.25">
      <c r="A9791" t="s">
        <v>10843</v>
      </c>
      <c r="B9791" s="1">
        <v>42821</v>
      </c>
      <c r="C9791" s="1">
        <v>42826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40</v>
      </c>
      <c r="R9791">
        <v>1</v>
      </c>
      <c r="S9791">
        <v>0.2</v>
      </c>
      <c r="T9791">
        <v>7</v>
      </c>
    </row>
    <row r="9792" spans="1:20" x14ac:dyDescent="0.25">
      <c r="A9792" t="s">
        <v>10843</v>
      </c>
      <c r="B9792" s="1">
        <v>42821</v>
      </c>
      <c r="C9792" s="1">
        <v>42826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211.3</v>
      </c>
      <c r="R9792">
        <v>2</v>
      </c>
      <c r="S9792">
        <v>0.3</v>
      </c>
      <c r="T9792">
        <v>-66.400000000000006</v>
      </c>
    </row>
    <row r="9793" spans="1:20" x14ac:dyDescent="0.25">
      <c r="A9793" t="s">
        <v>10844</v>
      </c>
      <c r="B9793" s="1">
        <v>41780</v>
      </c>
      <c r="C9793" s="1">
        <v>41782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56.1</v>
      </c>
      <c r="R9793">
        <v>6</v>
      </c>
      <c r="S9793">
        <v>0.2</v>
      </c>
      <c r="T9793">
        <v>21</v>
      </c>
    </row>
    <row r="9794" spans="1:20" x14ac:dyDescent="0.25">
      <c r="A9794" t="s">
        <v>10844</v>
      </c>
      <c r="B9794" s="1">
        <v>41780</v>
      </c>
      <c r="C9794" s="1">
        <v>41782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107.8</v>
      </c>
      <c r="R9794">
        <v>2</v>
      </c>
      <c r="S9794">
        <v>0.3</v>
      </c>
      <c r="T9794">
        <v>-29.3</v>
      </c>
    </row>
    <row r="9795" spans="1:20" x14ac:dyDescent="0.25">
      <c r="A9795" t="s">
        <v>10844</v>
      </c>
      <c r="B9795" s="1">
        <v>41780</v>
      </c>
      <c r="C9795" s="1">
        <v>41782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</v>
      </c>
      <c r="R9795">
        <v>1</v>
      </c>
      <c r="S9795">
        <v>0.2</v>
      </c>
      <c r="T9795">
        <v>1.6</v>
      </c>
    </row>
    <row r="9796" spans="1:20" x14ac:dyDescent="0.25">
      <c r="A9796" t="s">
        <v>10844</v>
      </c>
      <c r="B9796" s="1">
        <v>41780</v>
      </c>
      <c r="C9796" s="1">
        <v>41782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</v>
      </c>
      <c r="R9796">
        <v>3</v>
      </c>
      <c r="S9796">
        <v>0.8</v>
      </c>
      <c r="T9796">
        <v>-31</v>
      </c>
    </row>
    <row r="9797" spans="1:20" x14ac:dyDescent="0.25">
      <c r="A9797" t="s">
        <v>10845</v>
      </c>
      <c r="B9797" s="1">
        <v>42511</v>
      </c>
      <c r="C9797" s="1">
        <v>42518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3.8</v>
      </c>
      <c r="R9797">
        <v>3</v>
      </c>
      <c r="S9797">
        <v>0.8</v>
      </c>
      <c r="T9797">
        <v>-5.9</v>
      </c>
    </row>
    <row r="9798" spans="1:20" x14ac:dyDescent="0.25">
      <c r="A9798" t="s">
        <v>10846</v>
      </c>
      <c r="B9798" s="1">
        <v>42016</v>
      </c>
      <c r="C9798" s="1">
        <v>42021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10.4</v>
      </c>
      <c r="R9798">
        <v>2</v>
      </c>
      <c r="S9798">
        <v>0.2</v>
      </c>
      <c r="T9798">
        <v>1.6</v>
      </c>
    </row>
    <row r="9799" spans="1:20" x14ac:dyDescent="0.25">
      <c r="A9799" t="s">
        <v>10846</v>
      </c>
      <c r="B9799" s="1">
        <v>42016</v>
      </c>
      <c r="C9799" s="1">
        <v>42021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235.2</v>
      </c>
      <c r="R9799">
        <v>2</v>
      </c>
      <c r="S9799">
        <v>0.4</v>
      </c>
      <c r="T9799">
        <v>-43.1</v>
      </c>
    </row>
    <row r="9800" spans="1:20" x14ac:dyDescent="0.25">
      <c r="A9800" t="s">
        <v>10846</v>
      </c>
      <c r="B9800" s="1">
        <v>42016</v>
      </c>
      <c r="C9800" s="1">
        <v>42021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26.4</v>
      </c>
      <c r="R9800">
        <v>4</v>
      </c>
      <c r="S9800">
        <v>0.4</v>
      </c>
      <c r="T9800">
        <v>2.6</v>
      </c>
    </row>
    <row r="9801" spans="1:20" x14ac:dyDescent="0.25">
      <c r="A9801" t="s">
        <v>10846</v>
      </c>
      <c r="B9801" s="1">
        <v>42016</v>
      </c>
      <c r="C9801" s="1">
        <v>42021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10.4</v>
      </c>
      <c r="R9801">
        <v>2</v>
      </c>
      <c r="S9801">
        <v>0.2</v>
      </c>
      <c r="T9801">
        <v>2.2000000000000002</v>
      </c>
    </row>
    <row r="9802" spans="1:20" x14ac:dyDescent="0.25">
      <c r="A9802" t="s">
        <v>10846</v>
      </c>
      <c r="B9802" s="1">
        <v>42016</v>
      </c>
      <c r="C9802" s="1">
        <v>42021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</v>
      </c>
      <c r="R9802">
        <v>3</v>
      </c>
      <c r="S9802">
        <v>0.4</v>
      </c>
      <c r="T9802">
        <v>-21.4</v>
      </c>
    </row>
    <row r="9803" spans="1:20" x14ac:dyDescent="0.25">
      <c r="A9803" t="s">
        <v>10847</v>
      </c>
      <c r="B9803" s="1">
        <v>43007</v>
      </c>
      <c r="C9803" s="1">
        <v>43014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</v>
      </c>
    </row>
    <row r="9804" spans="1:20" x14ac:dyDescent="0.25">
      <c r="A9804" t="s">
        <v>10849</v>
      </c>
      <c r="B9804" s="1">
        <v>42203</v>
      </c>
      <c r="C9804" s="1">
        <v>42205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</v>
      </c>
      <c r="R9804">
        <v>2</v>
      </c>
      <c r="S9804">
        <v>0.2</v>
      </c>
      <c r="T9804">
        <v>1.2</v>
      </c>
    </row>
    <row r="9805" spans="1:20" x14ac:dyDescent="0.25">
      <c r="A9805" t="s">
        <v>10849</v>
      </c>
      <c r="B9805" s="1">
        <v>42203</v>
      </c>
      <c r="C9805" s="1">
        <v>42205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136</v>
      </c>
      <c r="R9805">
        <v>1</v>
      </c>
      <c r="S9805">
        <v>0</v>
      </c>
      <c r="T9805">
        <v>36.700000000000003</v>
      </c>
    </row>
    <row r="9806" spans="1:20" x14ac:dyDescent="0.25">
      <c r="A9806" t="s">
        <v>10849</v>
      </c>
      <c r="B9806" s="1">
        <v>42203</v>
      </c>
      <c r="C9806" s="1">
        <v>42205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7.4</v>
      </c>
      <c r="R9806">
        <v>1</v>
      </c>
      <c r="S9806">
        <v>0</v>
      </c>
      <c r="T9806">
        <v>2.1</v>
      </c>
    </row>
    <row r="9807" spans="1:20" x14ac:dyDescent="0.25">
      <c r="A9807" t="s">
        <v>10850</v>
      </c>
      <c r="B9807" s="1">
        <v>42664</v>
      </c>
      <c r="C9807" s="1">
        <v>42669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45.6</v>
      </c>
      <c r="R9807">
        <v>2</v>
      </c>
      <c r="S9807">
        <v>0.2</v>
      </c>
      <c r="T9807">
        <v>9.6999999999999993</v>
      </c>
    </row>
    <row r="9808" spans="1:20" x14ac:dyDescent="0.25">
      <c r="A9808" t="s">
        <v>10850</v>
      </c>
      <c r="B9808" s="1">
        <v>42664</v>
      </c>
      <c r="C9808" s="1">
        <v>42669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28.8</v>
      </c>
      <c r="R9808">
        <v>8</v>
      </c>
      <c r="S9808">
        <v>0.7</v>
      </c>
      <c r="T9808">
        <v>-21.1</v>
      </c>
    </row>
    <row r="9809" spans="1:20" x14ac:dyDescent="0.25">
      <c r="A9809" t="s">
        <v>10851</v>
      </c>
      <c r="B9809" s="1">
        <v>42943</v>
      </c>
      <c r="C9809" s="1">
        <v>42948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194.9</v>
      </c>
      <c r="R9809">
        <v>4</v>
      </c>
      <c r="S9809">
        <v>0.2</v>
      </c>
      <c r="T9809">
        <v>12.2</v>
      </c>
    </row>
    <row r="9810" spans="1:20" x14ac:dyDescent="0.25">
      <c r="A9810" t="s">
        <v>10852</v>
      </c>
      <c r="B9810" s="1">
        <v>42937</v>
      </c>
      <c r="C9810" s="1">
        <v>42942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</v>
      </c>
      <c r="R9810">
        <v>2</v>
      </c>
      <c r="S9810">
        <v>0.8</v>
      </c>
      <c r="T9810">
        <v>-3.4</v>
      </c>
    </row>
    <row r="9811" spans="1:20" x14ac:dyDescent="0.25">
      <c r="A9811" t="s">
        <v>10853</v>
      </c>
      <c r="B9811" s="1">
        <v>41950</v>
      </c>
      <c r="C9811" s="1">
        <v>41954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</v>
      </c>
      <c r="R9811">
        <v>5</v>
      </c>
      <c r="S9811">
        <v>0.2</v>
      </c>
      <c r="T9811">
        <v>9.1</v>
      </c>
    </row>
    <row r="9812" spans="1:20" x14ac:dyDescent="0.25">
      <c r="A9812" t="s">
        <v>10853</v>
      </c>
      <c r="B9812" s="1">
        <v>41950</v>
      </c>
      <c r="C9812" s="1">
        <v>41954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120.8</v>
      </c>
      <c r="R9812">
        <v>4</v>
      </c>
      <c r="S9812">
        <v>0.2</v>
      </c>
      <c r="T9812">
        <v>9.1</v>
      </c>
    </row>
    <row r="9813" spans="1:20" x14ac:dyDescent="0.25">
      <c r="A9813" t="s">
        <v>10854</v>
      </c>
      <c r="B9813" s="1">
        <v>42701</v>
      </c>
      <c r="C9813" s="1">
        <v>42704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</v>
      </c>
      <c r="R9813">
        <v>4</v>
      </c>
      <c r="S9813">
        <v>0</v>
      </c>
      <c r="T9813">
        <v>12.4</v>
      </c>
    </row>
    <row r="9814" spans="1:20" x14ac:dyDescent="0.25">
      <c r="A9814" t="s">
        <v>10854</v>
      </c>
      <c r="B9814" s="1">
        <v>42701</v>
      </c>
      <c r="C9814" s="1">
        <v>42704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34.700000000000003</v>
      </c>
      <c r="R9814">
        <v>3</v>
      </c>
      <c r="S9814">
        <v>0</v>
      </c>
      <c r="T9814">
        <v>9.6999999999999993</v>
      </c>
    </row>
    <row r="9815" spans="1:20" x14ac:dyDescent="0.25">
      <c r="A9815" t="s">
        <v>10854</v>
      </c>
      <c r="B9815" s="1">
        <v>42701</v>
      </c>
      <c r="C9815" s="1">
        <v>42704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205</v>
      </c>
      <c r="R9815">
        <v>5</v>
      </c>
      <c r="S9815">
        <v>0</v>
      </c>
      <c r="T9815">
        <v>100.4</v>
      </c>
    </row>
    <row r="9816" spans="1:20" x14ac:dyDescent="0.25">
      <c r="A9816" t="s">
        <v>10854</v>
      </c>
      <c r="B9816" s="1">
        <v>42701</v>
      </c>
      <c r="C9816" s="1">
        <v>42704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80</v>
      </c>
      <c r="R9816">
        <v>5</v>
      </c>
      <c r="S9816">
        <v>0</v>
      </c>
      <c r="T9816">
        <v>38.4</v>
      </c>
    </row>
    <row r="9817" spans="1:20" x14ac:dyDescent="0.25">
      <c r="A9817" t="s">
        <v>10855</v>
      </c>
      <c r="B9817" s="1">
        <v>42163</v>
      </c>
      <c r="C9817" s="1">
        <v>42167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173.5</v>
      </c>
      <c r="R9817">
        <v>7</v>
      </c>
      <c r="S9817">
        <v>0.2</v>
      </c>
      <c r="T9817">
        <v>54.2</v>
      </c>
    </row>
    <row r="9818" spans="1:20" x14ac:dyDescent="0.25">
      <c r="A9818" t="s">
        <v>10855</v>
      </c>
      <c r="B9818" s="1">
        <v>42163</v>
      </c>
      <c r="C9818" s="1">
        <v>42167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517</v>
      </c>
      <c r="R9818">
        <v>4</v>
      </c>
      <c r="S9818">
        <v>0.2</v>
      </c>
      <c r="T9818">
        <v>-6.5</v>
      </c>
    </row>
    <row r="9819" spans="1:20" x14ac:dyDescent="0.25">
      <c r="A9819" t="s">
        <v>10855</v>
      </c>
      <c r="B9819" s="1">
        <v>42163</v>
      </c>
      <c r="C9819" s="1">
        <v>42167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</v>
      </c>
      <c r="R9819">
        <v>7</v>
      </c>
      <c r="S9819">
        <v>0.2</v>
      </c>
      <c r="T9819">
        <v>45.5</v>
      </c>
    </row>
    <row r="9820" spans="1:20" x14ac:dyDescent="0.25">
      <c r="A9820" t="s">
        <v>10855</v>
      </c>
      <c r="B9820" s="1">
        <v>42163</v>
      </c>
      <c r="C9820" s="1">
        <v>42167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4.5</v>
      </c>
      <c r="R9820">
        <v>2</v>
      </c>
      <c r="S9820">
        <v>0.2</v>
      </c>
      <c r="T9820">
        <v>0.3</v>
      </c>
    </row>
    <row r="9821" spans="1:20" x14ac:dyDescent="0.25">
      <c r="A9821" t="s">
        <v>10855</v>
      </c>
      <c r="B9821" s="1">
        <v>42163</v>
      </c>
      <c r="C9821" s="1">
        <v>42167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3.2</v>
      </c>
    </row>
    <row r="9822" spans="1:20" x14ac:dyDescent="0.25">
      <c r="A9822" t="s">
        <v>10855</v>
      </c>
      <c r="B9822" s="1">
        <v>42163</v>
      </c>
      <c r="C9822" s="1">
        <v>42167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</v>
      </c>
      <c r="R9822">
        <v>10</v>
      </c>
      <c r="S9822">
        <v>0.2</v>
      </c>
      <c r="T9822">
        <v>13.2</v>
      </c>
    </row>
    <row r="9823" spans="1:20" x14ac:dyDescent="0.25">
      <c r="A9823" t="s">
        <v>10855</v>
      </c>
      <c r="B9823" s="1">
        <v>42163</v>
      </c>
      <c r="C9823" s="1">
        <v>42167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18.3</v>
      </c>
      <c r="R9823">
        <v>2</v>
      </c>
      <c r="S9823">
        <v>0.7</v>
      </c>
      <c r="T9823">
        <v>-13.4</v>
      </c>
    </row>
    <row r="9824" spans="1:20" x14ac:dyDescent="0.25">
      <c r="A9824" t="s">
        <v>10856</v>
      </c>
      <c r="B9824" s="1">
        <v>41866</v>
      </c>
      <c r="C9824" s="1">
        <v>41870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</v>
      </c>
      <c r="R9824">
        <v>3</v>
      </c>
      <c r="S9824">
        <v>0</v>
      </c>
      <c r="T9824">
        <v>42.8</v>
      </c>
    </row>
    <row r="9825" spans="1:20" x14ac:dyDescent="0.25">
      <c r="A9825" t="s">
        <v>10856</v>
      </c>
      <c r="B9825" s="1">
        <v>41866</v>
      </c>
      <c r="C9825" s="1">
        <v>41870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</v>
      </c>
      <c r="R9825">
        <v>3</v>
      </c>
      <c r="S9825">
        <v>0</v>
      </c>
      <c r="T9825">
        <v>41.8</v>
      </c>
    </row>
    <row r="9826" spans="1:20" x14ac:dyDescent="0.25">
      <c r="A9826" t="s">
        <v>10856</v>
      </c>
      <c r="B9826" s="1">
        <v>41866</v>
      </c>
      <c r="C9826" s="1">
        <v>41870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17.899999999999999</v>
      </c>
      <c r="R9826">
        <v>4</v>
      </c>
      <c r="S9826">
        <v>0.2</v>
      </c>
      <c r="T9826">
        <v>6.2</v>
      </c>
    </row>
    <row r="9827" spans="1:20" x14ac:dyDescent="0.25">
      <c r="A9827" t="s">
        <v>10856</v>
      </c>
      <c r="B9827" s="1">
        <v>41866</v>
      </c>
      <c r="C9827" s="1">
        <v>41870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</v>
      </c>
      <c r="R9827">
        <v>3</v>
      </c>
      <c r="S9827">
        <v>0.2</v>
      </c>
      <c r="T9827">
        <v>15.1</v>
      </c>
    </row>
    <row r="9828" spans="1:20" x14ac:dyDescent="0.25">
      <c r="A9828" t="s">
        <v>10856</v>
      </c>
      <c r="B9828" s="1">
        <v>41866</v>
      </c>
      <c r="C9828" s="1">
        <v>41870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</v>
      </c>
      <c r="R9828">
        <v>4</v>
      </c>
      <c r="S9828">
        <v>0.2</v>
      </c>
      <c r="T9828">
        <v>-12.2</v>
      </c>
    </row>
    <row r="9829" spans="1:20" x14ac:dyDescent="0.25">
      <c r="A9829" t="s">
        <v>10857</v>
      </c>
      <c r="B9829" s="1">
        <v>42905</v>
      </c>
      <c r="C9829" s="1">
        <v>42912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6.5</v>
      </c>
    </row>
    <row r="9830" spans="1:20" x14ac:dyDescent="0.25">
      <c r="A9830" t="s">
        <v>10857</v>
      </c>
      <c r="B9830" s="1">
        <v>42905</v>
      </c>
      <c r="C9830" s="1">
        <v>42912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11.6</v>
      </c>
      <c r="R9830">
        <v>3</v>
      </c>
      <c r="S9830">
        <v>0.2</v>
      </c>
      <c r="T9830">
        <v>3.8</v>
      </c>
    </row>
    <row r="9831" spans="1:20" x14ac:dyDescent="0.25">
      <c r="A9831" t="s">
        <v>10858</v>
      </c>
      <c r="B9831" s="1">
        <v>42932</v>
      </c>
      <c r="C9831" s="1">
        <v>42939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242.4</v>
      </c>
      <c r="R9831">
        <v>3</v>
      </c>
      <c r="S9831">
        <v>0.2</v>
      </c>
      <c r="T9831">
        <v>15.1</v>
      </c>
    </row>
    <row r="9832" spans="1:20" x14ac:dyDescent="0.25">
      <c r="A9832" t="s">
        <v>10859</v>
      </c>
      <c r="B9832" s="1">
        <v>41989</v>
      </c>
      <c r="C9832" s="1">
        <v>41991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320</v>
      </c>
      <c r="R9832">
        <v>4</v>
      </c>
      <c r="S9832">
        <v>0.2</v>
      </c>
      <c r="T9832">
        <v>96</v>
      </c>
    </row>
    <row r="9833" spans="1:20" x14ac:dyDescent="0.25">
      <c r="A9833" t="s">
        <v>10859</v>
      </c>
      <c r="B9833" s="1">
        <v>41989</v>
      </c>
      <c r="C9833" s="1">
        <v>41991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</v>
      </c>
      <c r="R9833">
        <v>7</v>
      </c>
      <c r="S9833">
        <v>0.6</v>
      </c>
      <c r="T9833">
        <v>-2.6</v>
      </c>
    </row>
    <row r="9834" spans="1:20" x14ac:dyDescent="0.25">
      <c r="A9834" t="s">
        <v>10860</v>
      </c>
      <c r="B9834" s="1">
        <v>41777</v>
      </c>
      <c r="C9834" s="1">
        <v>41781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4</v>
      </c>
      <c r="R9834">
        <v>1</v>
      </c>
      <c r="S9834">
        <v>0.2</v>
      </c>
      <c r="T9834">
        <v>1.4</v>
      </c>
    </row>
    <row r="9835" spans="1:20" x14ac:dyDescent="0.25">
      <c r="A9835" t="s">
        <v>10861</v>
      </c>
      <c r="B9835" s="1">
        <v>42992</v>
      </c>
      <c r="C9835" s="1">
        <v>42997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</v>
      </c>
      <c r="R9835">
        <v>7</v>
      </c>
      <c r="S9835">
        <v>0.2</v>
      </c>
      <c r="T9835">
        <v>190.4</v>
      </c>
    </row>
    <row r="9836" spans="1:20" x14ac:dyDescent="0.25">
      <c r="A9836" t="s">
        <v>10862</v>
      </c>
      <c r="B9836" s="1">
        <v>42653</v>
      </c>
      <c r="C9836" s="1">
        <v>42655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25">
      <c r="A9837" t="s">
        <v>10862</v>
      </c>
      <c r="B9837" s="1">
        <v>42653</v>
      </c>
      <c r="C9837" s="1">
        <v>42655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16.399999999999999</v>
      </c>
      <c r="R9837">
        <v>2</v>
      </c>
      <c r="S9837">
        <v>0.8</v>
      </c>
      <c r="T9837">
        <v>-26.2</v>
      </c>
    </row>
    <row r="9838" spans="1:20" x14ac:dyDescent="0.25">
      <c r="A9838" t="s">
        <v>10863</v>
      </c>
      <c r="B9838" s="1">
        <v>42638</v>
      </c>
      <c r="C9838" s="1">
        <v>42644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5.0999999999999996</v>
      </c>
    </row>
    <row r="9839" spans="1:20" x14ac:dyDescent="0.25">
      <c r="A9839" t="s">
        <v>10863</v>
      </c>
      <c r="B9839" s="1">
        <v>42638</v>
      </c>
      <c r="C9839" s="1">
        <v>42644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 t="s">
        <v>10863</v>
      </c>
      <c r="B9840" s="1">
        <v>42638</v>
      </c>
      <c r="C9840" s="1">
        <v>42644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5</v>
      </c>
      <c r="R9840">
        <v>1</v>
      </c>
      <c r="S9840">
        <v>0</v>
      </c>
      <c r="T9840">
        <v>2.2999999999999998</v>
      </c>
    </row>
    <row r="9841" spans="1:20" x14ac:dyDescent="0.25">
      <c r="A9841" t="s">
        <v>10863</v>
      </c>
      <c r="B9841" s="1">
        <v>42638</v>
      </c>
      <c r="C9841" s="1">
        <v>42644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480</v>
      </c>
      <c r="R9841">
        <v>3</v>
      </c>
      <c r="S9841">
        <v>0.2</v>
      </c>
      <c r="T9841">
        <v>162</v>
      </c>
    </row>
    <row r="9842" spans="1:20" x14ac:dyDescent="0.25">
      <c r="A9842" t="s">
        <v>10863</v>
      </c>
      <c r="B9842" s="1">
        <v>42638</v>
      </c>
      <c r="C9842" s="1">
        <v>42644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</v>
      </c>
      <c r="R9842">
        <v>8</v>
      </c>
      <c r="S9842">
        <v>0.2</v>
      </c>
      <c r="T9842">
        <v>4.5</v>
      </c>
    </row>
    <row r="9843" spans="1:20" x14ac:dyDescent="0.25">
      <c r="A9843" t="s">
        <v>10863</v>
      </c>
      <c r="B9843" s="1">
        <v>42638</v>
      </c>
      <c r="C9843" s="1">
        <v>42644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5.8</v>
      </c>
      <c r="R9843">
        <v>2</v>
      </c>
      <c r="S9843">
        <v>0</v>
      </c>
      <c r="T9843">
        <v>1.7</v>
      </c>
    </row>
    <row r="9844" spans="1:20" x14ac:dyDescent="0.25">
      <c r="A9844" t="s">
        <v>10863</v>
      </c>
      <c r="B9844" s="1">
        <v>42638</v>
      </c>
      <c r="C9844" s="1">
        <v>42644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</v>
      </c>
      <c r="R9844">
        <v>4</v>
      </c>
      <c r="S9844">
        <v>0.2</v>
      </c>
      <c r="T9844">
        <v>60.4</v>
      </c>
    </row>
    <row r="9845" spans="1:20" x14ac:dyDescent="0.25">
      <c r="A9845" t="s">
        <v>10864</v>
      </c>
      <c r="B9845" s="1">
        <v>41793</v>
      </c>
      <c r="C9845" s="1">
        <v>41796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</v>
      </c>
      <c r="R9845">
        <v>4</v>
      </c>
      <c r="S9845">
        <v>0.2</v>
      </c>
      <c r="T9845">
        <v>5.2</v>
      </c>
    </row>
    <row r="9846" spans="1:20" x14ac:dyDescent="0.25">
      <c r="A9846" t="s">
        <v>10864</v>
      </c>
      <c r="B9846" s="1">
        <v>41793</v>
      </c>
      <c r="C9846" s="1">
        <v>41796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</v>
      </c>
      <c r="R9846">
        <v>7</v>
      </c>
      <c r="S9846">
        <v>0.6</v>
      </c>
      <c r="T9846">
        <v>-40</v>
      </c>
    </row>
    <row r="9847" spans="1:20" x14ac:dyDescent="0.25">
      <c r="A9847" t="s">
        <v>10864</v>
      </c>
      <c r="B9847" s="1">
        <v>41793</v>
      </c>
      <c r="C9847" s="1">
        <v>41796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132.69999999999999</v>
      </c>
      <c r="R9847">
        <v>3</v>
      </c>
      <c r="S9847">
        <v>0.2</v>
      </c>
      <c r="T9847">
        <v>10</v>
      </c>
    </row>
    <row r="9848" spans="1:20" x14ac:dyDescent="0.25">
      <c r="A9848" t="s">
        <v>10865</v>
      </c>
      <c r="B9848" s="1">
        <v>42980</v>
      </c>
      <c r="C9848" s="1">
        <v>42982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</v>
      </c>
    </row>
    <row r="9849" spans="1:20" x14ac:dyDescent="0.25">
      <c r="A9849" t="s">
        <v>10865</v>
      </c>
      <c r="B9849" s="1">
        <v>42980</v>
      </c>
      <c r="C9849" s="1">
        <v>42982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133</v>
      </c>
    </row>
    <row r="9850" spans="1:20" x14ac:dyDescent="0.25">
      <c r="A9850" t="s">
        <v>10865</v>
      </c>
      <c r="B9850" s="1">
        <v>42980</v>
      </c>
      <c r="C9850" s="1">
        <v>42982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</v>
      </c>
      <c r="R9850">
        <v>5</v>
      </c>
      <c r="S9850">
        <v>0.2</v>
      </c>
      <c r="T9850">
        <v>46.2</v>
      </c>
    </row>
    <row r="9851" spans="1:20" x14ac:dyDescent="0.25">
      <c r="A9851" t="s">
        <v>10866</v>
      </c>
      <c r="B9851" s="1">
        <v>41741</v>
      </c>
      <c r="C9851" s="1">
        <v>41747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39.700000000000003</v>
      </c>
      <c r="R9851">
        <v>2</v>
      </c>
      <c r="S9851">
        <v>0</v>
      </c>
      <c r="T9851">
        <v>16.3</v>
      </c>
    </row>
    <row r="9852" spans="1:20" x14ac:dyDescent="0.25">
      <c r="A9852" t="s">
        <v>10867</v>
      </c>
      <c r="B9852" s="1">
        <v>42492</v>
      </c>
      <c r="C9852" s="1">
        <v>42496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12.6</v>
      </c>
      <c r="R9852">
        <v>2</v>
      </c>
      <c r="S9852">
        <v>0</v>
      </c>
      <c r="T9852">
        <v>4</v>
      </c>
    </row>
    <row r="9853" spans="1:20" x14ac:dyDescent="0.25">
      <c r="A9853" t="s">
        <v>10867</v>
      </c>
      <c r="B9853" s="1">
        <v>42492</v>
      </c>
      <c r="C9853" s="1">
        <v>42496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90.5</v>
      </c>
      <c r="R9853">
        <v>3</v>
      </c>
      <c r="S9853">
        <v>0.2</v>
      </c>
      <c r="T9853">
        <v>33.9</v>
      </c>
    </row>
    <row r="9854" spans="1:20" x14ac:dyDescent="0.25">
      <c r="A9854" t="s">
        <v>10867</v>
      </c>
      <c r="B9854" s="1">
        <v>42492</v>
      </c>
      <c r="C9854" s="1">
        <v>42496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13.1</v>
      </c>
      <c r="R9854">
        <v>2</v>
      </c>
      <c r="S9854">
        <v>0</v>
      </c>
      <c r="T9854">
        <v>6</v>
      </c>
    </row>
    <row r="9855" spans="1:20" x14ac:dyDescent="0.25">
      <c r="A9855" t="s">
        <v>10867</v>
      </c>
      <c r="B9855" s="1">
        <v>42492</v>
      </c>
      <c r="C9855" s="1">
        <v>42496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</v>
      </c>
    </row>
    <row r="9856" spans="1:20" x14ac:dyDescent="0.25">
      <c r="A9856" t="s">
        <v>10868</v>
      </c>
      <c r="B9856" s="1">
        <v>42905</v>
      </c>
      <c r="C9856" s="1">
        <v>42909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</v>
      </c>
      <c r="R9856">
        <v>4</v>
      </c>
      <c r="S9856">
        <v>0</v>
      </c>
      <c r="T9856">
        <v>21.1</v>
      </c>
    </row>
    <row r="9857" spans="1:20" x14ac:dyDescent="0.25">
      <c r="A9857" t="s">
        <v>10868</v>
      </c>
      <c r="B9857" s="1">
        <v>42905</v>
      </c>
      <c r="C9857" s="1">
        <v>42909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24.6</v>
      </c>
      <c r="R9857">
        <v>2</v>
      </c>
      <c r="S9857">
        <v>0</v>
      </c>
      <c r="T9857">
        <v>11.5</v>
      </c>
    </row>
    <row r="9858" spans="1:20" x14ac:dyDescent="0.25">
      <c r="A9858" t="s">
        <v>10869</v>
      </c>
      <c r="B9858" s="1">
        <v>41949</v>
      </c>
      <c r="C9858" s="1">
        <v>41954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43.7</v>
      </c>
      <c r="R9858">
        <v>6</v>
      </c>
      <c r="S9858">
        <v>0</v>
      </c>
      <c r="T9858">
        <v>21</v>
      </c>
    </row>
    <row r="9859" spans="1:20" x14ac:dyDescent="0.25">
      <c r="A9859" t="s">
        <v>10870</v>
      </c>
      <c r="B9859" s="1">
        <v>42089</v>
      </c>
      <c r="C9859" s="1">
        <v>42093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 s="2">
        <v>3393.7</v>
      </c>
      <c r="R9859">
        <v>8</v>
      </c>
      <c r="S9859">
        <v>0</v>
      </c>
      <c r="T9859">
        <v>610.9</v>
      </c>
    </row>
    <row r="9860" spans="1:20" x14ac:dyDescent="0.25">
      <c r="A9860" t="s">
        <v>10871</v>
      </c>
      <c r="B9860" s="1">
        <v>42749</v>
      </c>
      <c r="C9860" s="1">
        <v>42755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</v>
      </c>
    </row>
    <row r="9861" spans="1:20" x14ac:dyDescent="0.25">
      <c r="A9861" t="s">
        <v>10871</v>
      </c>
      <c r="B9861" s="1">
        <v>42749</v>
      </c>
      <c r="C9861" s="1">
        <v>42755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</v>
      </c>
      <c r="R9861">
        <v>2</v>
      </c>
      <c r="S9861">
        <v>0</v>
      </c>
      <c r="T9861">
        <v>0.1</v>
      </c>
    </row>
    <row r="9862" spans="1:20" x14ac:dyDescent="0.25">
      <c r="A9862" t="s">
        <v>10871</v>
      </c>
      <c r="B9862" s="1">
        <v>42749</v>
      </c>
      <c r="C9862" s="1">
        <v>42755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1.4</v>
      </c>
    </row>
    <row r="9863" spans="1:20" x14ac:dyDescent="0.25">
      <c r="A9863" t="s">
        <v>10871</v>
      </c>
      <c r="B9863" s="1">
        <v>42749</v>
      </c>
      <c r="C9863" s="1">
        <v>42755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18.8</v>
      </c>
      <c r="R9863">
        <v>2</v>
      </c>
      <c r="S9863">
        <v>0</v>
      </c>
      <c r="T9863">
        <v>5.3</v>
      </c>
    </row>
    <row r="9864" spans="1:20" x14ac:dyDescent="0.25">
      <c r="A9864" t="s">
        <v>10871</v>
      </c>
      <c r="B9864" s="1">
        <v>42749</v>
      </c>
      <c r="C9864" s="1">
        <v>42755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</v>
      </c>
      <c r="R9864">
        <v>4</v>
      </c>
      <c r="S9864">
        <v>0</v>
      </c>
      <c r="T9864">
        <v>2.5</v>
      </c>
    </row>
    <row r="9865" spans="1:20" x14ac:dyDescent="0.25">
      <c r="A9865" t="s">
        <v>10871</v>
      </c>
      <c r="B9865" s="1">
        <v>42749</v>
      </c>
      <c r="C9865" s="1">
        <v>42755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</v>
      </c>
      <c r="R9865">
        <v>1</v>
      </c>
      <c r="S9865">
        <v>0</v>
      </c>
      <c r="T9865">
        <v>5.6</v>
      </c>
    </row>
    <row r="9866" spans="1:20" x14ac:dyDescent="0.25">
      <c r="A9866" t="s">
        <v>10871</v>
      </c>
      <c r="B9866" s="1">
        <v>42749</v>
      </c>
      <c r="C9866" s="1">
        <v>42755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</v>
      </c>
    </row>
    <row r="9867" spans="1:20" x14ac:dyDescent="0.25">
      <c r="A9867" t="s">
        <v>10871</v>
      </c>
      <c r="B9867" s="1">
        <v>42749</v>
      </c>
      <c r="C9867" s="1">
        <v>42755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19</v>
      </c>
      <c r="R9867">
        <v>2</v>
      </c>
      <c r="S9867">
        <v>0</v>
      </c>
      <c r="T9867">
        <v>8.5</v>
      </c>
    </row>
    <row r="9868" spans="1:20" x14ac:dyDescent="0.25">
      <c r="A9868" t="s">
        <v>10872</v>
      </c>
      <c r="B9868" s="1">
        <v>42089</v>
      </c>
      <c r="C9868" s="1">
        <v>42091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 s="2">
        <v>1085.4000000000001</v>
      </c>
      <c r="R9868">
        <v>7</v>
      </c>
      <c r="S9868">
        <v>0</v>
      </c>
      <c r="T9868">
        <v>282.2</v>
      </c>
    </row>
    <row r="9869" spans="1:20" x14ac:dyDescent="0.25">
      <c r="A9869" t="s">
        <v>10872</v>
      </c>
      <c r="B9869" s="1">
        <v>42089</v>
      </c>
      <c r="C9869" s="1">
        <v>42091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</v>
      </c>
      <c r="R9869">
        <v>3</v>
      </c>
      <c r="S9869">
        <v>0</v>
      </c>
      <c r="T9869">
        <v>3.4</v>
      </c>
    </row>
    <row r="9870" spans="1:20" x14ac:dyDescent="0.25">
      <c r="A9870" t="s">
        <v>10873</v>
      </c>
      <c r="B9870" s="1">
        <v>41944</v>
      </c>
      <c r="C9870" s="1">
        <v>41946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</v>
      </c>
      <c r="R9870">
        <v>2</v>
      </c>
      <c r="S9870">
        <v>0.2</v>
      </c>
      <c r="T9870">
        <v>16.3</v>
      </c>
    </row>
    <row r="9871" spans="1:20" x14ac:dyDescent="0.25">
      <c r="A9871" t="s">
        <v>10873</v>
      </c>
      <c r="B9871" s="1">
        <v>41944</v>
      </c>
      <c r="C9871" s="1">
        <v>41946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</v>
      </c>
      <c r="R9871">
        <v>2</v>
      </c>
      <c r="S9871">
        <v>0.7</v>
      </c>
      <c r="T9871">
        <v>-2.6</v>
      </c>
    </row>
    <row r="9872" spans="1:20" x14ac:dyDescent="0.25">
      <c r="A9872" t="s">
        <v>10873</v>
      </c>
      <c r="B9872" s="1">
        <v>41944</v>
      </c>
      <c r="C9872" s="1">
        <v>41946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</v>
      </c>
      <c r="R9872">
        <v>3</v>
      </c>
      <c r="S9872">
        <v>0.7</v>
      </c>
      <c r="T9872">
        <v>-17.899999999999999</v>
      </c>
    </row>
    <row r="9873" spans="1:20" x14ac:dyDescent="0.25">
      <c r="A9873" t="s">
        <v>10875</v>
      </c>
      <c r="B9873" s="1">
        <v>43014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</v>
      </c>
      <c r="R9873">
        <v>2</v>
      </c>
      <c r="S9873">
        <v>0.2</v>
      </c>
      <c r="T9873">
        <v>32.700000000000003</v>
      </c>
    </row>
    <row r="9874" spans="1:20" x14ac:dyDescent="0.25">
      <c r="A9874" t="s">
        <v>10875</v>
      </c>
      <c r="B9874" s="1">
        <v>43014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19.2</v>
      </c>
      <c r="R9874">
        <v>2</v>
      </c>
      <c r="S9874">
        <v>0.2</v>
      </c>
      <c r="T9874">
        <v>1.2</v>
      </c>
    </row>
    <row r="9875" spans="1:20" x14ac:dyDescent="0.25">
      <c r="A9875" t="s">
        <v>10876</v>
      </c>
      <c r="B9875" s="1">
        <v>42714</v>
      </c>
      <c r="C9875" s="1">
        <v>42718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6.5</v>
      </c>
      <c r="R9875">
        <v>1</v>
      </c>
      <c r="S9875">
        <v>0</v>
      </c>
      <c r="T9875">
        <v>3.1</v>
      </c>
    </row>
    <row r="9876" spans="1:20" x14ac:dyDescent="0.25">
      <c r="A9876" t="s">
        <v>10877</v>
      </c>
      <c r="B9876" s="1">
        <v>42635</v>
      </c>
      <c r="C9876" s="1">
        <v>42637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64</v>
      </c>
      <c r="R9876">
        <v>2</v>
      </c>
      <c r="S9876">
        <v>0.2</v>
      </c>
      <c r="T9876">
        <v>20</v>
      </c>
    </row>
    <row r="9877" spans="1:20" x14ac:dyDescent="0.25">
      <c r="A9877" t="s">
        <v>10878</v>
      </c>
      <c r="B9877" s="1">
        <v>42367</v>
      </c>
      <c r="C9877" s="1">
        <v>42374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6.4</v>
      </c>
      <c r="R9877">
        <v>2</v>
      </c>
      <c r="S9877">
        <v>0</v>
      </c>
      <c r="T9877">
        <v>0.1</v>
      </c>
    </row>
    <row r="9878" spans="1:20" x14ac:dyDescent="0.25">
      <c r="A9878" t="s">
        <v>10879</v>
      </c>
      <c r="B9878" s="1">
        <v>42845</v>
      </c>
      <c r="C9878" s="1">
        <v>42846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</v>
      </c>
      <c r="R9878">
        <v>4</v>
      </c>
      <c r="S9878">
        <v>0.2</v>
      </c>
      <c r="T9878">
        <v>-21.2</v>
      </c>
    </row>
    <row r="9879" spans="1:20" x14ac:dyDescent="0.25">
      <c r="A9879" t="s">
        <v>10879</v>
      </c>
      <c r="B9879" s="1">
        <v>42845</v>
      </c>
      <c r="C9879" s="1">
        <v>42846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-6.4</v>
      </c>
    </row>
    <row r="9880" spans="1:20" x14ac:dyDescent="0.25">
      <c r="A9880" t="s">
        <v>10879</v>
      </c>
      <c r="B9880" s="1">
        <v>42845</v>
      </c>
      <c r="C9880" s="1">
        <v>42846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122.4</v>
      </c>
      <c r="R9880">
        <v>3</v>
      </c>
      <c r="S9880">
        <v>0.4</v>
      </c>
      <c r="T9880">
        <v>-24.5</v>
      </c>
    </row>
    <row r="9881" spans="1:20" x14ac:dyDescent="0.25">
      <c r="A9881" t="s">
        <v>10880</v>
      </c>
      <c r="B9881" s="1">
        <v>42603</v>
      </c>
      <c r="C9881" s="1">
        <v>42607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573.20000000000005</v>
      </c>
      <c r="R9881">
        <v>7</v>
      </c>
      <c r="S9881">
        <v>0.1</v>
      </c>
      <c r="T9881">
        <v>63.7</v>
      </c>
    </row>
    <row r="9882" spans="1:20" x14ac:dyDescent="0.25">
      <c r="A9882" t="s">
        <v>10881</v>
      </c>
      <c r="B9882" s="1">
        <v>42153</v>
      </c>
      <c r="C9882" s="1">
        <v>42155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85.1</v>
      </c>
      <c r="R9882">
        <v>3</v>
      </c>
      <c r="S9882">
        <v>0.2</v>
      </c>
      <c r="T9882">
        <v>28.7</v>
      </c>
    </row>
    <row r="9883" spans="1:20" x14ac:dyDescent="0.25">
      <c r="A9883" t="s">
        <v>10882</v>
      </c>
      <c r="B9883" s="1">
        <v>41863</v>
      </c>
      <c r="C9883" s="1">
        <v>41864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</v>
      </c>
      <c r="R9883">
        <v>3</v>
      </c>
      <c r="S9883">
        <v>0</v>
      </c>
      <c r="T9883">
        <v>6.7</v>
      </c>
    </row>
    <row r="9884" spans="1:20" x14ac:dyDescent="0.25">
      <c r="A9884" t="s">
        <v>10882</v>
      </c>
      <c r="B9884" s="1">
        <v>41863</v>
      </c>
      <c r="C9884" s="1">
        <v>41864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272.60000000000002</v>
      </c>
      <c r="R9884">
        <v>13</v>
      </c>
      <c r="S9884">
        <v>0</v>
      </c>
      <c r="T9884">
        <v>98.1</v>
      </c>
    </row>
    <row r="9885" spans="1:20" x14ac:dyDescent="0.25">
      <c r="A9885" t="s">
        <v>10883</v>
      </c>
      <c r="B9885" s="1">
        <v>41732</v>
      </c>
      <c r="C9885" s="1">
        <v>41737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11.2</v>
      </c>
      <c r="R9885">
        <v>2</v>
      </c>
      <c r="S9885">
        <v>0</v>
      </c>
      <c r="T9885">
        <v>5.6</v>
      </c>
    </row>
    <row r="9886" spans="1:20" x14ac:dyDescent="0.25">
      <c r="A9886" t="s">
        <v>10883</v>
      </c>
      <c r="B9886" s="1">
        <v>41732</v>
      </c>
      <c r="C9886" s="1">
        <v>41737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</v>
      </c>
      <c r="R9886">
        <v>3</v>
      </c>
      <c r="S9886">
        <v>0</v>
      </c>
      <c r="T9886">
        <v>22.4</v>
      </c>
    </row>
    <row r="9887" spans="1:20" x14ac:dyDescent="0.25">
      <c r="A9887" t="s">
        <v>10883</v>
      </c>
      <c r="B9887" s="1">
        <v>41732</v>
      </c>
      <c r="C9887" s="1">
        <v>41737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160</v>
      </c>
      <c r="R9887">
        <v>2</v>
      </c>
      <c r="S9887">
        <v>0</v>
      </c>
      <c r="T9887">
        <v>57.6</v>
      </c>
    </row>
    <row r="9888" spans="1:20" x14ac:dyDescent="0.25">
      <c r="A9888" t="s">
        <v>10884</v>
      </c>
      <c r="B9888" s="1">
        <v>41662</v>
      </c>
      <c r="C9888" s="1">
        <v>41666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</v>
      </c>
      <c r="R9888">
        <v>3</v>
      </c>
      <c r="S9888">
        <v>0</v>
      </c>
      <c r="T9888">
        <v>0</v>
      </c>
    </row>
    <row r="9889" spans="1:20" x14ac:dyDescent="0.25">
      <c r="A9889" t="s">
        <v>10885</v>
      </c>
      <c r="B9889" s="1">
        <v>43020</v>
      </c>
      <c r="C9889" s="1">
        <v>43023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10</v>
      </c>
      <c r="R9889">
        <v>2</v>
      </c>
      <c r="S9889">
        <v>0</v>
      </c>
      <c r="T9889">
        <v>4.7</v>
      </c>
    </row>
    <row r="9890" spans="1:20" x14ac:dyDescent="0.25">
      <c r="A9890" t="s">
        <v>10886</v>
      </c>
      <c r="B9890" s="1">
        <v>42224</v>
      </c>
      <c r="C9890" s="1">
        <v>42228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80</v>
      </c>
      <c r="R9890">
        <v>1</v>
      </c>
      <c r="S9890">
        <v>0</v>
      </c>
      <c r="T9890">
        <v>28.8</v>
      </c>
    </row>
    <row r="9891" spans="1:20" x14ac:dyDescent="0.25">
      <c r="A9891" t="s">
        <v>10887</v>
      </c>
      <c r="B9891" s="1">
        <v>42813</v>
      </c>
      <c r="C9891" s="1">
        <v>42814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</v>
      </c>
      <c r="R9891">
        <v>3</v>
      </c>
      <c r="S9891">
        <v>0</v>
      </c>
      <c r="T9891">
        <v>2.4</v>
      </c>
    </row>
    <row r="9892" spans="1:20" x14ac:dyDescent="0.25">
      <c r="A9892" t="s">
        <v>10888</v>
      </c>
      <c r="B9892" s="1">
        <v>42576</v>
      </c>
      <c r="C9892" s="1">
        <v>42579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</v>
      </c>
      <c r="R9892">
        <v>2</v>
      </c>
      <c r="S9892">
        <v>0</v>
      </c>
      <c r="T9892">
        <v>9.6999999999999993</v>
      </c>
    </row>
    <row r="9893" spans="1:20" x14ac:dyDescent="0.25">
      <c r="A9893" t="s">
        <v>10888</v>
      </c>
      <c r="B9893" s="1">
        <v>42576</v>
      </c>
      <c r="C9893" s="1">
        <v>42579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124.3</v>
      </c>
      <c r="R9893">
        <v>7</v>
      </c>
      <c r="S9893">
        <v>0</v>
      </c>
      <c r="T9893">
        <v>48.5</v>
      </c>
    </row>
    <row r="9894" spans="1:20" x14ac:dyDescent="0.25">
      <c r="A9894" t="s">
        <v>10888</v>
      </c>
      <c r="B9894" s="1">
        <v>42576</v>
      </c>
      <c r="C9894" s="1">
        <v>42579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297.60000000000002</v>
      </c>
      <c r="R9894">
        <v>5</v>
      </c>
      <c r="S9894">
        <v>0</v>
      </c>
      <c r="T9894">
        <v>83.3</v>
      </c>
    </row>
    <row r="9895" spans="1:20" x14ac:dyDescent="0.25">
      <c r="A9895" t="s">
        <v>10888</v>
      </c>
      <c r="B9895" s="1">
        <v>42576</v>
      </c>
      <c r="C9895" s="1">
        <v>42579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403.6</v>
      </c>
      <c r="R9895">
        <v>4</v>
      </c>
      <c r="S9895">
        <v>0</v>
      </c>
      <c r="T9895">
        <v>96.9</v>
      </c>
    </row>
    <row r="9896" spans="1:20" x14ac:dyDescent="0.25">
      <c r="A9896" t="s">
        <v>10888</v>
      </c>
      <c r="B9896" s="1">
        <v>42576</v>
      </c>
      <c r="C9896" s="1">
        <v>42579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</v>
      </c>
    </row>
    <row r="9897" spans="1:20" x14ac:dyDescent="0.25">
      <c r="A9897" t="s">
        <v>10889</v>
      </c>
      <c r="B9897" s="1">
        <v>41908</v>
      </c>
      <c r="C9897" s="1">
        <v>41913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153.80000000000001</v>
      </c>
      <c r="R9897">
        <v>11</v>
      </c>
      <c r="S9897">
        <v>0.2</v>
      </c>
      <c r="T9897">
        <v>38.5</v>
      </c>
    </row>
    <row r="9898" spans="1:20" x14ac:dyDescent="0.25">
      <c r="A9898" t="s">
        <v>10890</v>
      </c>
      <c r="B9898" s="1">
        <v>41807</v>
      </c>
      <c r="C9898" s="1">
        <v>41810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</v>
      </c>
      <c r="R9898">
        <v>2</v>
      </c>
      <c r="S9898">
        <v>0.2</v>
      </c>
      <c r="T9898">
        <v>22.5</v>
      </c>
    </row>
    <row r="9899" spans="1:20" x14ac:dyDescent="0.25">
      <c r="A9899" t="s">
        <v>10891</v>
      </c>
      <c r="B9899" s="1">
        <v>42527</v>
      </c>
      <c r="C9899" s="1">
        <v>42531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</v>
      </c>
      <c r="R9899">
        <v>3</v>
      </c>
      <c r="S9899">
        <v>0.2</v>
      </c>
      <c r="T9899">
        <v>35</v>
      </c>
    </row>
    <row r="9900" spans="1:20" x14ac:dyDescent="0.25">
      <c r="A9900" t="s">
        <v>10891</v>
      </c>
      <c r="B9900" s="1">
        <v>42527</v>
      </c>
      <c r="C9900" s="1">
        <v>42531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</v>
      </c>
      <c r="R9900">
        <v>2</v>
      </c>
      <c r="S9900">
        <v>0.2</v>
      </c>
      <c r="T9900">
        <v>0</v>
      </c>
    </row>
    <row r="9901" spans="1:20" x14ac:dyDescent="0.25">
      <c r="A9901" t="s">
        <v>10892</v>
      </c>
      <c r="B9901" s="1">
        <v>41726</v>
      </c>
      <c r="C9901" s="1">
        <v>41732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330.6</v>
      </c>
      <c r="R9901">
        <v>1</v>
      </c>
      <c r="S9901">
        <v>0.4</v>
      </c>
      <c r="T9901">
        <v>-143.30000000000001</v>
      </c>
    </row>
    <row r="9902" spans="1:20" x14ac:dyDescent="0.25">
      <c r="A9902" t="s">
        <v>10893</v>
      </c>
      <c r="B9902" s="1">
        <v>42968</v>
      </c>
      <c r="C9902" s="1">
        <v>42972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237.1</v>
      </c>
      <c r="R9902">
        <v>3</v>
      </c>
      <c r="S9902">
        <v>0.2</v>
      </c>
      <c r="T9902">
        <v>20.7</v>
      </c>
    </row>
    <row r="9903" spans="1:20" x14ac:dyDescent="0.25">
      <c r="A9903" t="s">
        <v>10893</v>
      </c>
      <c r="B9903" s="1">
        <v>42968</v>
      </c>
      <c r="C9903" s="1">
        <v>42972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22.8</v>
      </c>
      <c r="R9903">
        <v>3</v>
      </c>
      <c r="S9903">
        <v>0.2</v>
      </c>
      <c r="T9903">
        <v>7.1</v>
      </c>
    </row>
    <row r="9904" spans="1:20" x14ac:dyDescent="0.25">
      <c r="A9904" t="s">
        <v>10893</v>
      </c>
      <c r="B9904" s="1">
        <v>42968</v>
      </c>
      <c r="C9904" s="1">
        <v>42972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6.7</v>
      </c>
      <c r="R9904">
        <v>1</v>
      </c>
      <c r="S9904">
        <v>0.2</v>
      </c>
      <c r="T9904">
        <v>2.1</v>
      </c>
    </row>
    <row r="9905" spans="1:20" x14ac:dyDescent="0.25">
      <c r="A9905" t="s">
        <v>10894</v>
      </c>
      <c r="B9905" s="1">
        <v>41955</v>
      </c>
      <c r="C9905" s="1">
        <v>41961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</v>
      </c>
      <c r="R9905">
        <v>3</v>
      </c>
      <c r="S9905">
        <v>0.6</v>
      </c>
      <c r="T9905">
        <v>-6.9</v>
      </c>
    </row>
    <row r="9906" spans="1:20" x14ac:dyDescent="0.25">
      <c r="A9906" t="s">
        <v>10894</v>
      </c>
      <c r="B9906" s="1">
        <v>41955</v>
      </c>
      <c r="C9906" s="1">
        <v>41961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128</v>
      </c>
      <c r="R9906">
        <v>2</v>
      </c>
      <c r="S9906">
        <v>0.2</v>
      </c>
      <c r="T9906">
        <v>25.6</v>
      </c>
    </row>
    <row r="9907" spans="1:20" x14ac:dyDescent="0.25">
      <c r="A9907" t="s">
        <v>10895</v>
      </c>
      <c r="B9907" s="1">
        <v>42260</v>
      </c>
      <c r="C9907" s="1">
        <v>42262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131.9</v>
      </c>
      <c r="R9907">
        <v>7</v>
      </c>
      <c r="S9907">
        <v>0</v>
      </c>
      <c r="T9907">
        <v>55.4</v>
      </c>
    </row>
    <row r="9908" spans="1:20" x14ac:dyDescent="0.25">
      <c r="A9908" t="s">
        <v>10895</v>
      </c>
      <c r="B9908" s="1">
        <v>42260</v>
      </c>
      <c r="C9908" s="1">
        <v>42262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</v>
      </c>
      <c r="R9908">
        <v>3</v>
      </c>
      <c r="S9908">
        <v>0.2</v>
      </c>
      <c r="T9908">
        <v>7.8</v>
      </c>
    </row>
    <row r="9909" spans="1:20" x14ac:dyDescent="0.25">
      <c r="A9909" t="s">
        <v>10895</v>
      </c>
      <c r="B9909" s="1">
        <v>42260</v>
      </c>
      <c r="C9909" s="1">
        <v>42262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</v>
      </c>
      <c r="R9909">
        <v>3</v>
      </c>
      <c r="S9909">
        <v>0.2</v>
      </c>
      <c r="T9909">
        <v>71.8</v>
      </c>
    </row>
    <row r="9910" spans="1:20" x14ac:dyDescent="0.25">
      <c r="A9910" t="s">
        <v>10895</v>
      </c>
      <c r="B9910" s="1">
        <v>42260</v>
      </c>
      <c r="C9910" s="1">
        <v>42262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207.4</v>
      </c>
      <c r="R9910">
        <v>5</v>
      </c>
      <c r="S9910">
        <v>0</v>
      </c>
      <c r="T9910">
        <v>24.9</v>
      </c>
    </row>
    <row r="9911" spans="1:20" x14ac:dyDescent="0.25">
      <c r="A9911" t="s">
        <v>10895</v>
      </c>
      <c r="B9911" s="1">
        <v>42260</v>
      </c>
      <c r="C9911" s="1">
        <v>42262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44.7</v>
      </c>
      <c r="R9911">
        <v>3</v>
      </c>
      <c r="S9911">
        <v>0</v>
      </c>
      <c r="T9911">
        <v>12.1</v>
      </c>
    </row>
    <row r="9912" spans="1:20" x14ac:dyDescent="0.25">
      <c r="A9912" t="s">
        <v>10895</v>
      </c>
      <c r="B9912" s="1">
        <v>42260</v>
      </c>
      <c r="C9912" s="1">
        <v>42262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100.7</v>
      </c>
    </row>
    <row r="9913" spans="1:20" x14ac:dyDescent="0.25">
      <c r="A9913" t="s">
        <v>10896</v>
      </c>
      <c r="B9913" s="1">
        <v>41734</v>
      </c>
      <c r="C9913" s="1">
        <v>41738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115.4</v>
      </c>
      <c r="R9913">
        <v>7</v>
      </c>
      <c r="S9913">
        <v>0</v>
      </c>
      <c r="T9913">
        <v>56.5</v>
      </c>
    </row>
    <row r="9914" spans="1:20" x14ac:dyDescent="0.25">
      <c r="A9914" t="s">
        <v>10897</v>
      </c>
      <c r="B9914" s="1">
        <v>42287</v>
      </c>
      <c r="C9914" s="1">
        <v>42289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</v>
      </c>
      <c r="R9914">
        <v>3</v>
      </c>
      <c r="S9914">
        <v>0.2</v>
      </c>
      <c r="T9914">
        <v>-54.3</v>
      </c>
    </row>
    <row r="9915" spans="1:20" x14ac:dyDescent="0.25">
      <c r="A9915" t="s">
        <v>10897</v>
      </c>
      <c r="B9915" s="1">
        <v>42287</v>
      </c>
      <c r="C9915" s="1">
        <v>42289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31.1</v>
      </c>
      <c r="R9915">
        <v>3</v>
      </c>
      <c r="S9915">
        <v>0</v>
      </c>
      <c r="T9915">
        <v>14.9</v>
      </c>
    </row>
    <row r="9916" spans="1:20" x14ac:dyDescent="0.25">
      <c r="A9916" t="s">
        <v>10898</v>
      </c>
      <c r="B9916" s="1">
        <v>42764</v>
      </c>
      <c r="C9916" s="1">
        <v>42766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13</v>
      </c>
      <c r="R9916">
        <v>2</v>
      </c>
      <c r="S9916">
        <v>0</v>
      </c>
      <c r="T9916">
        <v>6.2</v>
      </c>
    </row>
    <row r="9917" spans="1:20" x14ac:dyDescent="0.25">
      <c r="A9917" t="s">
        <v>10898</v>
      </c>
      <c r="B9917" s="1">
        <v>42764</v>
      </c>
      <c r="C9917" s="1">
        <v>42766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94.9</v>
      </c>
      <c r="R9917">
        <v>5</v>
      </c>
      <c r="S9917">
        <v>0</v>
      </c>
      <c r="T9917">
        <v>45.5</v>
      </c>
    </row>
    <row r="9918" spans="1:20" x14ac:dyDescent="0.25">
      <c r="A9918" t="s">
        <v>10898</v>
      </c>
      <c r="B9918" s="1">
        <v>42764</v>
      </c>
      <c r="C9918" s="1">
        <v>42766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13.5</v>
      </c>
      <c r="R9918">
        <v>1</v>
      </c>
      <c r="S9918">
        <v>0</v>
      </c>
      <c r="T9918">
        <v>3.5</v>
      </c>
    </row>
    <row r="9919" spans="1:20" x14ac:dyDescent="0.25">
      <c r="A9919" t="s">
        <v>10898</v>
      </c>
      <c r="B9919" s="1">
        <v>42764</v>
      </c>
      <c r="C9919" s="1">
        <v>42766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</v>
      </c>
      <c r="R9919">
        <v>3</v>
      </c>
      <c r="S9919">
        <v>0</v>
      </c>
      <c r="T9919">
        <v>4.5999999999999996</v>
      </c>
    </row>
    <row r="9920" spans="1:20" x14ac:dyDescent="0.25">
      <c r="A9920" t="s">
        <v>10899</v>
      </c>
      <c r="B9920" s="1">
        <v>42271</v>
      </c>
      <c r="C9920" s="1">
        <v>42276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40</v>
      </c>
      <c r="R9920">
        <v>1</v>
      </c>
      <c r="S9920">
        <v>0</v>
      </c>
      <c r="T9920">
        <v>18</v>
      </c>
    </row>
    <row r="9921" spans="1:20" x14ac:dyDescent="0.25">
      <c r="A9921" t="s">
        <v>10900</v>
      </c>
      <c r="B9921" s="1">
        <v>42444</v>
      </c>
      <c r="C9921" s="1">
        <v>42448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</v>
      </c>
      <c r="R9921">
        <v>5</v>
      </c>
      <c r="S9921">
        <v>0.3</v>
      </c>
      <c r="T9921">
        <v>-143.4</v>
      </c>
    </row>
    <row r="9922" spans="1:20" x14ac:dyDescent="0.25">
      <c r="A9922" t="s">
        <v>10900</v>
      </c>
      <c r="B9922" s="1">
        <v>42444</v>
      </c>
      <c r="C9922" s="1">
        <v>42448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22.4</v>
      </c>
      <c r="R9922">
        <v>7</v>
      </c>
      <c r="S9922">
        <v>0.8</v>
      </c>
      <c r="T9922">
        <v>-35.799999999999997</v>
      </c>
    </row>
    <row r="9923" spans="1:20" x14ac:dyDescent="0.25">
      <c r="A9923" t="s">
        <v>10901</v>
      </c>
      <c r="B9923" s="1">
        <v>41967</v>
      </c>
      <c r="C9923" s="1">
        <v>41973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</v>
      </c>
      <c r="R9923">
        <v>3</v>
      </c>
      <c r="S9923">
        <v>0.7</v>
      </c>
      <c r="T9923">
        <v>-4.5999999999999996</v>
      </c>
    </row>
    <row r="9924" spans="1:20" x14ac:dyDescent="0.25">
      <c r="A9924" t="s">
        <v>10902</v>
      </c>
      <c r="B9924" s="1">
        <v>42861</v>
      </c>
      <c r="C9924" s="1">
        <v>42865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192</v>
      </c>
      <c r="R9924">
        <v>4</v>
      </c>
      <c r="S9924">
        <v>0.2</v>
      </c>
      <c r="T9924">
        <v>28.8</v>
      </c>
    </row>
    <row r="9925" spans="1:20" x14ac:dyDescent="0.25">
      <c r="A9925" t="s">
        <v>10903</v>
      </c>
      <c r="B9925" s="1">
        <v>42083</v>
      </c>
      <c r="C9925" s="1">
        <v>42086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49.9</v>
      </c>
      <c r="R9925">
        <v>3</v>
      </c>
      <c r="S9925">
        <v>0.2</v>
      </c>
      <c r="T9925">
        <v>16.8</v>
      </c>
    </row>
    <row r="9926" spans="1:20" x14ac:dyDescent="0.25">
      <c r="A9926" t="s">
        <v>10903</v>
      </c>
      <c r="B9926" s="1">
        <v>42083</v>
      </c>
      <c r="C9926" s="1">
        <v>42086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24</v>
      </c>
      <c r="R9926">
        <v>1</v>
      </c>
      <c r="S9926">
        <v>0</v>
      </c>
      <c r="T9926">
        <v>12</v>
      </c>
    </row>
    <row r="9927" spans="1:20" x14ac:dyDescent="0.25">
      <c r="A9927" t="s">
        <v>10903</v>
      </c>
      <c r="B9927" s="1">
        <v>42083</v>
      </c>
      <c r="C9927" s="1">
        <v>42086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 s="2">
        <v>1087.9000000000001</v>
      </c>
      <c r="R9927">
        <v>8</v>
      </c>
      <c r="S9927">
        <v>0.2</v>
      </c>
      <c r="T9927">
        <v>353.6</v>
      </c>
    </row>
    <row r="9928" spans="1:20" x14ac:dyDescent="0.25">
      <c r="A9928" t="s">
        <v>10903</v>
      </c>
      <c r="B9928" s="1">
        <v>42083</v>
      </c>
      <c r="C9928" s="1">
        <v>42086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200</v>
      </c>
      <c r="R9928">
        <v>2</v>
      </c>
      <c r="S9928">
        <v>0</v>
      </c>
      <c r="T9928">
        <v>54</v>
      </c>
    </row>
    <row r="9929" spans="1:20" x14ac:dyDescent="0.25">
      <c r="A9929" t="s">
        <v>10903</v>
      </c>
      <c r="B9929" s="1">
        <v>42083</v>
      </c>
      <c r="C9929" s="1">
        <v>42086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</v>
      </c>
      <c r="R9929">
        <v>4</v>
      </c>
      <c r="S9929">
        <v>0</v>
      </c>
      <c r="T9929">
        <v>20.100000000000001</v>
      </c>
    </row>
    <row r="9930" spans="1:20" x14ac:dyDescent="0.25">
      <c r="A9930" t="s">
        <v>10904</v>
      </c>
      <c r="B9930" s="1">
        <v>42617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24.3</v>
      </c>
      <c r="R9930">
        <v>3</v>
      </c>
      <c r="S9930">
        <v>0</v>
      </c>
      <c r="T9930">
        <v>8.6999999999999993</v>
      </c>
    </row>
    <row r="9931" spans="1:20" x14ac:dyDescent="0.25">
      <c r="A9931" t="s">
        <v>10904</v>
      </c>
      <c r="B9931" s="1">
        <v>42617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 s="2">
        <v>2800</v>
      </c>
      <c r="R9931">
        <v>5</v>
      </c>
      <c r="S9931">
        <v>0.2</v>
      </c>
      <c r="T9931">
        <v>945</v>
      </c>
    </row>
    <row r="9932" spans="1:20" x14ac:dyDescent="0.25">
      <c r="A9932" t="s">
        <v>10905</v>
      </c>
      <c r="B9932" s="1">
        <v>42321</v>
      </c>
      <c r="C9932" s="1">
        <v>42325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9.9</v>
      </c>
      <c r="R9932">
        <v>2</v>
      </c>
      <c r="S9932">
        <v>0.2</v>
      </c>
      <c r="T9932">
        <v>3.5</v>
      </c>
    </row>
    <row r="9933" spans="1:20" x14ac:dyDescent="0.25">
      <c r="A9933" t="s">
        <v>10905</v>
      </c>
      <c r="B9933" s="1">
        <v>42321</v>
      </c>
      <c r="C9933" s="1">
        <v>42325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</v>
      </c>
      <c r="R9933">
        <v>4</v>
      </c>
      <c r="S9933">
        <v>0.2</v>
      </c>
      <c r="T9933">
        <v>-40.200000000000003</v>
      </c>
    </row>
    <row r="9934" spans="1:20" x14ac:dyDescent="0.25">
      <c r="A9934" t="s">
        <v>10905</v>
      </c>
      <c r="B9934" s="1">
        <v>42321</v>
      </c>
      <c r="C9934" s="1">
        <v>42325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30</v>
      </c>
      <c r="R9934">
        <v>7</v>
      </c>
      <c r="S9934">
        <v>0</v>
      </c>
      <c r="T9934">
        <v>13.5</v>
      </c>
    </row>
    <row r="9935" spans="1:20" x14ac:dyDescent="0.25">
      <c r="A9935" t="s">
        <v>10906</v>
      </c>
      <c r="B9935" s="1">
        <v>41831</v>
      </c>
      <c r="C9935" s="1">
        <v>41834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164.9</v>
      </c>
      <c r="R9935">
        <v>3</v>
      </c>
      <c r="S9935">
        <v>0</v>
      </c>
      <c r="T9935">
        <v>47.8</v>
      </c>
    </row>
    <row r="9936" spans="1:20" x14ac:dyDescent="0.25">
      <c r="A9936" t="s">
        <v>10907</v>
      </c>
      <c r="B9936" s="1">
        <v>42467</v>
      </c>
      <c r="C9936" s="1">
        <v>42472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</v>
      </c>
      <c r="R9936">
        <v>3</v>
      </c>
      <c r="S9936">
        <v>0.2</v>
      </c>
      <c r="T9936">
        <v>2.5</v>
      </c>
    </row>
    <row r="9937" spans="1:20" x14ac:dyDescent="0.25">
      <c r="A9937" t="s">
        <v>10907</v>
      </c>
      <c r="B9937" s="1">
        <v>42467</v>
      </c>
      <c r="C9937" s="1">
        <v>42472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36.700000000000003</v>
      </c>
      <c r="R9937">
        <v>3</v>
      </c>
      <c r="S9937">
        <v>0.2</v>
      </c>
      <c r="T9937">
        <v>3.7</v>
      </c>
    </row>
    <row r="9938" spans="1:20" x14ac:dyDescent="0.25">
      <c r="A9938" t="s">
        <v>10910</v>
      </c>
      <c r="B9938" s="1">
        <v>42910</v>
      </c>
      <c r="C9938" s="1">
        <v>42914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</v>
      </c>
      <c r="R9938">
        <v>3</v>
      </c>
      <c r="S9938">
        <v>0</v>
      </c>
      <c r="T9938">
        <v>48.4</v>
      </c>
    </row>
    <row r="9939" spans="1:20" x14ac:dyDescent="0.25">
      <c r="A9939" t="s">
        <v>10911</v>
      </c>
      <c r="B9939" s="1">
        <v>42524</v>
      </c>
      <c r="C9939" s="1">
        <v>42527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71.099999999999994</v>
      </c>
      <c r="R9939">
        <v>2</v>
      </c>
      <c r="S9939">
        <v>0.2</v>
      </c>
      <c r="T9939">
        <v>-1.8</v>
      </c>
    </row>
    <row r="9940" spans="1:20" x14ac:dyDescent="0.25">
      <c r="A9940" t="s">
        <v>10912</v>
      </c>
      <c r="B9940" s="1">
        <v>42716</v>
      </c>
      <c r="C9940" s="1">
        <v>42721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60.4</v>
      </c>
      <c r="R9940">
        <v>5</v>
      </c>
      <c r="S9940">
        <v>0</v>
      </c>
      <c r="T9940">
        <v>19.899999999999999</v>
      </c>
    </row>
    <row r="9941" spans="1:20" x14ac:dyDescent="0.25">
      <c r="A9941" t="s">
        <v>10912</v>
      </c>
      <c r="B9941" s="1">
        <v>42716</v>
      </c>
      <c r="C9941" s="1">
        <v>42721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</v>
      </c>
      <c r="R9941">
        <v>4</v>
      </c>
      <c r="S9941">
        <v>0</v>
      </c>
      <c r="T9941">
        <v>9.9</v>
      </c>
    </row>
    <row r="9942" spans="1:20" x14ac:dyDescent="0.25">
      <c r="A9942" t="s">
        <v>10912</v>
      </c>
      <c r="B9942" s="1">
        <v>42716</v>
      </c>
      <c r="C9942" s="1">
        <v>42721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</v>
      </c>
    </row>
    <row r="9943" spans="1:20" x14ac:dyDescent="0.25">
      <c r="A9943" t="s">
        <v>10913</v>
      </c>
      <c r="B9943" s="1">
        <v>43063</v>
      </c>
      <c r="C9943" s="1">
        <v>43069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223.6</v>
      </c>
      <c r="R9943">
        <v>14</v>
      </c>
      <c r="S9943">
        <v>0</v>
      </c>
      <c r="T9943">
        <v>87.2</v>
      </c>
    </row>
    <row r="9944" spans="1:20" x14ac:dyDescent="0.25">
      <c r="A9944" t="s">
        <v>10914</v>
      </c>
      <c r="B9944" s="1">
        <v>42001</v>
      </c>
      <c r="C9944" s="1">
        <v>42007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</v>
      </c>
      <c r="R9944">
        <v>9</v>
      </c>
      <c r="S9944">
        <v>0</v>
      </c>
      <c r="T9944">
        <v>30</v>
      </c>
    </row>
    <row r="9945" spans="1:20" x14ac:dyDescent="0.25">
      <c r="A9945" t="s">
        <v>10914</v>
      </c>
      <c r="B9945" s="1">
        <v>42001</v>
      </c>
      <c r="C9945" s="1">
        <v>42007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51.2</v>
      </c>
      <c r="R9945">
        <v>5</v>
      </c>
      <c r="S9945">
        <v>0</v>
      </c>
      <c r="T9945">
        <v>13.3</v>
      </c>
    </row>
    <row r="9946" spans="1:20" x14ac:dyDescent="0.25">
      <c r="A9946" t="s">
        <v>10915</v>
      </c>
      <c r="B9946" s="1">
        <v>42106</v>
      </c>
      <c r="C9946" s="1">
        <v>42111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40.700000000000003</v>
      </c>
      <c r="R9946">
        <v>3</v>
      </c>
      <c r="S9946">
        <v>0</v>
      </c>
      <c r="T9946">
        <v>0.4</v>
      </c>
    </row>
    <row r="9947" spans="1:20" x14ac:dyDescent="0.25">
      <c r="A9947" t="s">
        <v>10916</v>
      </c>
      <c r="B9947" s="1">
        <v>41700</v>
      </c>
      <c r="C9947" s="1">
        <v>41704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</v>
      </c>
      <c r="R9947">
        <v>1</v>
      </c>
      <c r="S9947">
        <v>0.2</v>
      </c>
      <c r="T9947">
        <v>1.1000000000000001</v>
      </c>
    </row>
    <row r="9948" spans="1:20" x14ac:dyDescent="0.25">
      <c r="A9948" t="s">
        <v>10916</v>
      </c>
      <c r="B9948" s="1">
        <v>41700</v>
      </c>
      <c r="C9948" s="1">
        <v>41704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</v>
      </c>
    </row>
    <row r="9949" spans="1:20" x14ac:dyDescent="0.25">
      <c r="A9949" t="s">
        <v>10917</v>
      </c>
      <c r="B9949" s="1">
        <v>42887</v>
      </c>
      <c r="C9949" s="1">
        <v>42889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 s="2">
        <v>1925.9</v>
      </c>
      <c r="R9949">
        <v>6</v>
      </c>
      <c r="S9949">
        <v>0</v>
      </c>
      <c r="T9949">
        <v>539.20000000000005</v>
      </c>
    </row>
    <row r="9950" spans="1:20" x14ac:dyDescent="0.25">
      <c r="A9950" t="s">
        <v>10917</v>
      </c>
      <c r="B9950" s="1">
        <v>42887</v>
      </c>
      <c r="C9950" s="1">
        <v>42889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 s="2">
        <v>2405.1999999999998</v>
      </c>
      <c r="R9950">
        <v>8</v>
      </c>
      <c r="S9950">
        <v>0</v>
      </c>
      <c r="T9950">
        <v>793.7</v>
      </c>
    </row>
    <row r="9951" spans="1:20" x14ac:dyDescent="0.25">
      <c r="A9951" t="s">
        <v>10917</v>
      </c>
      <c r="B9951" s="1">
        <v>42887</v>
      </c>
      <c r="C9951" s="1">
        <v>42889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84</v>
      </c>
      <c r="R9951">
        <v>3</v>
      </c>
      <c r="S9951">
        <v>0</v>
      </c>
      <c r="T9951">
        <v>16</v>
      </c>
    </row>
    <row r="9952" spans="1:20" x14ac:dyDescent="0.25">
      <c r="A9952" t="s">
        <v>10917</v>
      </c>
      <c r="B9952" s="1">
        <v>42887</v>
      </c>
      <c r="C9952" s="1">
        <v>42889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39.9</v>
      </c>
      <c r="R9952">
        <v>1</v>
      </c>
      <c r="S9952">
        <v>0</v>
      </c>
      <c r="T9952">
        <v>14.8</v>
      </c>
    </row>
    <row r="9953" spans="1:20" x14ac:dyDescent="0.25">
      <c r="A9953" t="s">
        <v>10917</v>
      </c>
      <c r="B9953" s="1">
        <v>42887</v>
      </c>
      <c r="C9953" s="1">
        <v>42889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17.399999999999999</v>
      </c>
      <c r="R9953">
        <v>2</v>
      </c>
      <c r="S9953">
        <v>0</v>
      </c>
      <c r="T9953">
        <v>8.6999999999999993</v>
      </c>
    </row>
    <row r="9954" spans="1:20" x14ac:dyDescent="0.25">
      <c r="A9954" t="s">
        <v>10918</v>
      </c>
      <c r="B9954" s="1">
        <v>42352</v>
      </c>
      <c r="C9954" s="1">
        <v>42354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55.3</v>
      </c>
      <c r="R9954">
        <v>2</v>
      </c>
      <c r="S9954">
        <v>0.2</v>
      </c>
      <c r="T9954">
        <v>20.7</v>
      </c>
    </row>
    <row r="9955" spans="1:20" x14ac:dyDescent="0.25">
      <c r="A9955" t="s">
        <v>10918</v>
      </c>
      <c r="B9955" s="1">
        <v>42352</v>
      </c>
      <c r="C9955" s="1">
        <v>42354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6.5</v>
      </c>
      <c r="R9955">
        <v>1</v>
      </c>
      <c r="S9955">
        <v>0</v>
      </c>
      <c r="T9955">
        <v>3.1</v>
      </c>
    </row>
    <row r="9956" spans="1:20" x14ac:dyDescent="0.25">
      <c r="A9956" t="s">
        <v>10918</v>
      </c>
      <c r="B9956" s="1">
        <v>42352</v>
      </c>
      <c r="C9956" s="1">
        <v>42354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34.299999999999997</v>
      </c>
      <c r="R9956">
        <v>3</v>
      </c>
      <c r="S9956">
        <v>0.2</v>
      </c>
      <c r="T9956">
        <v>11.6</v>
      </c>
    </row>
    <row r="9957" spans="1:20" x14ac:dyDescent="0.25">
      <c r="A9957" t="s">
        <v>10918</v>
      </c>
      <c r="B9957" s="1">
        <v>42352</v>
      </c>
      <c r="C9957" s="1">
        <v>42354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273.60000000000002</v>
      </c>
      <c r="R9957">
        <v>2</v>
      </c>
      <c r="S9957">
        <v>0.2</v>
      </c>
      <c r="T9957">
        <v>10.3</v>
      </c>
    </row>
    <row r="9958" spans="1:20" x14ac:dyDescent="0.25">
      <c r="A9958" t="s">
        <v>10919</v>
      </c>
      <c r="B9958" s="1">
        <v>41954</v>
      </c>
      <c r="C9958" s="1">
        <v>41960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46.4</v>
      </c>
      <c r="R9958">
        <v>5</v>
      </c>
      <c r="S9958">
        <v>0</v>
      </c>
      <c r="T9958">
        <v>21.8</v>
      </c>
    </row>
    <row r="9959" spans="1:20" x14ac:dyDescent="0.25">
      <c r="A9959" t="s">
        <v>10919</v>
      </c>
      <c r="B9959" s="1">
        <v>41954</v>
      </c>
      <c r="C9959" s="1">
        <v>41960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</v>
      </c>
      <c r="R9959">
        <v>4</v>
      </c>
      <c r="S9959">
        <v>0</v>
      </c>
      <c r="T9959">
        <v>109.7</v>
      </c>
    </row>
    <row r="9960" spans="1:20" x14ac:dyDescent="0.25">
      <c r="A9960" t="s">
        <v>10919</v>
      </c>
      <c r="B9960" s="1">
        <v>41954</v>
      </c>
      <c r="C9960" s="1">
        <v>41960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2.2000000000000002</v>
      </c>
    </row>
    <row r="9961" spans="1:20" x14ac:dyDescent="0.25">
      <c r="A9961" t="s">
        <v>10920</v>
      </c>
      <c r="B9961" s="1">
        <v>43014</v>
      </c>
      <c r="C9961" s="1">
        <v>43019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9.3000000000000007</v>
      </c>
      <c r="R9961">
        <v>2</v>
      </c>
      <c r="S9961">
        <v>0.2</v>
      </c>
      <c r="T9961">
        <v>1.9</v>
      </c>
    </row>
    <row r="9962" spans="1:20" x14ac:dyDescent="0.25">
      <c r="A9962" t="s">
        <v>10921</v>
      </c>
      <c r="B9962" s="1">
        <v>42994</v>
      </c>
      <c r="C9962" s="1">
        <v>42996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</v>
      </c>
    </row>
    <row r="9963" spans="1:20" x14ac:dyDescent="0.25">
      <c r="A9963" t="s">
        <v>10922</v>
      </c>
      <c r="B9963" s="1">
        <v>42082</v>
      </c>
      <c r="C9963" s="1">
        <v>42085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65.599999999999994</v>
      </c>
      <c r="R9963">
        <v>2</v>
      </c>
      <c r="S9963">
        <v>0.2</v>
      </c>
      <c r="T9963">
        <v>23.8</v>
      </c>
    </row>
    <row r="9964" spans="1:20" x14ac:dyDescent="0.25">
      <c r="A9964" t="s">
        <v>10922</v>
      </c>
      <c r="B9964" s="1">
        <v>42082</v>
      </c>
      <c r="C9964" s="1">
        <v>42085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383.5</v>
      </c>
      <c r="R9964">
        <v>4</v>
      </c>
      <c r="S9964">
        <v>0.3</v>
      </c>
      <c r="T9964">
        <v>-67.7</v>
      </c>
    </row>
    <row r="9965" spans="1:20" x14ac:dyDescent="0.25">
      <c r="A9965" t="s">
        <v>10923</v>
      </c>
      <c r="B9965" s="1">
        <v>42211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10.4</v>
      </c>
      <c r="R9965">
        <v>2</v>
      </c>
      <c r="S9965">
        <v>0.2</v>
      </c>
      <c r="T9965">
        <v>3.6</v>
      </c>
    </row>
    <row r="9966" spans="1:20" x14ac:dyDescent="0.25">
      <c r="A9966" t="s">
        <v>10924</v>
      </c>
      <c r="B9966" s="1">
        <v>42709</v>
      </c>
      <c r="C9966" s="1">
        <v>42714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</v>
      </c>
    </row>
    <row r="9967" spans="1:20" x14ac:dyDescent="0.25">
      <c r="A9967" t="s">
        <v>10924</v>
      </c>
      <c r="B9967" s="1">
        <v>42709</v>
      </c>
      <c r="C9967" s="1">
        <v>42714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5</v>
      </c>
      <c r="R9967">
        <v>1</v>
      </c>
      <c r="S9967">
        <v>0</v>
      </c>
      <c r="T9967">
        <v>2.2999999999999998</v>
      </c>
    </row>
    <row r="9968" spans="1:20" x14ac:dyDescent="0.25">
      <c r="A9968" t="s">
        <v>10924</v>
      </c>
      <c r="B9968" s="1">
        <v>42709</v>
      </c>
      <c r="C9968" s="1">
        <v>42714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109.7</v>
      </c>
      <c r="R9968">
        <v>7</v>
      </c>
      <c r="S9968">
        <v>0</v>
      </c>
      <c r="T9968">
        <v>51.6</v>
      </c>
    </row>
    <row r="9969" spans="1:20" x14ac:dyDescent="0.25">
      <c r="A9969" t="s">
        <v>10925</v>
      </c>
      <c r="B9969" s="1">
        <v>43080</v>
      </c>
      <c r="C9969" s="1">
        <v>43086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18.100000000000001</v>
      </c>
    </row>
    <row r="9970" spans="1:20" x14ac:dyDescent="0.25">
      <c r="A9970" t="s">
        <v>10925</v>
      </c>
      <c r="B9970" s="1">
        <v>43080</v>
      </c>
      <c r="C9970" s="1">
        <v>43086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736</v>
      </c>
      <c r="R9970">
        <v>2</v>
      </c>
      <c r="S9970">
        <v>0</v>
      </c>
      <c r="T9970">
        <v>331.2</v>
      </c>
    </row>
    <row r="9971" spans="1:20" x14ac:dyDescent="0.25">
      <c r="A9971" t="s">
        <v>10925</v>
      </c>
      <c r="B9971" s="1">
        <v>43080</v>
      </c>
      <c r="C9971" s="1">
        <v>43086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22.8</v>
      </c>
      <c r="R9971">
        <v>7</v>
      </c>
      <c r="S9971">
        <v>0</v>
      </c>
      <c r="T9971">
        <v>6.6</v>
      </c>
    </row>
    <row r="9972" spans="1:20" x14ac:dyDescent="0.25">
      <c r="A9972" t="s">
        <v>10926</v>
      </c>
      <c r="B9972" s="1">
        <v>42183</v>
      </c>
      <c r="C9972" s="1">
        <v>42187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119.6</v>
      </c>
      <c r="R9972">
        <v>2</v>
      </c>
      <c r="S9972">
        <v>0</v>
      </c>
      <c r="T9972">
        <v>55</v>
      </c>
    </row>
    <row r="9973" spans="1:20" x14ac:dyDescent="0.25">
      <c r="A9973" t="s">
        <v>10926</v>
      </c>
      <c r="B9973" s="1">
        <v>42183</v>
      </c>
      <c r="C9973" s="1">
        <v>42187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140.80000000000001</v>
      </c>
      <c r="R9973">
        <v>5</v>
      </c>
      <c r="S9973">
        <v>0</v>
      </c>
      <c r="T9973">
        <v>42.2</v>
      </c>
    </row>
    <row r="9974" spans="1:20" x14ac:dyDescent="0.25">
      <c r="A9974" t="s">
        <v>10927</v>
      </c>
      <c r="B9974" s="1">
        <v>42624</v>
      </c>
      <c r="C9974" s="1">
        <v>42630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99.6</v>
      </c>
      <c r="R9974">
        <v>2</v>
      </c>
      <c r="S9974">
        <v>0.2</v>
      </c>
      <c r="T9974">
        <v>33.6</v>
      </c>
    </row>
    <row r="9975" spans="1:20" x14ac:dyDescent="0.25">
      <c r="A9975" t="s">
        <v>10928</v>
      </c>
      <c r="B9975" s="1">
        <v>42710</v>
      </c>
      <c r="C9975" s="1">
        <v>42714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272</v>
      </c>
      <c r="R9975">
        <v>5</v>
      </c>
      <c r="S9975">
        <v>0.2</v>
      </c>
      <c r="T9975">
        <v>27.2</v>
      </c>
    </row>
    <row r="9976" spans="1:20" x14ac:dyDescent="0.25">
      <c r="A9976" t="s">
        <v>10928</v>
      </c>
      <c r="B9976" s="1">
        <v>42710</v>
      </c>
      <c r="C9976" s="1">
        <v>42714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18.7</v>
      </c>
      <c r="R9976">
        <v>7</v>
      </c>
      <c r="S9976">
        <v>0</v>
      </c>
      <c r="T9976">
        <v>5.2</v>
      </c>
    </row>
    <row r="9977" spans="1:20" x14ac:dyDescent="0.25">
      <c r="A9977" t="s">
        <v>10928</v>
      </c>
      <c r="B9977" s="1">
        <v>42710</v>
      </c>
      <c r="C9977" s="1">
        <v>42714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13.4</v>
      </c>
      <c r="R9977">
        <v>2</v>
      </c>
      <c r="S9977">
        <v>0</v>
      </c>
      <c r="T9977">
        <v>6.4</v>
      </c>
    </row>
    <row r="9978" spans="1:20" x14ac:dyDescent="0.25">
      <c r="A9978" t="s">
        <v>10928</v>
      </c>
      <c r="B9978" s="1">
        <v>42710</v>
      </c>
      <c r="C9978" s="1">
        <v>42714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249.6</v>
      </c>
      <c r="R9978">
        <v>2</v>
      </c>
      <c r="S9978">
        <v>0.2</v>
      </c>
      <c r="T9978">
        <v>31.2</v>
      </c>
    </row>
    <row r="9979" spans="1:20" x14ac:dyDescent="0.25">
      <c r="A9979" t="s">
        <v>10928</v>
      </c>
      <c r="B9979" s="1">
        <v>42710</v>
      </c>
      <c r="C9979" s="1">
        <v>42714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13.9</v>
      </c>
      <c r="R9979">
        <v>7</v>
      </c>
      <c r="S9979">
        <v>0</v>
      </c>
      <c r="T9979">
        <v>0</v>
      </c>
    </row>
    <row r="9980" spans="1:20" x14ac:dyDescent="0.25">
      <c r="A9980" t="s">
        <v>10928</v>
      </c>
      <c r="B9980" s="1">
        <v>42710</v>
      </c>
      <c r="C9980" s="1">
        <v>42714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13.4</v>
      </c>
      <c r="R9980">
        <v>4</v>
      </c>
      <c r="S9980">
        <v>0.2</v>
      </c>
      <c r="T9980">
        <v>4.7</v>
      </c>
    </row>
    <row r="9981" spans="1:20" x14ac:dyDescent="0.25">
      <c r="A9981" t="s">
        <v>10928</v>
      </c>
      <c r="B9981" s="1">
        <v>42710</v>
      </c>
      <c r="C9981" s="1">
        <v>42714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437.5</v>
      </c>
      <c r="R9981">
        <v>14</v>
      </c>
      <c r="S9981">
        <v>0.2</v>
      </c>
      <c r="T9981">
        <v>153.1</v>
      </c>
    </row>
    <row r="9982" spans="1:20" x14ac:dyDescent="0.25">
      <c r="A9982" t="s">
        <v>10929</v>
      </c>
      <c r="B9982" s="1">
        <v>42253</v>
      </c>
      <c r="C9982" s="1">
        <v>42256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86</v>
      </c>
      <c r="R9982">
        <v>1</v>
      </c>
      <c r="S9982">
        <v>0</v>
      </c>
      <c r="T9982">
        <v>22.4</v>
      </c>
    </row>
    <row r="9983" spans="1:20" x14ac:dyDescent="0.25">
      <c r="A9983" t="s">
        <v>10930</v>
      </c>
      <c r="B9983" s="1">
        <v>42950</v>
      </c>
      <c r="C9983" s="1">
        <v>42953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</v>
      </c>
      <c r="R9983">
        <v>5</v>
      </c>
      <c r="S9983">
        <v>0.2</v>
      </c>
      <c r="T9983">
        <v>5.4</v>
      </c>
    </row>
    <row r="9984" spans="1:20" x14ac:dyDescent="0.25">
      <c r="A9984" t="s">
        <v>10931</v>
      </c>
      <c r="B9984" s="1">
        <v>42635</v>
      </c>
      <c r="C9984" s="1">
        <v>42641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35.6</v>
      </c>
      <c r="R9984">
        <v>7</v>
      </c>
      <c r="S9984">
        <v>0</v>
      </c>
      <c r="T9984">
        <v>16.7</v>
      </c>
    </row>
    <row r="9985" spans="1:20" x14ac:dyDescent="0.25">
      <c r="A9985" t="s">
        <v>10931</v>
      </c>
      <c r="B9985" s="1">
        <v>42635</v>
      </c>
      <c r="C9985" s="1">
        <v>42641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98</v>
      </c>
      <c r="R9985">
        <v>2</v>
      </c>
      <c r="S9985">
        <v>0</v>
      </c>
      <c r="T9985">
        <v>27.4</v>
      </c>
    </row>
    <row r="9986" spans="1:20" x14ac:dyDescent="0.25">
      <c r="A9986" t="s">
        <v>10932</v>
      </c>
      <c r="B9986" s="1">
        <v>42141</v>
      </c>
      <c r="C9986" s="1">
        <v>42147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</v>
      </c>
    </row>
    <row r="9987" spans="1:20" x14ac:dyDescent="0.25">
      <c r="A9987" t="s">
        <v>10932</v>
      </c>
      <c r="B9987" s="1">
        <v>42141</v>
      </c>
      <c r="C9987" s="1">
        <v>42147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16.100000000000001</v>
      </c>
    </row>
    <row r="9988" spans="1:20" x14ac:dyDescent="0.25">
      <c r="A9988" t="s">
        <v>10933</v>
      </c>
      <c r="B9988" s="1">
        <v>42642</v>
      </c>
      <c r="C9988" s="1">
        <v>42646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36.200000000000003</v>
      </c>
      <c r="R9988">
        <v>1</v>
      </c>
      <c r="S9988">
        <v>0</v>
      </c>
      <c r="T9988">
        <v>15.2</v>
      </c>
    </row>
    <row r="9989" spans="1:20" x14ac:dyDescent="0.25">
      <c r="A9989" t="s">
        <v>10934</v>
      </c>
      <c r="B9989" s="1">
        <v>43056</v>
      </c>
      <c r="C9989" s="1">
        <v>43060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80</v>
      </c>
      <c r="R9989">
        <v>1</v>
      </c>
      <c r="S9989">
        <v>0</v>
      </c>
      <c r="T9989">
        <v>28.8</v>
      </c>
    </row>
    <row r="9990" spans="1:20" x14ac:dyDescent="0.25">
      <c r="A9990" t="s">
        <v>10934</v>
      </c>
      <c r="B9990" s="1">
        <v>43056</v>
      </c>
      <c r="C9990" s="1">
        <v>43060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</v>
      </c>
    </row>
    <row r="9991" spans="1:20" x14ac:dyDescent="0.25">
      <c r="A9991" t="s">
        <v>10935</v>
      </c>
      <c r="B9991" s="1">
        <v>41660</v>
      </c>
      <c r="C9991" s="1">
        <v>41662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25.3</v>
      </c>
      <c r="R9991">
        <v>3</v>
      </c>
      <c r="S9991">
        <v>0.2</v>
      </c>
      <c r="T9991">
        <v>4.0999999999999996</v>
      </c>
    </row>
    <row r="9992" spans="1:20" x14ac:dyDescent="0.25">
      <c r="A9992" t="s">
        <v>10936</v>
      </c>
      <c r="B9992" s="1">
        <v>42792</v>
      </c>
      <c r="C9992" s="1">
        <v>42797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92</v>
      </c>
      <c r="R9992">
        <v>2</v>
      </c>
      <c r="S9992">
        <v>0</v>
      </c>
      <c r="T9992">
        <v>15.6</v>
      </c>
    </row>
    <row r="9993" spans="1:20" x14ac:dyDescent="0.25">
      <c r="A9993" t="s">
        <v>10936</v>
      </c>
      <c r="B9993" s="1">
        <v>42792</v>
      </c>
      <c r="C9993" s="1">
        <v>42797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258.60000000000002</v>
      </c>
      <c r="R9993">
        <v>2</v>
      </c>
      <c r="S9993">
        <v>0.2</v>
      </c>
      <c r="T9993">
        <v>19.399999999999999</v>
      </c>
    </row>
    <row r="9994" spans="1:20" x14ac:dyDescent="0.25">
      <c r="A9994" t="s">
        <v>10936</v>
      </c>
      <c r="B9994" s="1">
        <v>42792</v>
      </c>
      <c r="C9994" s="1">
        <v>42797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</v>
      </c>
    </row>
    <row r="9995" spans="1:20" x14ac:dyDescent="0.25">
      <c r="A9995" t="s">
        <v>10937</v>
      </c>
      <c r="B9995" s="1">
        <v>42859</v>
      </c>
      <c r="C9995" s="1">
        <v>42864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243.2</v>
      </c>
      <c r="R9995">
        <v>2</v>
      </c>
      <c r="S9995">
        <v>0</v>
      </c>
      <c r="T9995">
        <v>72.900000000000006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12C6-4AA7-43A9-9045-1CF2776B9587}">
  <dimension ref="A1"/>
  <sheetViews>
    <sheetView showGridLines="0" topLeftCell="A66" workbookViewId="0">
      <selection activeCell="H83" sqref="H8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AB00-C701-4807-9040-507B07183F1E}">
  <dimension ref="A1:AG9995"/>
  <sheetViews>
    <sheetView tabSelected="1" topLeftCell="V1" workbookViewId="0">
      <selection activeCell="AG11" sqref="AG11"/>
    </sheetView>
  </sheetViews>
  <sheetFormatPr defaultRowHeight="15" x14ac:dyDescent="0.25"/>
  <cols>
    <col min="1" max="1" width="15" bestFit="1" customWidth="1"/>
    <col min="2" max="2" width="13" bestFit="1" customWidth="1"/>
    <col min="3" max="3" width="11.7109375" bestFit="1" customWidth="1"/>
    <col min="4" max="4" width="13.85546875" bestFit="1" customWidth="1"/>
    <col min="5" max="5" width="14.14062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5703125" bestFit="1" customWidth="1"/>
    <col min="15" max="15" width="15.140625" bestFit="1" customWidth="1"/>
    <col min="16" max="16" width="119.28515625" bestFit="1" customWidth="1"/>
    <col min="18" max="19" width="11" bestFit="1" customWidth="1"/>
    <col min="20" max="20" width="8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33" x14ac:dyDescent="0.25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262</v>
      </c>
      <c r="R2">
        <v>2</v>
      </c>
      <c r="S2">
        <v>0</v>
      </c>
      <c r="T2">
        <v>41.9</v>
      </c>
      <c r="X2" s="3" t="s">
        <v>10938</v>
      </c>
      <c r="Y2" s="3" t="s">
        <v>10939</v>
      </c>
      <c r="Z2" s="3" t="s">
        <v>10940</v>
      </c>
      <c r="AA2" s="3" t="s">
        <v>10941</v>
      </c>
      <c r="AB2" s="3" t="s">
        <v>10942</v>
      </c>
      <c r="AC2" s="3" t="s">
        <v>10943</v>
      </c>
      <c r="AD2" s="3" t="s">
        <v>10944</v>
      </c>
      <c r="AE2" s="3" t="s">
        <v>10945</v>
      </c>
      <c r="AF2" s="3" t="s">
        <v>10946</v>
      </c>
      <c r="AG2" s="3" t="s">
        <v>10947</v>
      </c>
    </row>
    <row r="3" spans="1:33" x14ac:dyDescent="0.25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</v>
      </c>
      <c r="R3">
        <v>3</v>
      </c>
      <c r="S3">
        <v>0</v>
      </c>
      <c r="T3">
        <v>219.6</v>
      </c>
      <c r="X3">
        <f>SUMIFS(Aggregation_functions3[Sales],Aggregation_functions3[Segment],"Consumer",Aggregation_functions3[Region],"West")</f>
        <v>362891.99999999994</v>
      </c>
      <c r="Y3">
        <f>COUNTIFS(Aggregation_functions3[Profit],"&gt;0", Aggregation_functions3[Region],"East")</f>
        <v>2276</v>
      </c>
      <c r="Z3" s="4">
        <f>AVERAGEIFS(Aggregation_functions3[Discount],Aggregation_functions3[Segment],"Corporate")</f>
        <v>0.15844370860926862</v>
      </c>
      <c r="AA3">
        <f>SUMIF(Aggregation_functions3[State],"California",Aggregation_functions3[Profit])</f>
        <v>76383.899999999965</v>
      </c>
      <c r="AB3">
        <f>COUNTIFS(Aggregation_functions3[Region],"East",Aggregation_functions3[Discount],"&gt;0.20")</f>
        <v>461</v>
      </c>
      <c r="AC3">
        <f>AVERAGEIFS(Aggregation_functions3[Sales],Aggregation_functions3[Category],"Technology",Aggregation_functions3[Region],"South")</f>
        <v>507.76825938566537</v>
      </c>
      <c r="AD3">
        <f>SUMIF(Aggregation_functions3[Region],"Central",Aggregation_functions3[Quantity])</f>
        <v>8780</v>
      </c>
      <c r="AE3">
        <f>COUNTIFS(Aggregation_functions3[Profit],"&gt;0",Aggregation_functions3[Category],"Furniture")</f>
        <v>1374</v>
      </c>
      <c r="AF3">
        <f>AVERAGEIF(Aggregation_functions3[Region],"East",Aggregation_functions3[Profit])</f>
        <v>32.136376404494357</v>
      </c>
      <c r="AG3">
        <f>SUMIFS(Aggregation_functions3[Sales],Aggregation_functions3[City],"New York City")</f>
        <v>256374.99999999956</v>
      </c>
    </row>
    <row r="4" spans="1:33" x14ac:dyDescent="0.25">
      <c r="A4" t="s">
        <v>36</v>
      </c>
      <c r="B4" s="1">
        <v>42533</v>
      </c>
      <c r="C4" s="1">
        <v>42537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</v>
      </c>
      <c r="R4">
        <v>2</v>
      </c>
      <c r="S4">
        <v>0</v>
      </c>
      <c r="T4">
        <v>6.9</v>
      </c>
    </row>
    <row r="5" spans="1:33" x14ac:dyDescent="0.25">
      <c r="A5" t="s">
        <v>47</v>
      </c>
      <c r="B5" s="1">
        <v>42288</v>
      </c>
      <c r="C5" s="1">
        <v>42295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957.6</v>
      </c>
      <c r="R5">
        <v>5</v>
      </c>
      <c r="S5">
        <v>0.5</v>
      </c>
      <c r="T5">
        <v>-383</v>
      </c>
    </row>
    <row r="6" spans="1:33" x14ac:dyDescent="0.25">
      <c r="A6" t="s">
        <v>47</v>
      </c>
      <c r="B6" s="1">
        <v>42288</v>
      </c>
      <c r="C6" s="1">
        <v>42295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22.4</v>
      </c>
      <c r="R6">
        <v>2</v>
      </c>
      <c r="S6">
        <v>0.2</v>
      </c>
      <c r="T6">
        <v>2.5</v>
      </c>
      <c r="X6" s="3" t="s">
        <v>10948</v>
      </c>
      <c r="Y6" s="3" t="s">
        <v>10949</v>
      </c>
      <c r="Z6" s="3" t="s">
        <v>10950</v>
      </c>
      <c r="AA6" s="3" t="s">
        <v>10951</v>
      </c>
      <c r="AB6" s="3" t="s">
        <v>10952</v>
      </c>
      <c r="AC6" s="3" t="s">
        <v>10953</v>
      </c>
      <c r="AD6" s="3" t="s">
        <v>10954</v>
      </c>
      <c r="AE6" s="3" t="s">
        <v>10955</v>
      </c>
      <c r="AF6" s="3" t="s">
        <v>10956</v>
      </c>
      <c r="AG6" s="3" t="s">
        <v>10957</v>
      </c>
    </row>
    <row r="7" spans="1:33" x14ac:dyDescent="0.25">
      <c r="A7" t="s">
        <v>59</v>
      </c>
      <c r="B7" s="1">
        <v>41799</v>
      </c>
      <c r="C7" s="1">
        <v>41804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48.9</v>
      </c>
      <c r="R7">
        <v>7</v>
      </c>
      <c r="S7">
        <v>0</v>
      </c>
      <c r="T7">
        <v>14.2</v>
      </c>
      <c r="X7">
        <f>SUMIFS(Aggregation_functions3[Profit],Aggregation_functions3[Category],"Technology",Aggregation_functions3[Discount],"0")</f>
        <v>132353.20000000001</v>
      </c>
      <c r="Y7">
        <f>COUNTIFS(Aggregation_functions3[Category],"Technology",Aggregation_functions3[Sales],"&gt;1000")</f>
        <v>177</v>
      </c>
      <c r="Z7">
        <f>AVERAGEIF(Aggregation_functions3[Category],"Furniture",Aggregation_functions3[Quantity])</f>
        <v>3.7850070721357851</v>
      </c>
      <c r="AA7">
        <f>SUMIFS(Aggregation_functions3[Discount],Aggregation_functions3[Category],"Office Supplies")</f>
        <v>947.80000000003827</v>
      </c>
      <c r="AB7">
        <f>COUNTIFS(Aggregation_functions3[Category],"Technology",Aggregation_functions3[Profit],"&lt;0")</f>
        <v>271</v>
      </c>
      <c r="AC7">
        <f>AVERAGEIFS(Aggregation_functions3[Sales],Aggregation_functions3[Category],"Office Supplies", Aggregation_functions3[Segment],"Consumer")</f>
        <v>116.39501119283644</v>
      </c>
      <c r="AD7">
        <f>SUMIFS(Aggregation_functions3[Sales],Aggregation_functions3[Category],"Furniture",Aggregation_functions3[Quantity],"&gt;5")</f>
        <v>285194.89999999997</v>
      </c>
      <c r="AE7">
        <f>COUNTIFS(Aggregation_functions3[Category],"Technology",Aggregation_functions3[Profit],"&gt;500")</f>
        <v>66</v>
      </c>
      <c r="AF7">
        <f>AVERAGEIFS(Aggregation_functions3[Profit],Aggregation_functions3[Category],"Office Supplies",Aggregation_functions3[Discount],"&gt;0.10")</f>
        <v>-3.1597362027073914</v>
      </c>
      <c r="AG7">
        <f>SUMIFS(Aggregation_functions3[Quantity],Aggregation_functions3[Category],"Technology",Aggregation_functions3[Region],"West")</f>
        <v>2335</v>
      </c>
    </row>
    <row r="8" spans="1:33" x14ac:dyDescent="0.25">
      <c r="A8" t="s">
        <v>59</v>
      </c>
      <c r="B8" s="1">
        <v>41799</v>
      </c>
      <c r="C8" s="1">
        <v>41804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7.3</v>
      </c>
      <c r="R8">
        <v>4</v>
      </c>
      <c r="S8">
        <v>0</v>
      </c>
      <c r="T8">
        <v>2</v>
      </c>
    </row>
    <row r="9" spans="1:33" x14ac:dyDescent="0.25">
      <c r="A9" t="s">
        <v>59</v>
      </c>
      <c r="B9" s="1">
        <v>41799</v>
      </c>
      <c r="C9" s="1">
        <v>41804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907.2</v>
      </c>
      <c r="R9">
        <v>6</v>
      </c>
      <c r="S9">
        <v>0.2</v>
      </c>
      <c r="T9">
        <v>90.7</v>
      </c>
      <c r="X9" s="3" t="s">
        <v>10958</v>
      </c>
      <c r="Y9" s="3" t="s">
        <v>10959</v>
      </c>
      <c r="Z9" s="3" t="s">
        <v>10960</v>
      </c>
      <c r="AA9" s="3" t="s">
        <v>10961</v>
      </c>
      <c r="AB9" s="3" t="s">
        <v>10962</v>
      </c>
      <c r="AC9" s="3" t="s">
        <v>10963</v>
      </c>
      <c r="AD9" s="3" t="s">
        <v>10964</v>
      </c>
      <c r="AE9" s="3" t="s">
        <v>10965</v>
      </c>
      <c r="AF9" s="3" t="s">
        <v>10966</v>
      </c>
      <c r="AG9" s="3" t="s">
        <v>10967</v>
      </c>
    </row>
    <row r="10" spans="1:33" x14ac:dyDescent="0.25">
      <c r="A10" t="s">
        <v>59</v>
      </c>
      <c r="B10" s="1">
        <v>41799</v>
      </c>
      <c r="C10" s="1">
        <v>41804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</v>
      </c>
      <c r="R10">
        <v>3</v>
      </c>
      <c r="S10">
        <v>0.2</v>
      </c>
      <c r="T10">
        <v>5.8</v>
      </c>
      <c r="X10">
        <f>COUNTIF(Aggregation_functions3[Profit],"&lt;0")</f>
        <v>1871</v>
      </c>
      <c r="Y10">
        <f>SUMIFS(Aggregation_functions3[Sales],Aggregation_functions3[Profit],"&lt;0")</f>
        <v>468723.50000000076</v>
      </c>
      <c r="Z10">
        <f>AVERAGEIFS(Aggregation_functions3[Discount],Aggregation_functions3[Profit],"&lt;0")</f>
        <v>0.481346873329773</v>
      </c>
      <c r="AA10">
        <f>SUMIFS(Aggregation_functions3[Profit],Aggregation_functions3[Discount],"0")</f>
        <v>320997.50000000041</v>
      </c>
      <c r="AB10">
        <f>COUNTIFS(Aggregation_functions3[Sales],"&gt;1000",Aggregation_functions3[Profit],"&gt;100")</f>
        <v>334</v>
      </c>
      <c r="AC10" s="5">
        <f>SUMPRODUCT(Aggregation_functions3[Discount],Aggregation_functions3[Sales])/SUM(Aggregation_functions3[Sales])</f>
        <v>0.14101805221325331</v>
      </c>
      <c r="AD10" s="5" cm="1">
        <f t="array" ref="AD10">SUMPRODUCT((Aggregation_functions3[Category]="Technology")*(Aggregation_functions3[Profit]))/SUM(Aggregation_functions3[Profit])</f>
        <v>0.50788383046622154</v>
      </c>
      <c r="AE10">
        <f>COUNTIFS(Aggregation_functions3[Category],"Technology",Aggregation_functions3[Discount],"&lt;0.20")</f>
        <v>835</v>
      </c>
      <c r="AF10">
        <f>SUMIFS(Aggregation_functions3[Sales],Aggregation_functions3[Quantity],"&gt;5",Aggregation_functions3[Profit],"&gt;0")</f>
        <v>608790.90000000154</v>
      </c>
      <c r="AG10">
        <f>AVERAGEIFS(Aggregation_functions3[Profit],Aggregation_functions3[Segment],"Consumer",Aggregation_functions3[Region],"West")</f>
        <v>34.361842105263129</v>
      </c>
    </row>
    <row r="11" spans="1:33" x14ac:dyDescent="0.25">
      <c r="A11" t="s">
        <v>59</v>
      </c>
      <c r="B11" s="1">
        <v>41799</v>
      </c>
      <c r="C11" s="1">
        <v>41804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34.5</v>
      </c>
    </row>
    <row r="12" spans="1:33" x14ac:dyDescent="0.25">
      <c r="A12" t="s">
        <v>59</v>
      </c>
      <c r="B12" s="1">
        <v>41799</v>
      </c>
      <c r="C12" s="1">
        <v>41804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 s="2">
        <v>1706.2</v>
      </c>
      <c r="R12">
        <v>9</v>
      </c>
      <c r="S12">
        <v>0.2</v>
      </c>
      <c r="T12">
        <v>85.3</v>
      </c>
    </row>
    <row r="13" spans="1:33" x14ac:dyDescent="0.25">
      <c r="A13" t="s">
        <v>59</v>
      </c>
      <c r="B13" s="1">
        <v>41799</v>
      </c>
      <c r="C13" s="1">
        <v>41804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</v>
      </c>
      <c r="R13">
        <v>4</v>
      </c>
      <c r="S13">
        <v>0.2</v>
      </c>
      <c r="T13">
        <v>68.400000000000006</v>
      </c>
    </row>
    <row r="14" spans="1:33" x14ac:dyDescent="0.25">
      <c r="A14" t="s">
        <v>82</v>
      </c>
      <c r="B14" s="1">
        <v>42840</v>
      </c>
      <c r="C14" s="1">
        <v>42845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15.6</v>
      </c>
      <c r="R14">
        <v>3</v>
      </c>
      <c r="S14">
        <v>0.2</v>
      </c>
      <c r="T14">
        <v>5.4</v>
      </c>
    </row>
    <row r="15" spans="1:33" x14ac:dyDescent="0.25">
      <c r="A15" t="s">
        <v>90</v>
      </c>
      <c r="B15" s="1">
        <v>42709</v>
      </c>
      <c r="C15" s="1">
        <v>42714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408</v>
      </c>
      <c r="R15">
        <v>3</v>
      </c>
      <c r="S15">
        <v>0.2</v>
      </c>
      <c r="T15">
        <v>132.6</v>
      </c>
    </row>
    <row r="16" spans="1:33" x14ac:dyDescent="0.25">
      <c r="A16" t="s">
        <v>97</v>
      </c>
      <c r="B16" s="1">
        <v>42330</v>
      </c>
      <c r="C16" s="1">
        <v>42334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</v>
      </c>
      <c r="R16">
        <v>5</v>
      </c>
      <c r="S16">
        <v>0.8</v>
      </c>
      <c r="T16">
        <v>-123.9</v>
      </c>
    </row>
    <row r="17" spans="1:20" x14ac:dyDescent="0.25">
      <c r="A17" t="s">
        <v>97</v>
      </c>
      <c r="B17" s="1">
        <v>42330</v>
      </c>
      <c r="C17" s="1">
        <v>42334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</v>
      </c>
      <c r="R17">
        <v>3</v>
      </c>
      <c r="S17">
        <v>0.8</v>
      </c>
      <c r="T17">
        <v>-3.8</v>
      </c>
    </row>
    <row r="18" spans="1:20" x14ac:dyDescent="0.25">
      <c r="A18" t="s">
        <v>108</v>
      </c>
      <c r="B18" s="1">
        <v>41954</v>
      </c>
      <c r="C18" s="1">
        <v>41961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665.9</v>
      </c>
      <c r="R18">
        <v>6</v>
      </c>
      <c r="S18">
        <v>0</v>
      </c>
      <c r="T18">
        <v>13.3</v>
      </c>
    </row>
    <row r="19" spans="1:20" x14ac:dyDescent="0.25">
      <c r="A19" t="s">
        <v>115</v>
      </c>
      <c r="B19" s="1">
        <v>41772</v>
      </c>
      <c r="C19" s="1">
        <v>41774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10</v>
      </c>
    </row>
    <row r="20" spans="1:20" x14ac:dyDescent="0.25">
      <c r="A20" t="s">
        <v>122</v>
      </c>
      <c r="B20" s="1">
        <v>41878</v>
      </c>
      <c r="C20" s="1">
        <v>41883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8.6</v>
      </c>
      <c r="R20">
        <v>2</v>
      </c>
      <c r="S20">
        <v>0</v>
      </c>
      <c r="T20">
        <v>2.5</v>
      </c>
    </row>
    <row r="21" spans="1:20" x14ac:dyDescent="0.25">
      <c r="A21" t="s">
        <v>122</v>
      </c>
      <c r="B21" s="1">
        <v>41878</v>
      </c>
      <c r="C21" s="1">
        <v>41883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213.5</v>
      </c>
      <c r="R21">
        <v>3</v>
      </c>
      <c r="S21">
        <v>0.2</v>
      </c>
      <c r="T21">
        <v>16</v>
      </c>
    </row>
    <row r="22" spans="1:20" x14ac:dyDescent="0.25">
      <c r="A22" t="s">
        <v>122</v>
      </c>
      <c r="B22" s="1">
        <v>41878</v>
      </c>
      <c r="C22" s="1">
        <v>41883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</v>
      </c>
      <c r="R22">
        <v>4</v>
      </c>
      <c r="S22">
        <v>0.2</v>
      </c>
      <c r="T22">
        <v>7.4</v>
      </c>
    </row>
    <row r="23" spans="1:20" x14ac:dyDescent="0.25">
      <c r="A23" t="s">
        <v>132</v>
      </c>
      <c r="B23" s="1">
        <v>42713</v>
      </c>
      <c r="C23" s="1">
        <v>42717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19.5</v>
      </c>
      <c r="R23">
        <v>7</v>
      </c>
      <c r="S23">
        <v>0</v>
      </c>
      <c r="T23">
        <v>5.0999999999999996</v>
      </c>
    </row>
    <row r="24" spans="1:20" x14ac:dyDescent="0.25">
      <c r="A24" t="s">
        <v>132</v>
      </c>
      <c r="B24" s="1">
        <v>42713</v>
      </c>
      <c r="C24" s="1">
        <v>42717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</v>
      </c>
      <c r="R24">
        <v>7</v>
      </c>
      <c r="S24">
        <v>0</v>
      </c>
      <c r="T24">
        <v>15.7</v>
      </c>
    </row>
    <row r="25" spans="1:20" x14ac:dyDescent="0.25">
      <c r="A25" t="s">
        <v>141</v>
      </c>
      <c r="B25" s="1">
        <v>42932</v>
      </c>
      <c r="C25" s="1">
        <v>42934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71.400000000000006</v>
      </c>
      <c r="R25">
        <v>2</v>
      </c>
      <c r="S25">
        <v>0.3</v>
      </c>
      <c r="T25">
        <v>-1</v>
      </c>
    </row>
    <row r="26" spans="1:20" x14ac:dyDescent="0.25">
      <c r="A26" t="s">
        <v>149</v>
      </c>
      <c r="B26" s="1">
        <v>42272</v>
      </c>
      <c r="C26" s="1">
        <v>42277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 s="2">
        <v>1044.5999999999999</v>
      </c>
      <c r="R26">
        <v>3</v>
      </c>
      <c r="S26">
        <v>0</v>
      </c>
      <c r="T26">
        <v>240.3</v>
      </c>
    </row>
    <row r="27" spans="1:20" x14ac:dyDescent="0.25">
      <c r="A27" t="s">
        <v>153</v>
      </c>
      <c r="B27" s="1">
        <v>42385</v>
      </c>
      <c r="C27" s="1">
        <v>42389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11.7</v>
      </c>
      <c r="R27">
        <v>2</v>
      </c>
      <c r="S27">
        <v>0.2</v>
      </c>
      <c r="T27">
        <v>4.2</v>
      </c>
    </row>
    <row r="28" spans="1:20" x14ac:dyDescent="0.25">
      <c r="A28" t="s">
        <v>153</v>
      </c>
      <c r="B28" s="1">
        <v>42385</v>
      </c>
      <c r="C28" s="1">
        <v>42389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90.6</v>
      </c>
      <c r="R28">
        <v>3</v>
      </c>
      <c r="S28">
        <v>0</v>
      </c>
      <c r="T28">
        <v>11.8</v>
      </c>
    </row>
    <row r="29" spans="1:20" x14ac:dyDescent="0.25">
      <c r="A29" t="s">
        <v>161</v>
      </c>
      <c r="B29" s="1">
        <v>42264</v>
      </c>
      <c r="C29" s="1">
        <v>42268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 s="2">
        <v>3083.4</v>
      </c>
      <c r="R29">
        <v>7</v>
      </c>
      <c r="S29">
        <v>0.5</v>
      </c>
      <c r="T29" s="2">
        <v>-1665.1</v>
      </c>
    </row>
    <row r="30" spans="1:20" x14ac:dyDescent="0.25">
      <c r="A30" t="s">
        <v>161</v>
      </c>
      <c r="B30" s="1">
        <v>42264</v>
      </c>
      <c r="C30" s="1">
        <v>42268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</v>
      </c>
      <c r="R30">
        <v>2</v>
      </c>
      <c r="S30">
        <v>0.7</v>
      </c>
      <c r="T30">
        <v>-7.1</v>
      </c>
    </row>
    <row r="31" spans="1:20" x14ac:dyDescent="0.25">
      <c r="A31" t="s">
        <v>161</v>
      </c>
      <c r="B31" s="1">
        <v>42264</v>
      </c>
      <c r="C31" s="1">
        <v>42268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</v>
      </c>
    </row>
    <row r="32" spans="1:20" x14ac:dyDescent="0.25">
      <c r="A32" t="s">
        <v>161</v>
      </c>
      <c r="B32" s="1">
        <v>42264</v>
      </c>
      <c r="C32" s="1">
        <v>42268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3.3</v>
      </c>
      <c r="R32">
        <v>2</v>
      </c>
      <c r="S32">
        <v>0.2</v>
      </c>
      <c r="T32">
        <v>1.1000000000000001</v>
      </c>
    </row>
    <row r="33" spans="1:20" x14ac:dyDescent="0.25">
      <c r="A33" t="s">
        <v>161</v>
      </c>
      <c r="B33" s="1">
        <v>42264</v>
      </c>
      <c r="C33" s="1">
        <v>42268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</v>
      </c>
      <c r="R33">
        <v>6</v>
      </c>
      <c r="S33">
        <v>0.2</v>
      </c>
      <c r="T33">
        <v>9.6999999999999993</v>
      </c>
    </row>
    <row r="34" spans="1:20" x14ac:dyDescent="0.25">
      <c r="A34" t="s">
        <v>161</v>
      </c>
      <c r="B34" s="1">
        <v>42264</v>
      </c>
      <c r="C34" s="1">
        <v>42268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6.9</v>
      </c>
      <c r="R34">
        <v>6</v>
      </c>
      <c r="S34">
        <v>0.7</v>
      </c>
      <c r="T34">
        <v>-5.7</v>
      </c>
    </row>
    <row r="35" spans="1:20" x14ac:dyDescent="0.25">
      <c r="A35" t="s">
        <v>161</v>
      </c>
      <c r="B35" s="1">
        <v>42264</v>
      </c>
      <c r="C35" s="1">
        <v>42268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15.8</v>
      </c>
      <c r="R35">
        <v>2</v>
      </c>
      <c r="S35">
        <v>0.2</v>
      </c>
      <c r="T35">
        <v>3.5</v>
      </c>
    </row>
    <row r="36" spans="1:20" x14ac:dyDescent="0.25">
      <c r="A36" t="s">
        <v>179</v>
      </c>
      <c r="B36" s="1">
        <v>43027</v>
      </c>
      <c r="C36" s="1">
        <v>43031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29.5</v>
      </c>
      <c r="R36">
        <v>3</v>
      </c>
      <c r="S36">
        <v>0.2</v>
      </c>
      <c r="T36">
        <v>9.9</v>
      </c>
    </row>
    <row r="37" spans="1:20" x14ac:dyDescent="0.25">
      <c r="A37" t="s">
        <v>185</v>
      </c>
      <c r="B37" s="1">
        <v>42712</v>
      </c>
      <c r="C37" s="1">
        <v>42714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 s="2">
        <v>1097.5</v>
      </c>
      <c r="R37">
        <v>7</v>
      </c>
      <c r="S37">
        <v>0.2</v>
      </c>
      <c r="T37">
        <v>123.5</v>
      </c>
    </row>
    <row r="38" spans="1:20" x14ac:dyDescent="0.25">
      <c r="A38" t="s">
        <v>185</v>
      </c>
      <c r="B38" s="1">
        <v>42712</v>
      </c>
      <c r="C38" s="1">
        <v>42714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</v>
      </c>
      <c r="R38">
        <v>5</v>
      </c>
      <c r="S38">
        <v>0.6</v>
      </c>
      <c r="T38">
        <v>-148</v>
      </c>
    </row>
    <row r="39" spans="1:20" x14ac:dyDescent="0.25">
      <c r="A39" t="s">
        <v>194</v>
      </c>
      <c r="B39" s="1">
        <v>42365</v>
      </c>
      <c r="C39" s="1">
        <v>42369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</v>
      </c>
      <c r="R39">
        <v>9</v>
      </c>
      <c r="S39">
        <v>0.2</v>
      </c>
      <c r="T39">
        <v>35.4</v>
      </c>
    </row>
    <row r="40" spans="1:20" x14ac:dyDescent="0.25">
      <c r="A40" t="s">
        <v>194</v>
      </c>
      <c r="B40" s="1">
        <v>42365</v>
      </c>
      <c r="C40" s="1">
        <v>42369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532.4</v>
      </c>
      <c r="R40">
        <v>3</v>
      </c>
      <c r="S40">
        <v>0.3</v>
      </c>
      <c r="T40">
        <v>-47</v>
      </c>
    </row>
    <row r="41" spans="1:20" x14ac:dyDescent="0.25">
      <c r="A41" t="s">
        <v>194</v>
      </c>
      <c r="B41" s="1">
        <v>42365</v>
      </c>
      <c r="C41" s="1">
        <v>42369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212.1</v>
      </c>
      <c r="R41">
        <v>3</v>
      </c>
      <c r="S41">
        <v>0.3</v>
      </c>
      <c r="T41">
        <v>-15.1</v>
      </c>
    </row>
    <row r="42" spans="1:20" x14ac:dyDescent="0.25">
      <c r="A42" t="s">
        <v>194</v>
      </c>
      <c r="B42" s="1">
        <v>42365</v>
      </c>
      <c r="C42" s="1">
        <v>42369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371.2</v>
      </c>
      <c r="R42">
        <v>4</v>
      </c>
      <c r="S42">
        <v>0.2</v>
      </c>
      <c r="T42">
        <v>41.8</v>
      </c>
    </row>
    <row r="43" spans="1:20" x14ac:dyDescent="0.25">
      <c r="A43" t="s">
        <v>205</v>
      </c>
      <c r="B43" s="1">
        <v>42988</v>
      </c>
      <c r="C43" s="1">
        <v>42993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147.19999999999999</v>
      </c>
      <c r="R43">
        <v>4</v>
      </c>
      <c r="S43">
        <v>0.2</v>
      </c>
      <c r="T43">
        <v>16.600000000000001</v>
      </c>
    </row>
    <row r="44" spans="1:20" x14ac:dyDescent="0.25">
      <c r="A44" t="s">
        <v>212</v>
      </c>
      <c r="B44" s="1">
        <v>42568</v>
      </c>
      <c r="C44" s="1">
        <v>42573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77.900000000000006</v>
      </c>
      <c r="R44">
        <v>2</v>
      </c>
      <c r="S44">
        <v>0</v>
      </c>
      <c r="T44">
        <v>3.9</v>
      </c>
    </row>
    <row r="45" spans="1:20" x14ac:dyDescent="0.25">
      <c r="A45" t="s">
        <v>217</v>
      </c>
      <c r="B45" s="1">
        <v>42997</v>
      </c>
      <c r="C45" s="1">
        <v>43001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</v>
      </c>
      <c r="R45">
        <v>2</v>
      </c>
      <c r="S45">
        <v>0.2</v>
      </c>
      <c r="T45">
        <v>9.6</v>
      </c>
    </row>
    <row r="46" spans="1:20" x14ac:dyDescent="0.25">
      <c r="A46" t="s">
        <v>223</v>
      </c>
      <c r="B46" s="1">
        <v>42440</v>
      </c>
      <c r="C46" s="1">
        <v>42442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46</v>
      </c>
      <c r="R46">
        <v>2</v>
      </c>
      <c r="S46">
        <v>0</v>
      </c>
      <c r="T46">
        <v>19.8</v>
      </c>
    </row>
    <row r="47" spans="1:20" x14ac:dyDescent="0.25">
      <c r="A47" t="s">
        <v>223</v>
      </c>
      <c r="B47" s="1">
        <v>42440</v>
      </c>
      <c r="C47" s="1">
        <v>42442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17.5</v>
      </c>
      <c r="R47">
        <v>2</v>
      </c>
      <c r="S47">
        <v>0</v>
      </c>
      <c r="T47">
        <v>8.1999999999999993</v>
      </c>
    </row>
    <row r="48" spans="1:20" x14ac:dyDescent="0.25">
      <c r="A48" t="s">
        <v>232</v>
      </c>
      <c r="B48" s="1">
        <v>41932</v>
      </c>
      <c r="C48" s="1">
        <v>41937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212</v>
      </c>
      <c r="R48">
        <v>4</v>
      </c>
      <c r="S48">
        <v>0</v>
      </c>
      <c r="T48">
        <v>8.5</v>
      </c>
    </row>
    <row r="49" spans="1:20" x14ac:dyDescent="0.25">
      <c r="A49" t="s">
        <v>239</v>
      </c>
      <c r="B49" s="1">
        <v>42541</v>
      </c>
      <c r="C49" s="1">
        <v>42546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5</v>
      </c>
    </row>
    <row r="50" spans="1:20" x14ac:dyDescent="0.25">
      <c r="A50" t="s">
        <v>239</v>
      </c>
      <c r="B50" s="1">
        <v>42541</v>
      </c>
      <c r="C50" s="1">
        <v>42546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</v>
      </c>
    </row>
    <row r="51" spans="1:20" x14ac:dyDescent="0.25">
      <c r="A51" t="s">
        <v>248</v>
      </c>
      <c r="B51" s="1">
        <v>42112</v>
      </c>
      <c r="C51" s="1">
        <v>42116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38.200000000000003</v>
      </c>
      <c r="R51">
        <v>6</v>
      </c>
      <c r="S51">
        <v>0</v>
      </c>
      <c r="T51">
        <v>18</v>
      </c>
    </row>
    <row r="52" spans="1:20" x14ac:dyDescent="0.25">
      <c r="A52" t="s">
        <v>248</v>
      </c>
      <c r="B52" s="1">
        <v>42112</v>
      </c>
      <c r="C52" s="1">
        <v>42116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75.2</v>
      </c>
      <c r="R52">
        <v>6</v>
      </c>
      <c r="S52">
        <v>0</v>
      </c>
      <c r="T52">
        <v>35.299999999999997</v>
      </c>
    </row>
    <row r="53" spans="1:20" x14ac:dyDescent="0.25">
      <c r="A53" t="s">
        <v>248</v>
      </c>
      <c r="B53" s="1">
        <v>42112</v>
      </c>
      <c r="C53" s="1">
        <v>42116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6.2</v>
      </c>
      <c r="R53">
        <v>2</v>
      </c>
      <c r="S53">
        <v>0</v>
      </c>
      <c r="T53">
        <v>3</v>
      </c>
    </row>
    <row r="54" spans="1:20" x14ac:dyDescent="0.25">
      <c r="A54" t="s">
        <v>248</v>
      </c>
      <c r="B54" s="1">
        <v>42112</v>
      </c>
      <c r="C54" s="1">
        <v>42116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90</v>
      </c>
      <c r="R54">
        <v>1</v>
      </c>
      <c r="S54">
        <v>0</v>
      </c>
      <c r="T54">
        <v>17.100000000000001</v>
      </c>
    </row>
    <row r="55" spans="1:20" x14ac:dyDescent="0.25">
      <c r="A55" t="s">
        <v>261</v>
      </c>
      <c r="B55" s="1">
        <v>42715</v>
      </c>
      <c r="C55" s="1">
        <v>42721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15.3</v>
      </c>
      <c r="R55">
        <v>7</v>
      </c>
      <c r="S55">
        <v>0</v>
      </c>
      <c r="T55">
        <v>6.3</v>
      </c>
    </row>
    <row r="56" spans="1:20" x14ac:dyDescent="0.25">
      <c r="A56" t="s">
        <v>261</v>
      </c>
      <c r="B56" s="1">
        <v>42715</v>
      </c>
      <c r="C56" s="1">
        <v>42721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 s="2">
        <v>1030</v>
      </c>
      <c r="R56">
        <v>5</v>
      </c>
      <c r="S56">
        <v>0</v>
      </c>
      <c r="T56">
        <v>298.7</v>
      </c>
    </row>
    <row r="57" spans="1:20" x14ac:dyDescent="0.25">
      <c r="A57" t="s">
        <v>271</v>
      </c>
      <c r="B57" s="1">
        <v>42538</v>
      </c>
      <c r="C57" s="1">
        <v>42539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208.6</v>
      </c>
      <c r="R57">
        <v>6</v>
      </c>
      <c r="S57">
        <v>0</v>
      </c>
      <c r="T57">
        <v>52.1</v>
      </c>
    </row>
    <row r="58" spans="1:20" x14ac:dyDescent="0.25">
      <c r="A58" t="s">
        <v>271</v>
      </c>
      <c r="B58" s="1">
        <v>42538</v>
      </c>
      <c r="C58" s="1">
        <v>42539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15.6</v>
      </c>
    </row>
    <row r="59" spans="1:20" x14ac:dyDescent="0.25">
      <c r="A59" t="s">
        <v>271</v>
      </c>
      <c r="B59" s="1">
        <v>42538</v>
      </c>
      <c r="C59" s="1">
        <v>42539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319.39999999999998</v>
      </c>
      <c r="R59">
        <v>5</v>
      </c>
      <c r="S59">
        <v>0.1</v>
      </c>
      <c r="T59">
        <v>7.1</v>
      </c>
    </row>
    <row r="60" spans="1:20" x14ac:dyDescent="0.25">
      <c r="A60" t="s">
        <v>271</v>
      </c>
      <c r="B60" s="1">
        <v>42538</v>
      </c>
      <c r="C60" s="1">
        <v>42539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14.6</v>
      </c>
      <c r="R60">
        <v>2</v>
      </c>
      <c r="S60">
        <v>0</v>
      </c>
      <c r="T60">
        <v>7</v>
      </c>
    </row>
    <row r="61" spans="1:20" x14ac:dyDescent="0.25">
      <c r="A61" t="s">
        <v>271</v>
      </c>
      <c r="B61" s="1">
        <v>42538</v>
      </c>
      <c r="C61" s="1">
        <v>42539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25">
      <c r="A62" t="s">
        <v>271</v>
      </c>
      <c r="B62" s="1">
        <v>42538</v>
      </c>
      <c r="C62" s="1">
        <v>42539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48.5</v>
      </c>
      <c r="R62">
        <v>4</v>
      </c>
      <c r="S62">
        <v>0.2</v>
      </c>
      <c r="T62">
        <v>16.399999999999999</v>
      </c>
    </row>
    <row r="63" spans="1:20" x14ac:dyDescent="0.25">
      <c r="A63" t="s">
        <v>271</v>
      </c>
      <c r="B63" s="1">
        <v>42538</v>
      </c>
      <c r="C63" s="1">
        <v>42539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1.7</v>
      </c>
      <c r="R63">
        <v>1</v>
      </c>
      <c r="S63">
        <v>0</v>
      </c>
      <c r="T63">
        <v>0.8</v>
      </c>
    </row>
    <row r="64" spans="1:20" x14ac:dyDescent="0.25">
      <c r="A64" t="s">
        <v>287</v>
      </c>
      <c r="B64" s="1">
        <v>42332</v>
      </c>
      <c r="C64" s="1">
        <v>42338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14</v>
      </c>
      <c r="R64">
        <v>2</v>
      </c>
      <c r="S64">
        <v>0</v>
      </c>
      <c r="T64">
        <v>6.2</v>
      </c>
    </row>
    <row r="65" spans="1:20" x14ac:dyDescent="0.25">
      <c r="A65" t="s">
        <v>287</v>
      </c>
      <c r="B65" s="1">
        <v>42332</v>
      </c>
      <c r="C65" s="1">
        <v>42338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</v>
      </c>
      <c r="R65">
        <v>6</v>
      </c>
      <c r="S65">
        <v>0.2</v>
      </c>
      <c r="T65">
        <v>9.4</v>
      </c>
    </row>
    <row r="66" spans="1:20" x14ac:dyDescent="0.25">
      <c r="A66" t="s">
        <v>287</v>
      </c>
      <c r="B66" s="1">
        <v>42332</v>
      </c>
      <c r="C66" s="1">
        <v>42338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146.69999999999999</v>
      </c>
      <c r="R66">
        <v>3</v>
      </c>
      <c r="S66">
        <v>0</v>
      </c>
      <c r="T66">
        <v>69</v>
      </c>
    </row>
    <row r="67" spans="1:20" x14ac:dyDescent="0.25">
      <c r="A67" t="s">
        <v>287</v>
      </c>
      <c r="B67" s="1">
        <v>42332</v>
      </c>
      <c r="C67" s="1">
        <v>42338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79.8</v>
      </c>
      <c r="R67">
        <v>4</v>
      </c>
      <c r="S67">
        <v>0</v>
      </c>
      <c r="T67">
        <v>22.3</v>
      </c>
    </row>
    <row r="68" spans="1:20" x14ac:dyDescent="0.25">
      <c r="A68" t="s">
        <v>298</v>
      </c>
      <c r="B68" s="1">
        <v>42124</v>
      </c>
      <c r="C68" s="1">
        <v>42129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</v>
      </c>
      <c r="R68">
        <v>5</v>
      </c>
      <c r="S68">
        <v>0.3</v>
      </c>
      <c r="T68">
        <v>-15.2</v>
      </c>
    </row>
    <row r="69" spans="1:20" x14ac:dyDescent="0.25">
      <c r="A69" t="s">
        <v>304</v>
      </c>
      <c r="B69" s="1">
        <v>41978</v>
      </c>
      <c r="C69" s="1">
        <v>41983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 s="2">
        <v>1113</v>
      </c>
      <c r="R69">
        <v>8</v>
      </c>
      <c r="S69">
        <v>0.2</v>
      </c>
      <c r="T69">
        <v>111.3</v>
      </c>
    </row>
    <row r="70" spans="1:20" x14ac:dyDescent="0.25">
      <c r="A70" t="s">
        <v>304</v>
      </c>
      <c r="B70" s="1">
        <v>41978</v>
      </c>
      <c r="C70" s="1">
        <v>41983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168</v>
      </c>
      <c r="R70">
        <v>4</v>
      </c>
      <c r="S70">
        <v>0.2</v>
      </c>
      <c r="T70">
        <v>63</v>
      </c>
    </row>
    <row r="71" spans="1:20" x14ac:dyDescent="0.25">
      <c r="A71" t="s">
        <v>313</v>
      </c>
      <c r="B71" s="1">
        <v>42525</v>
      </c>
      <c r="C71" s="1">
        <v>42527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75.900000000000006</v>
      </c>
      <c r="R71">
        <v>2</v>
      </c>
      <c r="S71">
        <v>0</v>
      </c>
      <c r="T71">
        <v>35.700000000000003</v>
      </c>
    </row>
    <row r="72" spans="1:20" x14ac:dyDescent="0.25">
      <c r="A72" t="s">
        <v>320</v>
      </c>
      <c r="B72" s="1">
        <v>42631</v>
      </c>
      <c r="C72" s="1">
        <v>42636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4.5999999999999996</v>
      </c>
      <c r="R72">
        <v>1</v>
      </c>
      <c r="S72">
        <v>0.2</v>
      </c>
      <c r="T72">
        <v>1.7</v>
      </c>
    </row>
    <row r="73" spans="1:20" x14ac:dyDescent="0.25">
      <c r="A73" t="s">
        <v>325</v>
      </c>
      <c r="B73" s="1">
        <v>42992</v>
      </c>
      <c r="C73" s="1">
        <v>42995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19.100000000000001</v>
      </c>
      <c r="R73">
        <v>3</v>
      </c>
      <c r="S73">
        <v>0</v>
      </c>
      <c r="T73">
        <v>8.8000000000000007</v>
      </c>
    </row>
    <row r="74" spans="1:20" x14ac:dyDescent="0.25">
      <c r="A74" t="s">
        <v>329</v>
      </c>
      <c r="B74" s="1">
        <v>42120</v>
      </c>
      <c r="C74" s="1">
        <v>42126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</v>
      </c>
      <c r="R74">
        <v>8</v>
      </c>
      <c r="S74">
        <v>0.2</v>
      </c>
      <c r="T74">
        <v>-114.4</v>
      </c>
    </row>
    <row r="75" spans="1:20" x14ac:dyDescent="0.25">
      <c r="A75" t="s">
        <v>329</v>
      </c>
      <c r="B75" s="1">
        <v>42120</v>
      </c>
      <c r="C75" s="1">
        <v>42126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</v>
      </c>
      <c r="R75">
        <v>2</v>
      </c>
      <c r="S75">
        <v>0.2</v>
      </c>
      <c r="T75">
        <v>1.2</v>
      </c>
    </row>
    <row r="76" spans="1:20" x14ac:dyDescent="0.25">
      <c r="A76" t="s">
        <v>329</v>
      </c>
      <c r="B76" s="1">
        <v>42120</v>
      </c>
      <c r="C76" s="1">
        <v>42126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72.8</v>
      </c>
      <c r="R76">
        <v>1</v>
      </c>
      <c r="S76">
        <v>0.2</v>
      </c>
      <c r="T76">
        <v>-18.2</v>
      </c>
    </row>
    <row r="77" spans="1:20" x14ac:dyDescent="0.25">
      <c r="A77" t="s">
        <v>340</v>
      </c>
      <c r="B77" s="1">
        <v>43078</v>
      </c>
      <c r="C77" s="1">
        <v>43080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1.3</v>
      </c>
      <c r="R77">
        <v>3</v>
      </c>
      <c r="S77">
        <v>0.8</v>
      </c>
      <c r="T77">
        <v>-1.9</v>
      </c>
    </row>
    <row r="78" spans="1:20" x14ac:dyDescent="0.25">
      <c r="A78" t="s">
        <v>340</v>
      </c>
      <c r="B78" s="1">
        <v>43078</v>
      </c>
      <c r="C78" s="1">
        <v>43080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9.6999999999999993</v>
      </c>
      <c r="R78">
        <v>3</v>
      </c>
      <c r="S78">
        <v>0.6</v>
      </c>
      <c r="T78">
        <v>-5.8</v>
      </c>
    </row>
    <row r="79" spans="1:20" x14ac:dyDescent="0.25">
      <c r="A79" t="s">
        <v>340</v>
      </c>
      <c r="B79" s="1">
        <v>43078</v>
      </c>
      <c r="C79" s="1">
        <v>43080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</v>
      </c>
      <c r="R79">
        <v>3</v>
      </c>
      <c r="S79">
        <v>0.2</v>
      </c>
      <c r="T79">
        <v>2.7</v>
      </c>
    </row>
    <row r="80" spans="1:20" x14ac:dyDescent="0.25">
      <c r="A80" t="s">
        <v>349</v>
      </c>
      <c r="B80" s="1">
        <v>41969</v>
      </c>
      <c r="C80" s="1">
        <v>41974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-14.5</v>
      </c>
    </row>
    <row r="81" spans="1:20" x14ac:dyDescent="0.25">
      <c r="A81" t="s">
        <v>352</v>
      </c>
      <c r="B81" s="1">
        <v>42533</v>
      </c>
      <c r="C81" s="1">
        <v>42536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208.2</v>
      </c>
      <c r="R81">
        <v>1</v>
      </c>
      <c r="S81">
        <v>0</v>
      </c>
      <c r="T81">
        <v>56.2</v>
      </c>
    </row>
    <row r="82" spans="1:20" x14ac:dyDescent="0.25">
      <c r="A82" t="s">
        <v>352</v>
      </c>
      <c r="B82" s="1">
        <v>42533</v>
      </c>
      <c r="C82" s="1">
        <v>42536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</v>
      </c>
      <c r="R82">
        <v>3</v>
      </c>
      <c r="S82">
        <v>0</v>
      </c>
      <c r="T82">
        <v>8</v>
      </c>
    </row>
    <row r="83" spans="1:20" x14ac:dyDescent="0.25">
      <c r="A83" t="s">
        <v>361</v>
      </c>
      <c r="B83" s="1">
        <v>41924</v>
      </c>
      <c r="C83" s="1">
        <v>41928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4.2</v>
      </c>
    </row>
    <row r="84" spans="1:20" x14ac:dyDescent="0.25">
      <c r="A84" t="s">
        <v>361</v>
      </c>
      <c r="B84" s="1">
        <v>41924</v>
      </c>
      <c r="C84" s="1">
        <v>41928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21.4</v>
      </c>
      <c r="R84">
        <v>1</v>
      </c>
      <c r="S84">
        <v>0</v>
      </c>
      <c r="T84">
        <v>6.2</v>
      </c>
    </row>
    <row r="85" spans="1:20" x14ac:dyDescent="0.25">
      <c r="A85" t="s">
        <v>368</v>
      </c>
      <c r="B85" s="1">
        <v>42250</v>
      </c>
      <c r="C85" s="1">
        <v>42255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201</v>
      </c>
      <c r="R85">
        <v>7</v>
      </c>
      <c r="S85">
        <v>0.2</v>
      </c>
      <c r="T85">
        <v>62.8</v>
      </c>
    </row>
    <row r="86" spans="1:20" x14ac:dyDescent="0.25">
      <c r="A86" t="s">
        <v>374</v>
      </c>
      <c r="B86" s="1">
        <v>43052</v>
      </c>
      <c r="C86" s="1">
        <v>43055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230.4</v>
      </c>
      <c r="R86">
        <v>3</v>
      </c>
      <c r="S86">
        <v>0.2</v>
      </c>
      <c r="T86">
        <v>-49</v>
      </c>
    </row>
    <row r="87" spans="1:20" x14ac:dyDescent="0.25">
      <c r="A87" t="s">
        <v>379</v>
      </c>
      <c r="B87" s="1">
        <v>42883</v>
      </c>
      <c r="C87" s="1">
        <v>42885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302</v>
      </c>
      <c r="R87">
        <v>2</v>
      </c>
      <c r="S87">
        <v>0</v>
      </c>
      <c r="T87">
        <v>33.200000000000003</v>
      </c>
    </row>
    <row r="88" spans="1:20" x14ac:dyDescent="0.25">
      <c r="A88" t="s">
        <v>384</v>
      </c>
      <c r="B88" s="1">
        <v>43034</v>
      </c>
      <c r="C88" s="1">
        <v>43041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20</v>
      </c>
      <c r="R88">
        <v>1</v>
      </c>
      <c r="S88">
        <v>0</v>
      </c>
      <c r="T88">
        <v>6.8</v>
      </c>
    </row>
    <row r="89" spans="1:20" x14ac:dyDescent="0.25">
      <c r="A89" t="s">
        <v>384</v>
      </c>
      <c r="B89" s="1">
        <v>43034</v>
      </c>
      <c r="C89" s="1">
        <v>43041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6.2</v>
      </c>
      <c r="R89">
        <v>2</v>
      </c>
      <c r="S89">
        <v>0</v>
      </c>
      <c r="T89">
        <v>3</v>
      </c>
    </row>
    <row r="90" spans="1:20" x14ac:dyDescent="0.25">
      <c r="A90" t="s">
        <v>392</v>
      </c>
      <c r="B90" s="1">
        <v>42465</v>
      </c>
      <c r="C90" s="1">
        <v>42470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158.4</v>
      </c>
      <c r="R90">
        <v>7</v>
      </c>
      <c r="S90">
        <v>0.2</v>
      </c>
      <c r="T90">
        <v>13.9</v>
      </c>
    </row>
    <row r="91" spans="1:20" x14ac:dyDescent="0.25">
      <c r="A91" t="s">
        <v>397</v>
      </c>
      <c r="B91" s="1">
        <v>42630</v>
      </c>
      <c r="C91" s="1">
        <v>42635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</v>
      </c>
    </row>
    <row r="92" spans="1:20" x14ac:dyDescent="0.25">
      <c r="A92" t="s">
        <v>397</v>
      </c>
      <c r="B92" s="1">
        <v>42630</v>
      </c>
      <c r="C92" s="1">
        <v>42635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73.599999999999994</v>
      </c>
      <c r="R92">
        <v>2</v>
      </c>
      <c r="S92">
        <v>0.2</v>
      </c>
      <c r="T92">
        <v>8.3000000000000007</v>
      </c>
    </row>
    <row r="93" spans="1:20" x14ac:dyDescent="0.25">
      <c r="A93" t="s">
        <v>397</v>
      </c>
      <c r="B93" s="1">
        <v>42630</v>
      </c>
      <c r="C93" s="1">
        <v>42635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6.5</v>
      </c>
      <c r="R93">
        <v>1</v>
      </c>
      <c r="S93">
        <v>0</v>
      </c>
      <c r="T93">
        <v>3.1</v>
      </c>
    </row>
    <row r="94" spans="1:20" x14ac:dyDescent="0.25">
      <c r="A94" t="s">
        <v>404</v>
      </c>
      <c r="B94" s="1">
        <v>42035</v>
      </c>
      <c r="C94" s="1">
        <v>42040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13</v>
      </c>
      <c r="R94">
        <v>2</v>
      </c>
      <c r="S94">
        <v>0</v>
      </c>
      <c r="T94">
        <v>6.2</v>
      </c>
    </row>
    <row r="95" spans="1:20" x14ac:dyDescent="0.25">
      <c r="A95" t="s">
        <v>404</v>
      </c>
      <c r="B95" s="1">
        <v>42035</v>
      </c>
      <c r="C95" s="1">
        <v>42040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</v>
      </c>
      <c r="R95">
        <v>3</v>
      </c>
      <c r="S95">
        <v>0</v>
      </c>
      <c r="T95">
        <v>16.5</v>
      </c>
    </row>
    <row r="96" spans="1:20" x14ac:dyDescent="0.25">
      <c r="A96" t="s">
        <v>404</v>
      </c>
      <c r="B96" s="1">
        <v>42035</v>
      </c>
      <c r="C96" s="1">
        <v>42040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33</v>
      </c>
      <c r="R96">
        <v>2</v>
      </c>
      <c r="S96">
        <v>0</v>
      </c>
      <c r="T96">
        <v>16.2</v>
      </c>
    </row>
    <row r="97" spans="1:20" x14ac:dyDescent="0.25">
      <c r="A97" t="s">
        <v>414</v>
      </c>
      <c r="B97" s="1">
        <v>43045</v>
      </c>
      <c r="C97" s="1">
        <v>43051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5.7</v>
      </c>
      <c r="R97">
        <v>1</v>
      </c>
      <c r="S97">
        <v>0.7</v>
      </c>
      <c r="T97">
        <v>-3.8</v>
      </c>
    </row>
    <row r="98" spans="1:20" x14ac:dyDescent="0.25">
      <c r="A98" t="s">
        <v>421</v>
      </c>
      <c r="B98" s="1">
        <v>43048</v>
      </c>
      <c r="C98" s="1">
        <v>43050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</v>
      </c>
      <c r="R98">
        <v>7</v>
      </c>
      <c r="S98">
        <v>0</v>
      </c>
      <c r="T98">
        <v>40.5</v>
      </c>
    </row>
    <row r="99" spans="1:20" x14ac:dyDescent="0.25">
      <c r="A99" t="s">
        <v>426</v>
      </c>
      <c r="B99" s="1">
        <v>42903</v>
      </c>
      <c r="C99" s="1">
        <v>42906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</v>
      </c>
      <c r="R99">
        <v>3</v>
      </c>
      <c r="S99">
        <v>0.2</v>
      </c>
      <c r="T99">
        <v>18</v>
      </c>
    </row>
    <row r="100" spans="1:20" x14ac:dyDescent="0.25">
      <c r="A100" t="s">
        <v>431</v>
      </c>
      <c r="B100" s="1">
        <v>42619</v>
      </c>
      <c r="C100" s="1">
        <v>42624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77.900000000000006</v>
      </c>
      <c r="R100">
        <v>6</v>
      </c>
      <c r="S100">
        <v>0</v>
      </c>
      <c r="T100">
        <v>22.6</v>
      </c>
    </row>
    <row r="101" spans="1:20" x14ac:dyDescent="0.25">
      <c r="A101" t="s">
        <v>437</v>
      </c>
      <c r="B101" s="1">
        <v>42611</v>
      </c>
      <c r="C101" s="1">
        <v>42615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64.599999999999994</v>
      </c>
      <c r="R101">
        <v>7</v>
      </c>
      <c r="S101">
        <v>0.2</v>
      </c>
      <c r="T101">
        <v>22.6</v>
      </c>
    </row>
    <row r="102" spans="1:20" x14ac:dyDescent="0.25">
      <c r="A102" t="s">
        <v>437</v>
      </c>
      <c r="B102" s="1">
        <v>42611</v>
      </c>
      <c r="C102" s="1">
        <v>42615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96</v>
      </c>
      <c r="R102">
        <v>3</v>
      </c>
      <c r="S102">
        <v>0.2</v>
      </c>
      <c r="T102">
        <v>-10.8</v>
      </c>
    </row>
    <row r="103" spans="1:20" x14ac:dyDescent="0.25">
      <c r="A103" t="s">
        <v>437</v>
      </c>
      <c r="B103" s="1">
        <v>42611</v>
      </c>
      <c r="C103" s="1">
        <v>42615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1.8</v>
      </c>
      <c r="R103">
        <v>3</v>
      </c>
      <c r="S103">
        <v>0.8</v>
      </c>
      <c r="T103">
        <v>-3</v>
      </c>
    </row>
    <row r="104" spans="1:20" x14ac:dyDescent="0.25">
      <c r="A104" t="s">
        <v>446</v>
      </c>
      <c r="B104" s="1">
        <v>42705</v>
      </c>
      <c r="C104" s="1">
        <v>42708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</v>
      </c>
      <c r="R104">
        <v>4</v>
      </c>
      <c r="S104">
        <v>0</v>
      </c>
      <c r="T104">
        <v>11.7</v>
      </c>
    </row>
    <row r="105" spans="1:20" x14ac:dyDescent="0.25">
      <c r="A105" t="s">
        <v>451</v>
      </c>
      <c r="B105" s="1">
        <v>42321</v>
      </c>
      <c r="C105" s="1">
        <v>42325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238.9</v>
      </c>
      <c r="R105">
        <v>6</v>
      </c>
      <c r="S105">
        <v>0.2</v>
      </c>
      <c r="T105">
        <v>-26.9</v>
      </c>
    </row>
    <row r="106" spans="1:20" x14ac:dyDescent="0.25">
      <c r="A106" t="s">
        <v>451</v>
      </c>
      <c r="B106" s="1">
        <v>42321</v>
      </c>
      <c r="C106" s="1">
        <v>42325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102.4</v>
      </c>
      <c r="R106">
        <v>3</v>
      </c>
      <c r="S106">
        <v>0.2</v>
      </c>
      <c r="T106">
        <v>-3.8</v>
      </c>
    </row>
    <row r="107" spans="1:20" x14ac:dyDescent="0.25">
      <c r="A107" t="s">
        <v>451</v>
      </c>
      <c r="B107" s="1">
        <v>42321</v>
      </c>
      <c r="C107" s="1">
        <v>42325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36.9</v>
      </c>
      <c r="R107">
        <v>3</v>
      </c>
      <c r="S107">
        <v>0.7</v>
      </c>
      <c r="T107">
        <v>-25.8</v>
      </c>
    </row>
    <row r="108" spans="1:20" x14ac:dyDescent="0.25">
      <c r="A108" t="s">
        <v>462</v>
      </c>
      <c r="B108" s="1">
        <v>43062</v>
      </c>
      <c r="C108" s="1">
        <v>43067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74.099999999999994</v>
      </c>
      <c r="R108">
        <v>8</v>
      </c>
      <c r="S108">
        <v>0.2</v>
      </c>
      <c r="T108">
        <v>17.600000000000001</v>
      </c>
    </row>
    <row r="109" spans="1:20" x14ac:dyDescent="0.25">
      <c r="A109" t="s">
        <v>462</v>
      </c>
      <c r="B109" s="1">
        <v>43062</v>
      </c>
      <c r="C109" s="1">
        <v>43067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28</v>
      </c>
      <c r="R109">
        <v>1</v>
      </c>
      <c r="S109">
        <v>0.2</v>
      </c>
      <c r="T109">
        <v>2.1</v>
      </c>
    </row>
    <row r="110" spans="1:20" x14ac:dyDescent="0.25">
      <c r="A110" t="s">
        <v>462</v>
      </c>
      <c r="B110" s="1">
        <v>43062</v>
      </c>
      <c r="C110" s="1">
        <v>43067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</v>
      </c>
      <c r="R110">
        <v>1</v>
      </c>
      <c r="S110">
        <v>0.2</v>
      </c>
      <c r="T110">
        <v>1.1000000000000001</v>
      </c>
    </row>
    <row r="111" spans="1:20" x14ac:dyDescent="0.25">
      <c r="A111" t="s">
        <v>472</v>
      </c>
      <c r="B111" s="1">
        <v>42292</v>
      </c>
      <c r="C111" s="1">
        <v>42297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340</v>
      </c>
      <c r="R111">
        <v>5</v>
      </c>
      <c r="S111">
        <v>0.2</v>
      </c>
      <c r="T111">
        <v>68</v>
      </c>
    </row>
    <row r="112" spans="1:20" x14ac:dyDescent="0.25">
      <c r="A112" t="s">
        <v>478</v>
      </c>
      <c r="B112" s="1">
        <v>43094</v>
      </c>
      <c r="C112" s="1">
        <v>43099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42</v>
      </c>
      <c r="R112">
        <v>2</v>
      </c>
      <c r="S112">
        <v>0</v>
      </c>
      <c r="T112">
        <v>10.9</v>
      </c>
    </row>
    <row r="113" spans="1:20" x14ac:dyDescent="0.25">
      <c r="A113" t="s">
        <v>483</v>
      </c>
      <c r="B113" s="1">
        <v>42677</v>
      </c>
      <c r="C113" s="1">
        <v>42684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76</v>
      </c>
      <c r="R113">
        <v>2</v>
      </c>
      <c r="S113">
        <v>0</v>
      </c>
      <c r="T113">
        <v>22.8</v>
      </c>
    </row>
    <row r="114" spans="1:20" x14ac:dyDescent="0.25">
      <c r="A114" t="s">
        <v>483</v>
      </c>
      <c r="B114" s="1">
        <v>42677</v>
      </c>
      <c r="C114" s="1">
        <v>42684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</v>
      </c>
      <c r="R114">
        <v>6</v>
      </c>
      <c r="S114">
        <v>0</v>
      </c>
      <c r="T114">
        <v>13.3</v>
      </c>
    </row>
    <row r="115" spans="1:20" x14ac:dyDescent="0.25">
      <c r="A115" t="s">
        <v>492</v>
      </c>
      <c r="B115" s="1">
        <v>41876</v>
      </c>
      <c r="C115" s="1">
        <v>41878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40.1</v>
      </c>
      <c r="R115">
        <v>14</v>
      </c>
      <c r="S115">
        <v>0.2</v>
      </c>
      <c r="T115">
        <v>14.5</v>
      </c>
    </row>
    <row r="116" spans="1:20" x14ac:dyDescent="0.25">
      <c r="A116" t="s">
        <v>492</v>
      </c>
      <c r="B116" s="1">
        <v>41876</v>
      </c>
      <c r="C116" s="1">
        <v>41878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</v>
      </c>
      <c r="R116">
        <v>2</v>
      </c>
      <c r="S116">
        <v>0.2</v>
      </c>
      <c r="T116">
        <v>1.7</v>
      </c>
    </row>
    <row r="117" spans="1:20" x14ac:dyDescent="0.25">
      <c r="A117" t="s">
        <v>492</v>
      </c>
      <c r="B117" s="1">
        <v>41876</v>
      </c>
      <c r="C117" s="1">
        <v>41878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24</v>
      </c>
      <c r="R117">
        <v>3</v>
      </c>
      <c r="S117">
        <v>0.2</v>
      </c>
      <c r="T117">
        <v>7.5</v>
      </c>
    </row>
    <row r="118" spans="1:20" x14ac:dyDescent="0.25">
      <c r="A118" t="s">
        <v>492</v>
      </c>
      <c r="B118" s="1">
        <v>41876</v>
      </c>
      <c r="C118" s="1">
        <v>41878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130.5</v>
      </c>
      <c r="R118">
        <v>6</v>
      </c>
      <c r="S118">
        <v>0.2</v>
      </c>
      <c r="T118">
        <v>44</v>
      </c>
    </row>
    <row r="119" spans="1:20" x14ac:dyDescent="0.25">
      <c r="A119" t="s">
        <v>505</v>
      </c>
      <c r="B119" s="1">
        <v>42065</v>
      </c>
      <c r="C119" s="1">
        <v>42069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</v>
      </c>
      <c r="R119">
        <v>3</v>
      </c>
      <c r="S119">
        <v>0</v>
      </c>
      <c r="T119">
        <v>165.4</v>
      </c>
    </row>
    <row r="120" spans="1:20" x14ac:dyDescent="0.25">
      <c r="A120" t="s">
        <v>510</v>
      </c>
      <c r="B120" s="1">
        <v>42099</v>
      </c>
      <c r="C120" s="1">
        <v>42104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157.80000000000001</v>
      </c>
      <c r="R120">
        <v>1</v>
      </c>
      <c r="S120">
        <v>0.7</v>
      </c>
      <c r="T120">
        <v>-115.7</v>
      </c>
    </row>
    <row r="121" spans="1:20" x14ac:dyDescent="0.25">
      <c r="A121" t="s">
        <v>516</v>
      </c>
      <c r="B121" s="1">
        <v>42533</v>
      </c>
      <c r="C121" s="1">
        <v>42536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</v>
      </c>
      <c r="R121">
        <v>3</v>
      </c>
      <c r="S121">
        <v>0</v>
      </c>
      <c r="T121">
        <v>18.3</v>
      </c>
    </row>
    <row r="122" spans="1:20" x14ac:dyDescent="0.25">
      <c r="A122" t="s">
        <v>516</v>
      </c>
      <c r="B122" s="1">
        <v>42533</v>
      </c>
      <c r="C122" s="1">
        <v>42536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</v>
      </c>
      <c r="R122">
        <v>4</v>
      </c>
      <c r="S122">
        <v>0</v>
      </c>
      <c r="T122">
        <v>13.9</v>
      </c>
    </row>
    <row r="123" spans="1:20" x14ac:dyDescent="0.25">
      <c r="A123" t="s">
        <v>516</v>
      </c>
      <c r="B123" s="1">
        <v>42533</v>
      </c>
      <c r="C123" s="1">
        <v>42536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226.6</v>
      </c>
      <c r="R123">
        <v>6</v>
      </c>
      <c r="S123">
        <v>0</v>
      </c>
      <c r="T123">
        <v>63.4</v>
      </c>
    </row>
    <row r="124" spans="1:20" x14ac:dyDescent="0.25">
      <c r="A124" t="s">
        <v>516</v>
      </c>
      <c r="B124" s="1">
        <v>42533</v>
      </c>
      <c r="C124" s="1">
        <v>42536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</v>
      </c>
      <c r="R124">
        <v>9</v>
      </c>
      <c r="S124">
        <v>0</v>
      </c>
      <c r="T124">
        <v>51.8</v>
      </c>
    </row>
    <row r="125" spans="1:20" x14ac:dyDescent="0.25">
      <c r="A125" t="s">
        <v>516</v>
      </c>
      <c r="B125" s="1">
        <v>42533</v>
      </c>
      <c r="C125" s="1">
        <v>42536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</v>
      </c>
      <c r="R125">
        <v>7</v>
      </c>
      <c r="S125">
        <v>0</v>
      </c>
      <c r="T125">
        <v>19.7</v>
      </c>
    </row>
    <row r="126" spans="1:20" x14ac:dyDescent="0.25">
      <c r="A126" t="s">
        <v>528</v>
      </c>
      <c r="B126" s="1">
        <v>41999</v>
      </c>
      <c r="C126" s="1">
        <v>42001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600.6</v>
      </c>
      <c r="R126">
        <v>3</v>
      </c>
      <c r="S126">
        <v>0.3</v>
      </c>
      <c r="T126">
        <v>-8.6</v>
      </c>
    </row>
    <row r="127" spans="1:20" x14ac:dyDescent="0.25">
      <c r="A127" t="s">
        <v>533</v>
      </c>
      <c r="B127" s="1">
        <v>41902</v>
      </c>
      <c r="C127" s="1">
        <v>41907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-407.7</v>
      </c>
    </row>
    <row r="128" spans="1:20" x14ac:dyDescent="0.25">
      <c r="A128" t="s">
        <v>539</v>
      </c>
      <c r="B128" s="1">
        <v>43044</v>
      </c>
      <c r="C128" s="1">
        <v>43051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2.4</v>
      </c>
      <c r="R128">
        <v>2</v>
      </c>
      <c r="S128">
        <v>0.7</v>
      </c>
      <c r="T128">
        <v>-1.8</v>
      </c>
    </row>
    <row r="129" spans="1:20" x14ac:dyDescent="0.25">
      <c r="A129" t="s">
        <v>539</v>
      </c>
      <c r="B129" s="1">
        <v>43044</v>
      </c>
      <c r="C129" s="1">
        <v>43051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244</v>
      </c>
      <c r="R129">
        <v>7</v>
      </c>
      <c r="S129">
        <v>0.2</v>
      </c>
      <c r="T129">
        <v>30.5</v>
      </c>
    </row>
    <row r="130" spans="1:20" x14ac:dyDescent="0.25">
      <c r="A130" t="s">
        <v>547</v>
      </c>
      <c r="B130" s="1">
        <v>42680</v>
      </c>
      <c r="C130" s="1">
        <v>42684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81.400000000000006</v>
      </c>
      <c r="R130">
        <v>2</v>
      </c>
      <c r="S130">
        <v>0.2</v>
      </c>
      <c r="T130">
        <v>-9.1999999999999993</v>
      </c>
    </row>
    <row r="131" spans="1:20" x14ac:dyDescent="0.25">
      <c r="A131" t="s">
        <v>547</v>
      </c>
      <c r="B131" s="1">
        <v>42680</v>
      </c>
      <c r="C131" s="1">
        <v>42684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238.6</v>
      </c>
      <c r="R131">
        <v>3</v>
      </c>
      <c r="S131">
        <v>0</v>
      </c>
      <c r="T131">
        <v>26.2</v>
      </c>
    </row>
    <row r="132" spans="1:20" x14ac:dyDescent="0.25">
      <c r="A132" t="s">
        <v>553</v>
      </c>
      <c r="B132" s="1">
        <v>42768</v>
      </c>
      <c r="C132" s="1">
        <v>42771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60</v>
      </c>
      <c r="R132">
        <v>5</v>
      </c>
      <c r="S132">
        <v>0.4</v>
      </c>
      <c r="T132">
        <v>-12</v>
      </c>
    </row>
    <row r="133" spans="1:20" x14ac:dyDescent="0.25">
      <c r="A133" t="s">
        <v>553</v>
      </c>
      <c r="B133" s="1">
        <v>42768</v>
      </c>
      <c r="C133" s="1">
        <v>42771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</v>
      </c>
      <c r="R133">
        <v>2</v>
      </c>
      <c r="S133">
        <v>0.2</v>
      </c>
      <c r="T133">
        <v>29.4</v>
      </c>
    </row>
    <row r="134" spans="1:20" x14ac:dyDescent="0.25">
      <c r="A134" t="s">
        <v>553</v>
      </c>
      <c r="B134" s="1">
        <v>42768</v>
      </c>
      <c r="C134" s="1">
        <v>42771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21.5</v>
      </c>
      <c r="R134">
        <v>9</v>
      </c>
      <c r="S134">
        <v>0.2</v>
      </c>
      <c r="T134">
        <v>7</v>
      </c>
    </row>
    <row r="135" spans="1:20" x14ac:dyDescent="0.25">
      <c r="A135" t="s">
        <v>562</v>
      </c>
      <c r="B135" s="1">
        <v>42656</v>
      </c>
      <c r="C135" s="1">
        <v>42662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</v>
      </c>
      <c r="R135">
        <v>3</v>
      </c>
      <c r="S135">
        <v>0</v>
      </c>
      <c r="T135">
        <v>9.6</v>
      </c>
    </row>
    <row r="136" spans="1:20" x14ac:dyDescent="0.25">
      <c r="A136" t="s">
        <v>562</v>
      </c>
      <c r="B136" s="1">
        <v>42656</v>
      </c>
      <c r="C136" s="1">
        <v>42662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</v>
      </c>
      <c r="R136">
        <v>1</v>
      </c>
      <c r="S136">
        <v>0</v>
      </c>
      <c r="T136">
        <v>16.7</v>
      </c>
    </row>
    <row r="137" spans="1:20" x14ac:dyDescent="0.25">
      <c r="A137" t="s">
        <v>562</v>
      </c>
      <c r="B137" s="1">
        <v>42656</v>
      </c>
      <c r="C137" s="1">
        <v>42662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</v>
      </c>
      <c r="R137">
        <v>4</v>
      </c>
      <c r="S137">
        <v>0</v>
      </c>
      <c r="T137">
        <v>3.5</v>
      </c>
    </row>
    <row r="138" spans="1:20" x14ac:dyDescent="0.25">
      <c r="A138" t="s">
        <v>562</v>
      </c>
      <c r="B138" s="1">
        <v>42656</v>
      </c>
      <c r="C138" s="1">
        <v>42662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</v>
      </c>
      <c r="R138">
        <v>2</v>
      </c>
      <c r="S138">
        <v>0</v>
      </c>
      <c r="T138">
        <v>2</v>
      </c>
    </row>
    <row r="139" spans="1:20" x14ac:dyDescent="0.25">
      <c r="A139" t="s">
        <v>562</v>
      </c>
      <c r="B139" s="1">
        <v>42656</v>
      </c>
      <c r="C139" s="1">
        <v>42662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76.2</v>
      </c>
      <c r="R139">
        <v>3</v>
      </c>
      <c r="S139">
        <v>0.2</v>
      </c>
      <c r="T139">
        <v>26.7</v>
      </c>
    </row>
    <row r="140" spans="1:20" x14ac:dyDescent="0.25">
      <c r="A140" t="s">
        <v>562</v>
      </c>
      <c r="B140" s="1">
        <v>42656</v>
      </c>
      <c r="C140" s="1">
        <v>42662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65.900000000000006</v>
      </c>
      <c r="R140">
        <v>6</v>
      </c>
      <c r="S140">
        <v>0</v>
      </c>
      <c r="T140">
        <v>18.399999999999999</v>
      </c>
    </row>
    <row r="141" spans="1:20" x14ac:dyDescent="0.25">
      <c r="A141" t="s">
        <v>562</v>
      </c>
      <c r="B141" s="1">
        <v>42656</v>
      </c>
      <c r="C141" s="1">
        <v>42662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</v>
      </c>
      <c r="R141">
        <v>14</v>
      </c>
      <c r="S141">
        <v>0</v>
      </c>
      <c r="T141">
        <v>20.7</v>
      </c>
    </row>
    <row r="142" spans="1:20" x14ac:dyDescent="0.25">
      <c r="A142" t="s">
        <v>579</v>
      </c>
      <c r="B142" s="1">
        <v>42618</v>
      </c>
      <c r="C142" s="1">
        <v>42620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10.4</v>
      </c>
    </row>
    <row r="143" spans="1:20" x14ac:dyDescent="0.25">
      <c r="A143" t="s">
        <v>582</v>
      </c>
      <c r="B143" s="1">
        <v>42996</v>
      </c>
      <c r="C143" s="1">
        <v>43001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8.8000000000000007</v>
      </c>
      <c r="R143">
        <v>3</v>
      </c>
      <c r="S143">
        <v>0</v>
      </c>
      <c r="T143">
        <v>2.4</v>
      </c>
    </row>
    <row r="144" spans="1:20" x14ac:dyDescent="0.25">
      <c r="A144" t="s">
        <v>582</v>
      </c>
      <c r="B144" s="1">
        <v>42996</v>
      </c>
      <c r="C144" s="1">
        <v>43001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10.9</v>
      </c>
      <c r="R144">
        <v>3</v>
      </c>
      <c r="S144">
        <v>0</v>
      </c>
      <c r="T144">
        <v>5.0999999999999996</v>
      </c>
    </row>
    <row r="145" spans="1:20" x14ac:dyDescent="0.25">
      <c r="A145" t="s">
        <v>582</v>
      </c>
      <c r="B145" s="1">
        <v>42996</v>
      </c>
      <c r="C145" s="1">
        <v>43001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69</v>
      </c>
    </row>
    <row r="146" spans="1:20" x14ac:dyDescent="0.25">
      <c r="A146" t="s">
        <v>591</v>
      </c>
      <c r="B146" s="1">
        <v>43091</v>
      </c>
      <c r="C146" s="1">
        <v>43096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</v>
      </c>
      <c r="R146">
        <v>3</v>
      </c>
      <c r="S146">
        <v>0</v>
      </c>
      <c r="T146">
        <v>218.3</v>
      </c>
    </row>
    <row r="147" spans="1:20" x14ac:dyDescent="0.25">
      <c r="A147" t="s">
        <v>598</v>
      </c>
      <c r="B147" s="1">
        <v>42254</v>
      </c>
      <c r="C147" s="1">
        <v>42259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</v>
      </c>
      <c r="R147">
        <v>7</v>
      </c>
      <c r="S147">
        <v>0</v>
      </c>
      <c r="T147">
        <v>20.2</v>
      </c>
    </row>
    <row r="148" spans="1:20" x14ac:dyDescent="0.25">
      <c r="A148" t="s">
        <v>602</v>
      </c>
      <c r="B148" s="1">
        <v>41934</v>
      </c>
      <c r="C148" s="1">
        <v>41940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93.9</v>
      </c>
      <c r="R148">
        <v>4</v>
      </c>
      <c r="S148">
        <v>0.2</v>
      </c>
      <c r="T148">
        <v>12.9</v>
      </c>
    </row>
    <row r="149" spans="1:20" x14ac:dyDescent="0.25">
      <c r="A149" t="s">
        <v>608</v>
      </c>
      <c r="B149" s="1">
        <v>42709</v>
      </c>
      <c r="C149" s="1">
        <v>42713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384.5</v>
      </c>
      <c r="R149">
        <v>11</v>
      </c>
      <c r="S149">
        <v>0</v>
      </c>
      <c r="T149">
        <v>103.8</v>
      </c>
    </row>
    <row r="150" spans="1:20" x14ac:dyDescent="0.25">
      <c r="A150" t="s">
        <v>608</v>
      </c>
      <c r="B150" s="1">
        <v>42709</v>
      </c>
      <c r="C150" s="1">
        <v>42713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150</v>
      </c>
      <c r="R150">
        <v>3</v>
      </c>
      <c r="S150">
        <v>0</v>
      </c>
      <c r="T150">
        <v>6</v>
      </c>
    </row>
    <row r="151" spans="1:20" x14ac:dyDescent="0.25">
      <c r="A151" t="s">
        <v>608</v>
      </c>
      <c r="B151" s="1">
        <v>42709</v>
      </c>
      <c r="C151" s="1">
        <v>42713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 s="2">
        <v>1951.8</v>
      </c>
      <c r="R151">
        <v>8</v>
      </c>
      <c r="S151">
        <v>0</v>
      </c>
      <c r="T151">
        <v>585.6</v>
      </c>
    </row>
    <row r="152" spans="1:20" x14ac:dyDescent="0.25">
      <c r="A152" t="s">
        <v>608</v>
      </c>
      <c r="B152" s="1">
        <v>42709</v>
      </c>
      <c r="C152" s="1">
        <v>42713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171.6</v>
      </c>
      <c r="R152">
        <v>5</v>
      </c>
      <c r="S152">
        <v>0</v>
      </c>
      <c r="T152">
        <v>80.599999999999994</v>
      </c>
    </row>
    <row r="153" spans="1:20" x14ac:dyDescent="0.25">
      <c r="A153" t="s">
        <v>618</v>
      </c>
      <c r="B153" s="1">
        <v>42442</v>
      </c>
      <c r="C153" s="1">
        <v>42445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</v>
      </c>
      <c r="R153">
        <v>5</v>
      </c>
      <c r="S153">
        <v>0.2</v>
      </c>
      <c r="T153">
        <v>17.8</v>
      </c>
    </row>
    <row r="154" spans="1:20" x14ac:dyDescent="0.25">
      <c r="A154" t="s">
        <v>618</v>
      </c>
      <c r="B154" s="1">
        <v>42442</v>
      </c>
      <c r="C154" s="1">
        <v>42445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203.2</v>
      </c>
      <c r="R154">
        <v>2</v>
      </c>
      <c r="S154">
        <v>0.2</v>
      </c>
      <c r="T154">
        <v>15.2</v>
      </c>
    </row>
    <row r="155" spans="1:20" x14ac:dyDescent="0.25">
      <c r="A155" t="s">
        <v>626</v>
      </c>
      <c r="B155" s="1">
        <v>42155</v>
      </c>
      <c r="C155" s="1">
        <v>42157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58.4</v>
      </c>
      <c r="R155">
        <v>7</v>
      </c>
      <c r="S155">
        <v>0</v>
      </c>
      <c r="T155">
        <v>26.3</v>
      </c>
    </row>
    <row r="156" spans="1:20" x14ac:dyDescent="0.25">
      <c r="A156" t="s">
        <v>626</v>
      </c>
      <c r="B156" s="1">
        <v>42155</v>
      </c>
      <c r="C156" s="1">
        <v>42157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</v>
      </c>
      <c r="R156">
        <v>4</v>
      </c>
      <c r="S156">
        <v>0</v>
      </c>
      <c r="T156">
        <v>48.5</v>
      </c>
    </row>
    <row r="157" spans="1:20" x14ac:dyDescent="0.25">
      <c r="A157" t="s">
        <v>626</v>
      </c>
      <c r="B157" s="1">
        <v>42155</v>
      </c>
      <c r="C157" s="1">
        <v>42157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80.900000000000006</v>
      </c>
      <c r="R157">
        <v>6</v>
      </c>
      <c r="S157">
        <v>0</v>
      </c>
      <c r="T157">
        <v>21</v>
      </c>
    </row>
    <row r="158" spans="1:20" x14ac:dyDescent="0.25">
      <c r="A158" t="s">
        <v>636</v>
      </c>
      <c r="B158" s="1">
        <v>42152</v>
      </c>
      <c r="C158" s="1">
        <v>42158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</v>
      </c>
      <c r="R158">
        <v>3</v>
      </c>
      <c r="S158">
        <v>0</v>
      </c>
      <c r="T158">
        <v>1.8</v>
      </c>
    </row>
    <row r="159" spans="1:20" x14ac:dyDescent="0.25">
      <c r="A159" t="s">
        <v>641</v>
      </c>
      <c r="B159" s="1">
        <v>41699</v>
      </c>
      <c r="C159" s="1">
        <v>41704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457.6</v>
      </c>
      <c r="R159">
        <v>2</v>
      </c>
      <c r="S159">
        <v>0.2</v>
      </c>
      <c r="T159">
        <v>51.5</v>
      </c>
    </row>
    <row r="160" spans="1:20" x14ac:dyDescent="0.25">
      <c r="A160" t="s">
        <v>644</v>
      </c>
      <c r="B160" s="1">
        <v>42694</v>
      </c>
      <c r="C160" s="1">
        <v>42698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</v>
      </c>
      <c r="R160">
        <v>2</v>
      </c>
      <c r="S160">
        <v>0</v>
      </c>
      <c r="T160">
        <v>6.9</v>
      </c>
    </row>
    <row r="161" spans="1:20" x14ac:dyDescent="0.25">
      <c r="A161" t="s">
        <v>644</v>
      </c>
      <c r="B161" s="1">
        <v>42694</v>
      </c>
      <c r="C161" s="1">
        <v>42698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</v>
      </c>
      <c r="R161">
        <v>7</v>
      </c>
      <c r="S161">
        <v>0</v>
      </c>
      <c r="T161">
        <v>236.2</v>
      </c>
    </row>
    <row r="162" spans="1:20" x14ac:dyDescent="0.25">
      <c r="A162" t="s">
        <v>653</v>
      </c>
      <c r="B162" s="1">
        <v>42501</v>
      </c>
      <c r="C162" s="1">
        <v>42502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6</v>
      </c>
      <c r="R162">
        <v>1</v>
      </c>
      <c r="S162">
        <v>0</v>
      </c>
      <c r="T162">
        <v>2.7</v>
      </c>
    </row>
    <row r="163" spans="1:20" x14ac:dyDescent="0.25">
      <c r="A163" t="s">
        <v>658</v>
      </c>
      <c r="B163" s="1">
        <v>42366</v>
      </c>
      <c r="C163" s="1">
        <v>42369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54.4</v>
      </c>
      <c r="R163">
        <v>2</v>
      </c>
      <c r="S163">
        <v>0.2</v>
      </c>
      <c r="T163">
        <v>1.4</v>
      </c>
    </row>
    <row r="164" spans="1:20" x14ac:dyDescent="0.25">
      <c r="A164" t="s">
        <v>663</v>
      </c>
      <c r="B164" s="1">
        <v>42690</v>
      </c>
      <c r="C164" s="1">
        <v>42694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</v>
      </c>
    </row>
    <row r="165" spans="1:20" x14ac:dyDescent="0.25">
      <c r="A165" t="s">
        <v>670</v>
      </c>
      <c r="B165" s="1">
        <v>42681</v>
      </c>
      <c r="C165" s="1">
        <v>42685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27.7</v>
      </c>
      <c r="R165">
        <v>2</v>
      </c>
      <c r="S165">
        <v>0.2</v>
      </c>
      <c r="T165">
        <v>9.6999999999999993</v>
      </c>
    </row>
    <row r="166" spans="1:20" x14ac:dyDescent="0.25">
      <c r="A166" t="s">
        <v>675</v>
      </c>
      <c r="B166" s="1">
        <v>41890</v>
      </c>
      <c r="C166" s="1">
        <v>41894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</v>
      </c>
      <c r="R166">
        <v>3</v>
      </c>
      <c r="S166">
        <v>0.2</v>
      </c>
      <c r="T166">
        <v>2.7</v>
      </c>
    </row>
    <row r="167" spans="1:20" x14ac:dyDescent="0.25">
      <c r="A167" t="s">
        <v>675</v>
      </c>
      <c r="B167" s="1">
        <v>41890</v>
      </c>
      <c r="C167" s="1">
        <v>41894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 s="2">
        <v>8160</v>
      </c>
      <c r="R167">
        <v>8</v>
      </c>
      <c r="S167">
        <v>0.4</v>
      </c>
      <c r="T167" s="2">
        <v>-1360</v>
      </c>
    </row>
    <row r="168" spans="1:20" x14ac:dyDescent="0.25">
      <c r="A168" t="s">
        <v>675</v>
      </c>
      <c r="B168" s="1">
        <v>41890</v>
      </c>
      <c r="C168" s="1">
        <v>41894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275.89999999999998</v>
      </c>
      <c r="R168">
        <v>3</v>
      </c>
      <c r="S168">
        <v>0.2</v>
      </c>
      <c r="T168">
        <v>-58.6</v>
      </c>
    </row>
    <row r="169" spans="1:20" x14ac:dyDescent="0.25">
      <c r="A169" t="s">
        <v>675</v>
      </c>
      <c r="B169" s="1">
        <v>41890</v>
      </c>
      <c r="C169" s="1">
        <v>41894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 s="2">
        <v>1740.1</v>
      </c>
      <c r="R169">
        <v>9</v>
      </c>
      <c r="S169">
        <v>0.3</v>
      </c>
      <c r="T169">
        <v>-24.9</v>
      </c>
    </row>
    <row r="170" spans="1:20" x14ac:dyDescent="0.25">
      <c r="A170" t="s">
        <v>675</v>
      </c>
      <c r="B170" s="1">
        <v>41890</v>
      </c>
      <c r="C170" s="1">
        <v>41894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32.1</v>
      </c>
      <c r="R170">
        <v>6</v>
      </c>
      <c r="S170">
        <v>0.2</v>
      </c>
      <c r="T170">
        <v>6.8</v>
      </c>
    </row>
    <row r="171" spans="1:20" x14ac:dyDescent="0.25">
      <c r="A171" t="s">
        <v>675</v>
      </c>
      <c r="B171" s="1">
        <v>41890</v>
      </c>
      <c r="C171" s="1">
        <v>41894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178</v>
      </c>
      <c r="R171">
        <v>5</v>
      </c>
      <c r="S171">
        <v>0.8</v>
      </c>
      <c r="T171">
        <v>-453.8</v>
      </c>
    </row>
    <row r="172" spans="1:20" x14ac:dyDescent="0.25">
      <c r="A172" t="s">
        <v>675</v>
      </c>
      <c r="B172" s="1">
        <v>41890</v>
      </c>
      <c r="C172" s="1">
        <v>41894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144</v>
      </c>
      <c r="R172">
        <v>3</v>
      </c>
      <c r="S172">
        <v>0.2</v>
      </c>
      <c r="T172">
        <v>9</v>
      </c>
    </row>
    <row r="173" spans="1:20" x14ac:dyDescent="0.25">
      <c r="A173" t="s">
        <v>694</v>
      </c>
      <c r="B173" s="1">
        <v>41856</v>
      </c>
      <c r="C173" s="1">
        <v>41860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</v>
      </c>
      <c r="R173">
        <v>3</v>
      </c>
      <c r="S173">
        <v>0</v>
      </c>
      <c r="T173">
        <v>9.8000000000000007</v>
      </c>
    </row>
    <row r="174" spans="1:20" x14ac:dyDescent="0.25">
      <c r="A174" t="s">
        <v>694</v>
      </c>
      <c r="B174" s="1">
        <v>41856</v>
      </c>
      <c r="C174" s="1">
        <v>41860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111</v>
      </c>
      <c r="R174">
        <v>2</v>
      </c>
      <c r="S174">
        <v>0</v>
      </c>
      <c r="T174">
        <v>53.3</v>
      </c>
    </row>
    <row r="175" spans="1:20" x14ac:dyDescent="0.25">
      <c r="A175" t="s">
        <v>694</v>
      </c>
      <c r="B175" s="1">
        <v>41856</v>
      </c>
      <c r="C175" s="1">
        <v>41860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</v>
      </c>
      <c r="R175">
        <v>7</v>
      </c>
      <c r="S175">
        <v>0.2</v>
      </c>
      <c r="T175">
        <v>21.3</v>
      </c>
    </row>
    <row r="176" spans="1:20" x14ac:dyDescent="0.25">
      <c r="A176" t="s">
        <v>703</v>
      </c>
      <c r="B176" s="1">
        <v>41896</v>
      </c>
      <c r="C176" s="1">
        <v>41901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52.5</v>
      </c>
      <c r="R176">
        <v>2</v>
      </c>
      <c r="S176">
        <v>0.8</v>
      </c>
      <c r="T176">
        <v>-131.1</v>
      </c>
    </row>
    <row r="177" spans="1:20" x14ac:dyDescent="0.25">
      <c r="A177" t="s">
        <v>703</v>
      </c>
      <c r="B177" s="1">
        <v>41896</v>
      </c>
      <c r="C177" s="1">
        <v>41901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20.2</v>
      </c>
      <c r="R177">
        <v>4</v>
      </c>
      <c r="S177">
        <v>0.2</v>
      </c>
      <c r="T177">
        <v>6.6</v>
      </c>
    </row>
    <row r="178" spans="1:20" x14ac:dyDescent="0.25">
      <c r="A178" t="s">
        <v>710</v>
      </c>
      <c r="B178" s="1">
        <v>42846</v>
      </c>
      <c r="C178" s="1">
        <v>42850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97.3</v>
      </c>
      <c r="R178">
        <v>4</v>
      </c>
      <c r="S178">
        <v>0.8</v>
      </c>
      <c r="T178">
        <v>-243.2</v>
      </c>
    </row>
    <row r="179" spans="1:20" x14ac:dyDescent="0.25">
      <c r="A179" t="s">
        <v>715</v>
      </c>
      <c r="B179" s="1">
        <v>42329</v>
      </c>
      <c r="C179" s="1">
        <v>42331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</v>
      </c>
      <c r="R179">
        <v>7</v>
      </c>
      <c r="S179">
        <v>0.3</v>
      </c>
      <c r="T179">
        <v>-11.3</v>
      </c>
    </row>
    <row r="180" spans="1:20" x14ac:dyDescent="0.25">
      <c r="A180" t="s">
        <v>715</v>
      </c>
      <c r="B180" s="1">
        <v>42329</v>
      </c>
      <c r="C180" s="1">
        <v>42331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15.9</v>
      </c>
      <c r="R180">
        <v>5</v>
      </c>
      <c r="S180">
        <v>0.2</v>
      </c>
      <c r="T180">
        <v>-3.8</v>
      </c>
    </row>
    <row r="181" spans="1:20" x14ac:dyDescent="0.25">
      <c r="A181" t="s">
        <v>720</v>
      </c>
      <c r="B181" s="1">
        <v>42353</v>
      </c>
      <c r="C181" s="1">
        <v>42357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3.3</v>
      </c>
      <c r="R181">
        <v>1</v>
      </c>
      <c r="S181">
        <v>0</v>
      </c>
      <c r="T181">
        <v>1.4</v>
      </c>
    </row>
    <row r="182" spans="1:20" x14ac:dyDescent="0.25">
      <c r="A182" t="s">
        <v>725</v>
      </c>
      <c r="B182" s="1">
        <v>41978</v>
      </c>
      <c r="C182" s="1">
        <v>41982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</v>
      </c>
      <c r="R182">
        <v>2</v>
      </c>
      <c r="S182">
        <v>0.2</v>
      </c>
      <c r="T182">
        <v>1.9</v>
      </c>
    </row>
    <row r="183" spans="1:20" x14ac:dyDescent="0.25">
      <c r="A183" t="s">
        <v>725</v>
      </c>
      <c r="B183" s="1">
        <v>41978</v>
      </c>
      <c r="C183" s="1">
        <v>41982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</v>
      </c>
      <c r="R183">
        <v>7</v>
      </c>
      <c r="S183">
        <v>0.2</v>
      </c>
      <c r="T183">
        <v>76.599999999999994</v>
      </c>
    </row>
    <row r="184" spans="1:20" x14ac:dyDescent="0.25">
      <c r="A184" t="s">
        <v>732</v>
      </c>
      <c r="B184" s="1">
        <v>41962</v>
      </c>
      <c r="C184" s="1">
        <v>41967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504</v>
      </c>
      <c r="R184">
        <v>4</v>
      </c>
      <c r="S184">
        <v>0</v>
      </c>
      <c r="T184">
        <v>131</v>
      </c>
    </row>
    <row r="185" spans="1:20" x14ac:dyDescent="0.25">
      <c r="A185" t="s">
        <v>732</v>
      </c>
      <c r="B185" s="1">
        <v>41962</v>
      </c>
      <c r="C185" s="1">
        <v>41967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150</v>
      </c>
      <c r="R185">
        <v>5</v>
      </c>
      <c r="S185">
        <v>0</v>
      </c>
      <c r="T185">
        <v>42</v>
      </c>
    </row>
    <row r="186" spans="1:20" x14ac:dyDescent="0.25">
      <c r="A186" t="s">
        <v>732</v>
      </c>
      <c r="B186" s="1">
        <v>41962</v>
      </c>
      <c r="C186" s="1">
        <v>41967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7.3</v>
      </c>
    </row>
    <row r="187" spans="1:20" x14ac:dyDescent="0.25">
      <c r="A187" t="s">
        <v>743</v>
      </c>
      <c r="B187" s="1">
        <v>42702</v>
      </c>
      <c r="C187" s="1">
        <v>42706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7.2</v>
      </c>
      <c r="R187">
        <v>2</v>
      </c>
      <c r="S187">
        <v>0</v>
      </c>
      <c r="T187">
        <v>3.4</v>
      </c>
    </row>
    <row r="188" spans="1:20" x14ac:dyDescent="0.25">
      <c r="A188" t="s">
        <v>750</v>
      </c>
      <c r="B188" s="1">
        <v>41877</v>
      </c>
      <c r="C188" s="1">
        <v>41881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23</v>
      </c>
    </row>
    <row r="189" spans="1:20" x14ac:dyDescent="0.25">
      <c r="A189" t="s">
        <v>755</v>
      </c>
      <c r="B189" s="1">
        <v>42567</v>
      </c>
      <c r="C189" s="1">
        <v>42573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37.200000000000003</v>
      </c>
      <c r="R189">
        <v>3</v>
      </c>
      <c r="S189">
        <v>0.2</v>
      </c>
      <c r="T189">
        <v>3.7</v>
      </c>
    </row>
    <row r="190" spans="1:20" x14ac:dyDescent="0.25">
      <c r="A190" t="s">
        <v>755</v>
      </c>
      <c r="B190" s="1">
        <v>42567</v>
      </c>
      <c r="C190" s="1">
        <v>42573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</v>
      </c>
      <c r="R190">
        <v>3</v>
      </c>
      <c r="S190">
        <v>0.2</v>
      </c>
      <c r="T190">
        <v>6.3</v>
      </c>
    </row>
    <row r="191" spans="1:20" x14ac:dyDescent="0.25">
      <c r="A191" t="s">
        <v>761</v>
      </c>
      <c r="B191" s="1">
        <v>42289</v>
      </c>
      <c r="C191" s="1">
        <v>42291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</v>
      </c>
      <c r="R191">
        <v>4</v>
      </c>
      <c r="S191">
        <v>0.2</v>
      </c>
      <c r="T191">
        <v>112.4</v>
      </c>
    </row>
    <row r="192" spans="1:20" x14ac:dyDescent="0.25">
      <c r="A192" t="s">
        <v>761</v>
      </c>
      <c r="B192" s="1">
        <v>42289</v>
      </c>
      <c r="C192" s="1">
        <v>42291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71.8</v>
      </c>
      <c r="R192">
        <v>6</v>
      </c>
      <c r="S192">
        <v>0</v>
      </c>
      <c r="T192">
        <v>20.100000000000001</v>
      </c>
    </row>
    <row r="193" spans="1:20" x14ac:dyDescent="0.25">
      <c r="A193" t="s">
        <v>761</v>
      </c>
      <c r="B193" s="1">
        <v>42289</v>
      </c>
      <c r="C193" s="1">
        <v>42291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</v>
      </c>
      <c r="R193">
        <v>8</v>
      </c>
      <c r="S193">
        <v>0</v>
      </c>
      <c r="T193">
        <v>24.9</v>
      </c>
    </row>
    <row r="194" spans="1:20" x14ac:dyDescent="0.25">
      <c r="A194" t="s">
        <v>761</v>
      </c>
      <c r="B194" s="1">
        <v>42289</v>
      </c>
      <c r="C194" s="1">
        <v>42291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626.4</v>
      </c>
      <c r="R194">
        <v>3</v>
      </c>
      <c r="S194">
        <v>0.2</v>
      </c>
      <c r="T194">
        <v>47</v>
      </c>
    </row>
    <row r="195" spans="1:20" x14ac:dyDescent="0.25">
      <c r="A195" t="s">
        <v>761</v>
      </c>
      <c r="B195" s="1">
        <v>42289</v>
      </c>
      <c r="C195" s="1">
        <v>42291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6.6</v>
      </c>
    </row>
    <row r="196" spans="1:20" x14ac:dyDescent="0.25">
      <c r="A196" t="s">
        <v>772</v>
      </c>
      <c r="B196" s="1">
        <v>42308</v>
      </c>
      <c r="C196" s="1">
        <v>42314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14.3</v>
      </c>
      <c r="R196">
        <v>7</v>
      </c>
      <c r="S196">
        <v>0</v>
      </c>
      <c r="T196">
        <v>6.7</v>
      </c>
    </row>
    <row r="197" spans="1:20" x14ac:dyDescent="0.25">
      <c r="A197" t="s">
        <v>776</v>
      </c>
      <c r="B197" s="1">
        <v>41719</v>
      </c>
      <c r="C197" s="1">
        <v>41723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</v>
      </c>
      <c r="R197">
        <v>2</v>
      </c>
      <c r="S197">
        <v>0.2</v>
      </c>
      <c r="T197">
        <v>1.2</v>
      </c>
    </row>
    <row r="198" spans="1:20" x14ac:dyDescent="0.25">
      <c r="A198" t="s">
        <v>776</v>
      </c>
      <c r="B198" s="1">
        <v>41719</v>
      </c>
      <c r="C198" s="1">
        <v>41723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6.1</v>
      </c>
      <c r="R198">
        <v>3</v>
      </c>
      <c r="S198">
        <v>0.2</v>
      </c>
      <c r="T198">
        <v>1.6</v>
      </c>
    </row>
    <row r="199" spans="1:20" x14ac:dyDescent="0.25">
      <c r="A199" t="s">
        <v>784</v>
      </c>
      <c r="B199" s="1">
        <v>43045</v>
      </c>
      <c r="C199" s="1">
        <v>43052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46.3</v>
      </c>
      <c r="R199">
        <v>3</v>
      </c>
      <c r="S199">
        <v>0</v>
      </c>
      <c r="T199">
        <v>12</v>
      </c>
    </row>
    <row r="200" spans="1:20" x14ac:dyDescent="0.25">
      <c r="A200" t="s">
        <v>791</v>
      </c>
      <c r="B200" s="1">
        <v>42922</v>
      </c>
      <c r="C200" s="1">
        <v>42929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3</v>
      </c>
      <c r="R200">
        <v>2</v>
      </c>
      <c r="S200">
        <v>0.7</v>
      </c>
      <c r="T200">
        <v>-2.2999999999999998</v>
      </c>
    </row>
    <row r="201" spans="1:20" x14ac:dyDescent="0.25">
      <c r="A201" t="s">
        <v>791</v>
      </c>
      <c r="B201" s="1">
        <v>42922</v>
      </c>
      <c r="C201" s="1">
        <v>42929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16.100000000000001</v>
      </c>
      <c r="R201">
        <v>3</v>
      </c>
      <c r="S201">
        <v>0.2</v>
      </c>
      <c r="T201">
        <v>5.8</v>
      </c>
    </row>
    <row r="202" spans="1:20" x14ac:dyDescent="0.25">
      <c r="A202" t="s">
        <v>798</v>
      </c>
      <c r="B202" s="1">
        <v>42910</v>
      </c>
      <c r="C202" s="1">
        <v>42915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</v>
      </c>
      <c r="R202">
        <v>3</v>
      </c>
      <c r="S202">
        <v>0.2</v>
      </c>
      <c r="T202">
        <v>6.8</v>
      </c>
    </row>
    <row r="203" spans="1:20" x14ac:dyDescent="0.25">
      <c r="A203" t="s">
        <v>804</v>
      </c>
      <c r="B203" s="1">
        <v>41854</v>
      </c>
      <c r="C203" s="1">
        <v>41856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218.8</v>
      </c>
      <c r="R203">
        <v>2</v>
      </c>
      <c r="S203">
        <v>0.5</v>
      </c>
      <c r="T203">
        <v>-161.9</v>
      </c>
    </row>
    <row r="204" spans="1:20" x14ac:dyDescent="0.25">
      <c r="A204" t="s">
        <v>804</v>
      </c>
      <c r="B204" s="1">
        <v>41854</v>
      </c>
      <c r="C204" s="1">
        <v>41856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0.3</v>
      </c>
    </row>
    <row r="205" spans="1:20" x14ac:dyDescent="0.25">
      <c r="A205" t="s">
        <v>812</v>
      </c>
      <c r="B205" s="1">
        <v>43086</v>
      </c>
      <c r="C205" s="1">
        <v>43090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66.3</v>
      </c>
      <c r="R205">
        <v>2</v>
      </c>
      <c r="S205">
        <v>0.8</v>
      </c>
      <c r="T205">
        <v>-179</v>
      </c>
    </row>
    <row r="206" spans="1:20" x14ac:dyDescent="0.25">
      <c r="A206" t="s">
        <v>818</v>
      </c>
      <c r="B206" s="1">
        <v>42889</v>
      </c>
      <c r="C206" s="1">
        <v>42893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35.200000000000003</v>
      </c>
      <c r="R206">
        <v>7</v>
      </c>
      <c r="S206">
        <v>0.2</v>
      </c>
      <c r="T206">
        <v>9.6999999999999993</v>
      </c>
    </row>
    <row r="207" spans="1:20" x14ac:dyDescent="0.25">
      <c r="A207" t="s">
        <v>823</v>
      </c>
      <c r="B207" s="1">
        <v>43078</v>
      </c>
      <c r="C207" s="1">
        <v>43083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444.8</v>
      </c>
      <c r="R207">
        <v>4</v>
      </c>
      <c r="S207">
        <v>0.2</v>
      </c>
      <c r="T207">
        <v>44.5</v>
      </c>
    </row>
    <row r="208" spans="1:20" x14ac:dyDescent="0.25">
      <c r="A208" t="s">
        <v>829</v>
      </c>
      <c r="B208" s="1">
        <v>43070</v>
      </c>
      <c r="C208" s="1">
        <v>43076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</v>
      </c>
      <c r="R208">
        <v>4</v>
      </c>
      <c r="S208">
        <v>0</v>
      </c>
      <c r="T208">
        <v>5.9</v>
      </c>
    </row>
    <row r="209" spans="1:20" x14ac:dyDescent="0.25">
      <c r="A209" t="s">
        <v>829</v>
      </c>
      <c r="B209" s="1">
        <v>43070</v>
      </c>
      <c r="C209" s="1">
        <v>43076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132</v>
      </c>
      <c r="R209">
        <v>2</v>
      </c>
      <c r="S209">
        <v>0</v>
      </c>
      <c r="T209">
        <v>35.6</v>
      </c>
    </row>
    <row r="210" spans="1:20" x14ac:dyDescent="0.25">
      <c r="A210" t="s">
        <v>829</v>
      </c>
      <c r="B210" s="1">
        <v>43070</v>
      </c>
      <c r="C210" s="1">
        <v>43076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</v>
      </c>
      <c r="R210">
        <v>4</v>
      </c>
      <c r="S210">
        <v>0</v>
      </c>
      <c r="T210">
        <v>7.5</v>
      </c>
    </row>
    <row r="211" spans="1:20" x14ac:dyDescent="0.25">
      <c r="A211" t="s">
        <v>829</v>
      </c>
      <c r="B211" s="1">
        <v>43070</v>
      </c>
      <c r="C211" s="1">
        <v>43076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52.3</v>
      </c>
      <c r="R211">
        <v>9</v>
      </c>
      <c r="S211">
        <v>0</v>
      </c>
      <c r="T211">
        <v>16.2</v>
      </c>
    </row>
    <row r="212" spans="1:20" x14ac:dyDescent="0.25">
      <c r="A212" t="s">
        <v>829</v>
      </c>
      <c r="B212" s="1">
        <v>43070</v>
      </c>
      <c r="C212" s="1">
        <v>43076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92</v>
      </c>
      <c r="R212">
        <v>1</v>
      </c>
      <c r="S212">
        <v>0</v>
      </c>
      <c r="T212">
        <v>3.7</v>
      </c>
    </row>
    <row r="213" spans="1:20" x14ac:dyDescent="0.25">
      <c r="A213" t="s">
        <v>841</v>
      </c>
      <c r="B213" s="1">
        <v>42044</v>
      </c>
      <c r="C213" s="1">
        <v>42048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25">
      <c r="A214" t="s">
        <v>846</v>
      </c>
      <c r="B214" s="1">
        <v>42006</v>
      </c>
      <c r="C214" s="1">
        <v>42013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23.7</v>
      </c>
      <c r="R214">
        <v>2</v>
      </c>
      <c r="S214">
        <v>0.2</v>
      </c>
      <c r="T214">
        <v>8.9</v>
      </c>
    </row>
    <row r="215" spans="1:20" x14ac:dyDescent="0.25">
      <c r="A215" t="s">
        <v>846</v>
      </c>
      <c r="B215" s="1">
        <v>42006</v>
      </c>
      <c r="C215" s="1">
        <v>42013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452.5</v>
      </c>
      <c r="R215">
        <v>5</v>
      </c>
      <c r="S215">
        <v>0.5</v>
      </c>
      <c r="T215">
        <v>-244.3</v>
      </c>
    </row>
    <row r="216" spans="1:20" x14ac:dyDescent="0.25">
      <c r="A216" t="s">
        <v>846</v>
      </c>
      <c r="B216" s="1">
        <v>42006</v>
      </c>
      <c r="C216" s="1">
        <v>42013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63</v>
      </c>
      <c r="R216">
        <v>3</v>
      </c>
      <c r="S216">
        <v>0.4</v>
      </c>
      <c r="T216">
        <v>-14.7</v>
      </c>
    </row>
    <row r="217" spans="1:20" x14ac:dyDescent="0.25">
      <c r="A217" t="s">
        <v>846</v>
      </c>
      <c r="B217" s="1">
        <v>42006</v>
      </c>
      <c r="C217" s="1">
        <v>42013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 s="2">
        <v>1188</v>
      </c>
      <c r="R217">
        <v>9</v>
      </c>
      <c r="S217">
        <v>0.7</v>
      </c>
      <c r="T217">
        <v>-950.4</v>
      </c>
    </row>
    <row r="218" spans="1:20" x14ac:dyDescent="0.25">
      <c r="A218" t="s">
        <v>846</v>
      </c>
      <c r="B218" s="1">
        <v>42006</v>
      </c>
      <c r="C218" s="1">
        <v>42013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89.6</v>
      </c>
      <c r="R218">
        <v>2</v>
      </c>
      <c r="S218">
        <v>0.2</v>
      </c>
      <c r="T218">
        <v>4.5</v>
      </c>
    </row>
    <row r="219" spans="1:20" x14ac:dyDescent="0.25">
      <c r="A219" t="s">
        <v>858</v>
      </c>
      <c r="B219" s="1">
        <v>42671</v>
      </c>
      <c r="C219" s="1">
        <v>42675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93.1</v>
      </c>
      <c r="R219">
        <v>6</v>
      </c>
      <c r="S219">
        <v>0</v>
      </c>
      <c r="T219">
        <v>26.1</v>
      </c>
    </row>
    <row r="220" spans="1:20" x14ac:dyDescent="0.25">
      <c r="A220" t="s">
        <v>858</v>
      </c>
      <c r="B220" s="1">
        <v>42671</v>
      </c>
      <c r="C220" s="1">
        <v>42675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302.39999999999998</v>
      </c>
      <c r="R220">
        <v>3</v>
      </c>
      <c r="S220">
        <v>0.2</v>
      </c>
      <c r="T220">
        <v>22.7</v>
      </c>
    </row>
    <row r="221" spans="1:20" x14ac:dyDescent="0.25">
      <c r="A221" t="s">
        <v>863</v>
      </c>
      <c r="B221" s="1">
        <v>42362</v>
      </c>
      <c r="C221" s="1">
        <v>42365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5.6</v>
      </c>
      <c r="R221">
        <v>2</v>
      </c>
      <c r="S221">
        <v>0.2</v>
      </c>
      <c r="T221">
        <v>1.8</v>
      </c>
    </row>
    <row r="222" spans="1:20" x14ac:dyDescent="0.25">
      <c r="A222" t="s">
        <v>863</v>
      </c>
      <c r="B222" s="1">
        <v>42362</v>
      </c>
      <c r="C222" s="1">
        <v>42365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</v>
      </c>
      <c r="R222">
        <v>6</v>
      </c>
      <c r="S222">
        <v>0.2</v>
      </c>
      <c r="T222">
        <v>8.1999999999999993</v>
      </c>
    </row>
    <row r="223" spans="1:20" x14ac:dyDescent="0.25">
      <c r="A223" t="s">
        <v>863</v>
      </c>
      <c r="B223" s="1">
        <v>42362</v>
      </c>
      <c r="C223" s="1">
        <v>42365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19.8</v>
      </c>
      <c r="R223">
        <v>4</v>
      </c>
      <c r="S223">
        <v>0.7</v>
      </c>
      <c r="T223">
        <v>-13.8</v>
      </c>
    </row>
    <row r="224" spans="1:20" x14ac:dyDescent="0.25">
      <c r="A224" t="s">
        <v>863</v>
      </c>
      <c r="B224" s="1">
        <v>42362</v>
      </c>
      <c r="C224" s="1">
        <v>42365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</v>
      </c>
      <c r="R224">
        <v>4</v>
      </c>
      <c r="S224">
        <v>0.2</v>
      </c>
      <c r="T224">
        <v>19.100000000000001</v>
      </c>
    </row>
    <row r="225" spans="1:20" x14ac:dyDescent="0.25">
      <c r="A225" t="s">
        <v>863</v>
      </c>
      <c r="B225" s="1">
        <v>42362</v>
      </c>
      <c r="C225" s="1">
        <v>42365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480</v>
      </c>
      <c r="R225">
        <v>4</v>
      </c>
      <c r="S225">
        <v>0.7</v>
      </c>
      <c r="T225">
        <v>-384</v>
      </c>
    </row>
    <row r="226" spans="1:20" x14ac:dyDescent="0.25">
      <c r="A226" t="s">
        <v>863</v>
      </c>
      <c r="B226" s="1">
        <v>42362</v>
      </c>
      <c r="C226" s="1">
        <v>42365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27.2</v>
      </c>
      <c r="R226">
        <v>2</v>
      </c>
      <c r="S226">
        <v>0.2</v>
      </c>
      <c r="T226">
        <v>2.7</v>
      </c>
    </row>
    <row r="227" spans="1:20" x14ac:dyDescent="0.25">
      <c r="A227" t="s">
        <v>877</v>
      </c>
      <c r="B227" s="1">
        <v>42225</v>
      </c>
      <c r="C227" s="1">
        <v>42232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1</v>
      </c>
    </row>
    <row r="228" spans="1:20" x14ac:dyDescent="0.25">
      <c r="A228" t="s">
        <v>877</v>
      </c>
      <c r="B228" s="1">
        <v>42225</v>
      </c>
      <c r="C228" s="1">
        <v>42232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622.5</v>
      </c>
      <c r="R228">
        <v>5</v>
      </c>
      <c r="S228">
        <v>0</v>
      </c>
      <c r="T228">
        <v>136.9</v>
      </c>
    </row>
    <row r="229" spans="1:20" x14ac:dyDescent="0.25">
      <c r="A229" t="s">
        <v>877</v>
      </c>
      <c r="B229" s="1">
        <v>42225</v>
      </c>
      <c r="C229" s="1">
        <v>42232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22</v>
      </c>
      <c r="R229">
        <v>1</v>
      </c>
      <c r="S229">
        <v>0</v>
      </c>
      <c r="T229">
        <v>0.2</v>
      </c>
    </row>
    <row r="230" spans="1:20" x14ac:dyDescent="0.25">
      <c r="A230" t="s">
        <v>887</v>
      </c>
      <c r="B230" s="1">
        <v>42063</v>
      </c>
      <c r="C230" s="1">
        <v>42067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161.6</v>
      </c>
      <c r="R230">
        <v>2</v>
      </c>
      <c r="S230">
        <v>0.2</v>
      </c>
      <c r="T230">
        <v>-28.3</v>
      </c>
    </row>
    <row r="231" spans="1:20" x14ac:dyDescent="0.25">
      <c r="A231" t="s">
        <v>887</v>
      </c>
      <c r="B231" s="1">
        <v>42063</v>
      </c>
      <c r="C231" s="1">
        <v>42067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389.7</v>
      </c>
      <c r="R231">
        <v>8</v>
      </c>
      <c r="S231">
        <v>0.2</v>
      </c>
      <c r="T231">
        <v>43.8</v>
      </c>
    </row>
    <row r="232" spans="1:20" x14ac:dyDescent="0.25">
      <c r="A232" t="s">
        <v>894</v>
      </c>
      <c r="B232" s="1">
        <v>41895</v>
      </c>
      <c r="C232" s="1">
        <v>41899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18.7</v>
      </c>
      <c r="R232">
        <v>7</v>
      </c>
      <c r="S232">
        <v>0.7</v>
      </c>
      <c r="T232">
        <v>-12.4</v>
      </c>
    </row>
    <row r="233" spans="1:20" x14ac:dyDescent="0.25">
      <c r="A233" t="s">
        <v>899</v>
      </c>
      <c r="B233" s="1">
        <v>42832</v>
      </c>
      <c r="C233" s="1">
        <v>42837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233.9</v>
      </c>
      <c r="R233">
        <v>2</v>
      </c>
      <c r="S233">
        <v>0.5</v>
      </c>
      <c r="T233">
        <v>-102</v>
      </c>
    </row>
    <row r="234" spans="1:20" x14ac:dyDescent="0.25">
      <c r="A234" t="s">
        <v>899</v>
      </c>
      <c r="B234" s="1">
        <v>42832</v>
      </c>
      <c r="C234" s="1">
        <v>42837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</v>
      </c>
      <c r="R234">
        <v>3</v>
      </c>
      <c r="S234">
        <v>0.5</v>
      </c>
      <c r="T234">
        <v>-248.2</v>
      </c>
    </row>
    <row r="235" spans="1:20" x14ac:dyDescent="0.25">
      <c r="A235" t="s">
        <v>899</v>
      </c>
      <c r="B235" s="1">
        <v>42832</v>
      </c>
      <c r="C235" s="1">
        <v>42837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</v>
      </c>
      <c r="R235">
        <v>2</v>
      </c>
      <c r="S235">
        <v>0.7</v>
      </c>
      <c r="T235">
        <v>-3.6</v>
      </c>
    </row>
    <row r="236" spans="1:20" x14ac:dyDescent="0.25">
      <c r="A236" t="s">
        <v>899</v>
      </c>
      <c r="B236" s="1">
        <v>42832</v>
      </c>
      <c r="C236" s="1">
        <v>42837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258.10000000000002</v>
      </c>
      <c r="R236">
        <v>3</v>
      </c>
      <c r="S236">
        <v>0.2</v>
      </c>
      <c r="T236">
        <v>0</v>
      </c>
    </row>
    <row r="237" spans="1:20" x14ac:dyDescent="0.25">
      <c r="A237" t="s">
        <v>899</v>
      </c>
      <c r="B237" s="1">
        <v>42832</v>
      </c>
      <c r="C237" s="1">
        <v>42837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618</v>
      </c>
      <c r="R237">
        <v>3</v>
      </c>
      <c r="S237">
        <v>0.2</v>
      </c>
      <c r="T237">
        <v>-7.7</v>
      </c>
    </row>
    <row r="238" spans="1:20" x14ac:dyDescent="0.25">
      <c r="A238" t="s">
        <v>909</v>
      </c>
      <c r="B238" s="1">
        <v>43051</v>
      </c>
      <c r="C238" s="1">
        <v>43055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10.6</v>
      </c>
      <c r="R238">
        <v>2</v>
      </c>
      <c r="S238">
        <v>0</v>
      </c>
      <c r="T238">
        <v>4.8</v>
      </c>
    </row>
    <row r="239" spans="1:20" x14ac:dyDescent="0.25">
      <c r="A239" t="s">
        <v>915</v>
      </c>
      <c r="B239" s="1">
        <v>42525</v>
      </c>
      <c r="C239" s="1">
        <v>42530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</v>
      </c>
      <c r="R239">
        <v>5</v>
      </c>
      <c r="S239">
        <v>0.2</v>
      </c>
      <c r="T239">
        <v>9.4</v>
      </c>
    </row>
    <row r="240" spans="1:20" x14ac:dyDescent="0.25">
      <c r="A240" t="s">
        <v>915</v>
      </c>
      <c r="B240" s="1">
        <v>42525</v>
      </c>
      <c r="C240" s="1">
        <v>42530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419.7</v>
      </c>
      <c r="R240">
        <v>5</v>
      </c>
      <c r="S240">
        <v>0.6</v>
      </c>
      <c r="T240">
        <v>-356.7</v>
      </c>
    </row>
    <row r="241" spans="1:20" x14ac:dyDescent="0.25">
      <c r="A241" t="s">
        <v>915</v>
      </c>
      <c r="B241" s="1">
        <v>42525</v>
      </c>
      <c r="C241" s="1">
        <v>42530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11.7</v>
      </c>
      <c r="R241">
        <v>3</v>
      </c>
      <c r="S241">
        <v>0.6</v>
      </c>
      <c r="T241">
        <v>-4.7</v>
      </c>
    </row>
    <row r="242" spans="1:20" x14ac:dyDescent="0.25">
      <c r="A242" t="s">
        <v>915</v>
      </c>
      <c r="B242" s="1">
        <v>42525</v>
      </c>
      <c r="C242" s="1">
        <v>42530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32</v>
      </c>
      <c r="R242">
        <v>2</v>
      </c>
      <c r="S242">
        <v>0.2</v>
      </c>
      <c r="T242">
        <v>11.2</v>
      </c>
    </row>
    <row r="243" spans="1:20" x14ac:dyDescent="0.25">
      <c r="A243" t="s">
        <v>915</v>
      </c>
      <c r="B243" s="1">
        <v>42525</v>
      </c>
      <c r="C243" s="1">
        <v>42530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</v>
      </c>
      <c r="R243">
        <v>5</v>
      </c>
      <c r="S243">
        <v>0.5</v>
      </c>
      <c r="T243">
        <v>-120.5</v>
      </c>
    </row>
    <row r="244" spans="1:20" x14ac:dyDescent="0.25">
      <c r="A244" t="s">
        <v>915</v>
      </c>
      <c r="B244" s="1">
        <v>42525</v>
      </c>
      <c r="C244" s="1">
        <v>42530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</v>
      </c>
      <c r="R244">
        <v>3</v>
      </c>
      <c r="S244">
        <v>0.6</v>
      </c>
      <c r="T244">
        <v>-2.8</v>
      </c>
    </row>
    <row r="245" spans="1:20" x14ac:dyDescent="0.25">
      <c r="A245" t="s">
        <v>915</v>
      </c>
      <c r="B245" s="1">
        <v>42525</v>
      </c>
      <c r="C245" s="1">
        <v>42530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</v>
      </c>
      <c r="R245">
        <v>2</v>
      </c>
      <c r="S245">
        <v>0.2</v>
      </c>
      <c r="T245">
        <v>1.2</v>
      </c>
    </row>
    <row r="246" spans="1:20" x14ac:dyDescent="0.25">
      <c r="A246" t="s">
        <v>930</v>
      </c>
      <c r="B246" s="1">
        <v>41791</v>
      </c>
      <c r="C246" s="1">
        <v>41796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 s="2">
        <v>2001.9</v>
      </c>
      <c r="R246">
        <v>7</v>
      </c>
      <c r="S246">
        <v>0</v>
      </c>
      <c r="T246">
        <v>580.5</v>
      </c>
    </row>
    <row r="247" spans="1:20" x14ac:dyDescent="0.25">
      <c r="A247" t="s">
        <v>930</v>
      </c>
      <c r="B247" s="1">
        <v>41791</v>
      </c>
      <c r="C247" s="1">
        <v>41796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</v>
      </c>
      <c r="R247">
        <v>2</v>
      </c>
      <c r="S247">
        <v>0</v>
      </c>
      <c r="T247">
        <v>41.7</v>
      </c>
    </row>
    <row r="248" spans="1:20" x14ac:dyDescent="0.25">
      <c r="A248" t="s">
        <v>930</v>
      </c>
      <c r="B248" s="1">
        <v>41791</v>
      </c>
      <c r="C248" s="1">
        <v>41796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47.9</v>
      </c>
      <c r="R248">
        <v>6</v>
      </c>
      <c r="S248">
        <v>0</v>
      </c>
      <c r="T248">
        <v>23.9</v>
      </c>
    </row>
    <row r="249" spans="1:20" x14ac:dyDescent="0.25">
      <c r="A249" t="s">
        <v>930</v>
      </c>
      <c r="B249" s="1">
        <v>41791</v>
      </c>
      <c r="C249" s="1">
        <v>41796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 s="2">
        <v>1503.3</v>
      </c>
      <c r="R249">
        <v>5</v>
      </c>
      <c r="S249">
        <v>0</v>
      </c>
      <c r="T249">
        <v>496.1</v>
      </c>
    </row>
    <row r="250" spans="1:20" x14ac:dyDescent="0.25">
      <c r="A250" t="s">
        <v>930</v>
      </c>
      <c r="B250" s="1">
        <v>41791</v>
      </c>
      <c r="C250" s="1">
        <v>41796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</v>
      </c>
      <c r="R250">
        <v>4</v>
      </c>
      <c r="S250">
        <v>0</v>
      </c>
      <c r="T250">
        <v>12.4</v>
      </c>
    </row>
    <row r="251" spans="1:20" x14ac:dyDescent="0.25">
      <c r="A251" t="s">
        <v>940</v>
      </c>
      <c r="B251" s="1">
        <v>42714</v>
      </c>
      <c r="C251" s="1">
        <v>42719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321.60000000000002</v>
      </c>
      <c r="R251">
        <v>2</v>
      </c>
      <c r="S251">
        <v>0.2</v>
      </c>
      <c r="T251">
        <v>28.1</v>
      </c>
    </row>
    <row r="252" spans="1:20" x14ac:dyDescent="0.25">
      <c r="A252" t="s">
        <v>945</v>
      </c>
      <c r="B252" s="1">
        <v>42624</v>
      </c>
      <c r="C252" s="1">
        <v>42630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</v>
      </c>
      <c r="R252">
        <v>1</v>
      </c>
      <c r="S252">
        <v>0</v>
      </c>
      <c r="T252">
        <v>3.6</v>
      </c>
    </row>
    <row r="253" spans="1:20" x14ac:dyDescent="0.25">
      <c r="A253" t="s">
        <v>945</v>
      </c>
      <c r="B253" s="1">
        <v>42624</v>
      </c>
      <c r="C253" s="1">
        <v>42630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 s="2">
        <v>3347.4</v>
      </c>
      <c r="R253">
        <v>13</v>
      </c>
      <c r="S253">
        <v>0</v>
      </c>
      <c r="T253">
        <v>636</v>
      </c>
    </row>
    <row r="254" spans="1:20" x14ac:dyDescent="0.25">
      <c r="A254" t="s">
        <v>951</v>
      </c>
      <c r="B254" s="1">
        <v>42714</v>
      </c>
      <c r="C254" s="1">
        <v>42717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80.599999999999994</v>
      </c>
      <c r="R254">
        <v>6</v>
      </c>
      <c r="S254">
        <v>0</v>
      </c>
      <c r="T254">
        <v>22.6</v>
      </c>
    </row>
    <row r="255" spans="1:20" x14ac:dyDescent="0.25">
      <c r="A255" t="s">
        <v>951</v>
      </c>
      <c r="B255" s="1">
        <v>42714</v>
      </c>
      <c r="C255" s="1">
        <v>42717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</v>
      </c>
      <c r="R255">
        <v>4</v>
      </c>
      <c r="S255">
        <v>0</v>
      </c>
      <c r="T255">
        <v>162.9</v>
      </c>
    </row>
    <row r="256" spans="1:20" x14ac:dyDescent="0.25">
      <c r="A256" t="s">
        <v>958</v>
      </c>
      <c r="B256" s="1">
        <v>42336</v>
      </c>
      <c r="C256" s="1">
        <v>42342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</v>
      </c>
      <c r="R256">
        <v>9</v>
      </c>
      <c r="S256">
        <v>0.6</v>
      </c>
      <c r="T256">
        <v>-8.5</v>
      </c>
    </row>
    <row r="257" spans="1:20" x14ac:dyDescent="0.25">
      <c r="A257" t="s">
        <v>958</v>
      </c>
      <c r="B257" s="1">
        <v>42336</v>
      </c>
      <c r="C257" s="1">
        <v>42342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82.4</v>
      </c>
      <c r="R257">
        <v>2</v>
      </c>
      <c r="S257">
        <v>0.2</v>
      </c>
      <c r="T257">
        <v>-19.600000000000001</v>
      </c>
    </row>
    <row r="258" spans="1:20" x14ac:dyDescent="0.25">
      <c r="A258" t="s">
        <v>958</v>
      </c>
      <c r="B258" s="1">
        <v>42336</v>
      </c>
      <c r="C258" s="1">
        <v>42342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</v>
      </c>
      <c r="R258">
        <v>5</v>
      </c>
      <c r="S258">
        <v>0.2</v>
      </c>
      <c r="T258">
        <v>4</v>
      </c>
    </row>
    <row r="259" spans="1:20" x14ac:dyDescent="0.25">
      <c r="A259" t="s">
        <v>958</v>
      </c>
      <c r="B259" s="1">
        <v>42336</v>
      </c>
      <c r="C259" s="1">
        <v>42342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</v>
      </c>
      <c r="R259">
        <v>6</v>
      </c>
      <c r="S259">
        <v>0.2</v>
      </c>
      <c r="T259">
        <v>56.7</v>
      </c>
    </row>
    <row r="260" spans="1:20" x14ac:dyDescent="0.25">
      <c r="A260" t="s">
        <v>965</v>
      </c>
      <c r="B260" s="1">
        <v>43070</v>
      </c>
      <c r="C260" s="1">
        <v>43072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20.399999999999999</v>
      </c>
      <c r="R260">
        <v>3</v>
      </c>
      <c r="S260">
        <v>0</v>
      </c>
      <c r="T260">
        <v>6.9</v>
      </c>
    </row>
    <row r="261" spans="1:20" x14ac:dyDescent="0.25">
      <c r="A261" t="s">
        <v>965</v>
      </c>
      <c r="B261" s="1">
        <v>43070</v>
      </c>
      <c r="C261" s="1">
        <v>43072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221.6</v>
      </c>
      <c r="R261">
        <v>3</v>
      </c>
      <c r="S261">
        <v>0</v>
      </c>
      <c r="T261">
        <v>6.6</v>
      </c>
    </row>
    <row r="262" spans="1:20" x14ac:dyDescent="0.25">
      <c r="A262" t="s">
        <v>965</v>
      </c>
      <c r="B262" s="1">
        <v>43070</v>
      </c>
      <c r="C262" s="1">
        <v>43072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</v>
      </c>
      <c r="R262">
        <v>5</v>
      </c>
      <c r="S262">
        <v>0.2</v>
      </c>
      <c r="T262">
        <v>6.1</v>
      </c>
    </row>
    <row r="263" spans="1:20" x14ac:dyDescent="0.25">
      <c r="A263" t="s">
        <v>974</v>
      </c>
      <c r="B263" s="1">
        <v>42894</v>
      </c>
      <c r="C263" s="1">
        <v>42898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</v>
      </c>
      <c r="R263">
        <v>2</v>
      </c>
      <c r="S263">
        <v>0.8</v>
      </c>
      <c r="T263">
        <v>-4.5</v>
      </c>
    </row>
    <row r="264" spans="1:20" x14ac:dyDescent="0.25">
      <c r="A264" t="s">
        <v>979</v>
      </c>
      <c r="B264" s="1">
        <v>41901</v>
      </c>
      <c r="C264" s="1">
        <v>41903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 s="2">
        <v>3060</v>
      </c>
      <c r="R264">
        <v>3</v>
      </c>
      <c r="S264">
        <v>0.4</v>
      </c>
      <c r="T264">
        <v>-510</v>
      </c>
    </row>
    <row r="265" spans="1:20" x14ac:dyDescent="0.25">
      <c r="A265" t="s">
        <v>979</v>
      </c>
      <c r="B265" s="1">
        <v>41901</v>
      </c>
      <c r="C265" s="1">
        <v>41903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 s="2">
        <v>2520</v>
      </c>
      <c r="R265">
        <v>7</v>
      </c>
      <c r="S265">
        <v>0.4</v>
      </c>
      <c r="T265">
        <v>-252</v>
      </c>
    </row>
    <row r="266" spans="1:20" x14ac:dyDescent="0.25">
      <c r="A266" t="s">
        <v>984</v>
      </c>
      <c r="B266" s="1">
        <v>42527</v>
      </c>
      <c r="C266" s="1">
        <v>42534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</v>
      </c>
      <c r="R266">
        <v>4</v>
      </c>
      <c r="S266">
        <v>0.2</v>
      </c>
      <c r="T266">
        <v>28.7</v>
      </c>
    </row>
    <row r="267" spans="1:20" x14ac:dyDescent="0.25">
      <c r="A267" t="s">
        <v>989</v>
      </c>
      <c r="B267" s="1">
        <v>42318</v>
      </c>
      <c r="C267" s="1">
        <v>42323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35.200000000000003</v>
      </c>
    </row>
    <row r="268" spans="1:20" x14ac:dyDescent="0.25">
      <c r="A268" t="s">
        <v>995</v>
      </c>
      <c r="B268" s="1">
        <v>42902</v>
      </c>
      <c r="C268" s="1">
        <v>42906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</v>
      </c>
      <c r="R268">
        <v>3</v>
      </c>
      <c r="S268">
        <v>0.2</v>
      </c>
      <c r="T268">
        <v>4.7</v>
      </c>
    </row>
    <row r="269" spans="1:20" x14ac:dyDescent="0.25">
      <c r="A269" t="s">
        <v>1001</v>
      </c>
      <c r="B269" s="1">
        <v>42391</v>
      </c>
      <c r="C269" s="1">
        <v>42397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7.6</v>
      </c>
      <c r="R269">
        <v>6</v>
      </c>
      <c r="S269">
        <v>0</v>
      </c>
      <c r="T269">
        <v>0.3</v>
      </c>
    </row>
    <row r="270" spans="1:20" x14ac:dyDescent="0.25">
      <c r="A270" t="s">
        <v>1005</v>
      </c>
      <c r="B270" s="1">
        <v>43078</v>
      </c>
      <c r="C270" s="1">
        <v>43082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37.200000000000003</v>
      </c>
      <c r="R270">
        <v>1</v>
      </c>
      <c r="S270">
        <v>0.2</v>
      </c>
      <c r="T270">
        <v>-7.4</v>
      </c>
    </row>
    <row r="271" spans="1:20" x14ac:dyDescent="0.25">
      <c r="A271" t="s">
        <v>1005</v>
      </c>
      <c r="B271" s="1">
        <v>43078</v>
      </c>
      <c r="C271" s="1">
        <v>43082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57.6</v>
      </c>
      <c r="R271">
        <v>3</v>
      </c>
      <c r="S271">
        <v>0.2</v>
      </c>
      <c r="T271">
        <v>21.6</v>
      </c>
    </row>
    <row r="272" spans="1:20" x14ac:dyDescent="0.25">
      <c r="A272" t="s">
        <v>1013</v>
      </c>
      <c r="B272" s="1">
        <v>43097</v>
      </c>
      <c r="C272" s="1">
        <v>43102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</v>
      </c>
      <c r="R272">
        <v>4</v>
      </c>
      <c r="S272">
        <v>0</v>
      </c>
      <c r="T272">
        <v>210.5</v>
      </c>
    </row>
    <row r="273" spans="1:20" x14ac:dyDescent="0.25">
      <c r="A273" t="s">
        <v>1018</v>
      </c>
      <c r="B273" s="1">
        <v>42215</v>
      </c>
      <c r="C273" s="1">
        <v>42216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</v>
      </c>
      <c r="R273">
        <v>7</v>
      </c>
      <c r="S273">
        <v>0</v>
      </c>
      <c r="T273">
        <v>92.4</v>
      </c>
    </row>
    <row r="274" spans="1:20" x14ac:dyDescent="0.25">
      <c r="A274" t="s">
        <v>1018</v>
      </c>
      <c r="B274" s="1">
        <v>42215</v>
      </c>
      <c r="C274" s="1">
        <v>42216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5.3</v>
      </c>
      <c r="R274">
        <v>3</v>
      </c>
      <c r="S274">
        <v>0</v>
      </c>
      <c r="T274">
        <v>2.2999999999999998</v>
      </c>
    </row>
    <row r="275" spans="1:20" x14ac:dyDescent="0.25">
      <c r="A275" t="s">
        <v>1018</v>
      </c>
      <c r="B275" s="1">
        <v>42215</v>
      </c>
      <c r="C275" s="1">
        <v>42216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</v>
      </c>
      <c r="R275">
        <v>3</v>
      </c>
      <c r="S275">
        <v>0.2</v>
      </c>
      <c r="T275">
        <v>4.0999999999999996</v>
      </c>
    </row>
    <row r="276" spans="1:20" x14ac:dyDescent="0.25">
      <c r="A276" t="s">
        <v>1025</v>
      </c>
      <c r="B276" s="1">
        <v>42994</v>
      </c>
      <c r="C276" s="1">
        <v>42995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8.8000000000000007</v>
      </c>
      <c r="R276">
        <v>2</v>
      </c>
      <c r="S276">
        <v>0</v>
      </c>
      <c r="T276">
        <v>4.0999999999999996</v>
      </c>
    </row>
    <row r="277" spans="1:20" x14ac:dyDescent="0.25">
      <c r="A277" t="s">
        <v>1025</v>
      </c>
      <c r="B277" s="1">
        <v>42994</v>
      </c>
      <c r="C277" s="1">
        <v>42995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6</v>
      </c>
      <c r="R277">
        <v>1</v>
      </c>
      <c r="S277">
        <v>0</v>
      </c>
      <c r="T277">
        <v>1.6</v>
      </c>
    </row>
    <row r="278" spans="1:20" x14ac:dyDescent="0.25">
      <c r="A278" t="s">
        <v>1033</v>
      </c>
      <c r="B278" s="1">
        <v>43021</v>
      </c>
      <c r="C278" s="1">
        <v>43025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11.7</v>
      </c>
      <c r="R278">
        <v>2</v>
      </c>
      <c r="S278">
        <v>0.2</v>
      </c>
      <c r="T278">
        <v>4.0999999999999996</v>
      </c>
    </row>
    <row r="279" spans="1:20" x14ac:dyDescent="0.25">
      <c r="A279" t="s">
        <v>1033</v>
      </c>
      <c r="B279" s="1">
        <v>43021</v>
      </c>
      <c r="C279" s="1">
        <v>43025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18.2</v>
      </c>
      <c r="R279">
        <v>4</v>
      </c>
      <c r="S279">
        <v>0.2</v>
      </c>
      <c r="T279">
        <v>5.9</v>
      </c>
    </row>
    <row r="280" spans="1:20" x14ac:dyDescent="0.25">
      <c r="A280" t="s">
        <v>1033</v>
      </c>
      <c r="B280" s="1">
        <v>43021</v>
      </c>
      <c r="C280" s="1">
        <v>43025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</v>
      </c>
      <c r="R280">
        <v>6</v>
      </c>
      <c r="S280">
        <v>0.2</v>
      </c>
      <c r="T280">
        <v>6</v>
      </c>
    </row>
    <row r="281" spans="1:20" x14ac:dyDescent="0.25">
      <c r="A281" t="s">
        <v>1033</v>
      </c>
      <c r="B281" s="1">
        <v>43021</v>
      </c>
      <c r="C281" s="1">
        <v>43025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</v>
      </c>
      <c r="R281">
        <v>3</v>
      </c>
      <c r="S281">
        <v>0.2</v>
      </c>
      <c r="T281">
        <v>8.6999999999999993</v>
      </c>
    </row>
    <row r="282" spans="1:20" x14ac:dyDescent="0.25">
      <c r="A282" t="s">
        <v>1044</v>
      </c>
      <c r="B282" s="1">
        <v>42273</v>
      </c>
      <c r="C282" s="1">
        <v>42275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2.1</v>
      </c>
      <c r="R282">
        <v>5</v>
      </c>
      <c r="S282">
        <v>0.8</v>
      </c>
      <c r="T282">
        <v>-3.4</v>
      </c>
    </row>
    <row r="283" spans="1:20" x14ac:dyDescent="0.25">
      <c r="A283" t="s">
        <v>1044</v>
      </c>
      <c r="B283" s="1">
        <v>42273</v>
      </c>
      <c r="C283" s="1">
        <v>42275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 s="2">
        <v>1114.4000000000001</v>
      </c>
      <c r="R283">
        <v>7</v>
      </c>
      <c r="S283">
        <v>0.2</v>
      </c>
      <c r="T283">
        <v>376.1</v>
      </c>
    </row>
    <row r="284" spans="1:20" x14ac:dyDescent="0.25">
      <c r="A284" t="s">
        <v>1049</v>
      </c>
      <c r="B284" s="1">
        <v>42310</v>
      </c>
      <c r="C284" s="1">
        <v>42314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 s="2">
        <v>1038.8</v>
      </c>
      <c r="R284">
        <v>5</v>
      </c>
      <c r="S284">
        <v>0.2</v>
      </c>
      <c r="T284">
        <v>51.9</v>
      </c>
    </row>
    <row r="285" spans="1:20" x14ac:dyDescent="0.25">
      <c r="A285" t="s">
        <v>1054</v>
      </c>
      <c r="B285" s="1">
        <v>42273</v>
      </c>
      <c r="C285" s="1">
        <v>42279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141.80000000000001</v>
      </c>
      <c r="R285">
        <v>5</v>
      </c>
      <c r="S285">
        <v>0.2</v>
      </c>
      <c r="T285">
        <v>47.8</v>
      </c>
    </row>
    <row r="286" spans="1:20" x14ac:dyDescent="0.25">
      <c r="A286" t="s">
        <v>1054</v>
      </c>
      <c r="B286" s="1">
        <v>42273</v>
      </c>
      <c r="C286" s="1">
        <v>42279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48</v>
      </c>
    </row>
    <row r="287" spans="1:20" x14ac:dyDescent="0.25">
      <c r="A287" t="s">
        <v>1054</v>
      </c>
      <c r="B287" s="1">
        <v>42273</v>
      </c>
      <c r="C287" s="1">
        <v>42279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</v>
      </c>
      <c r="R287">
        <v>6</v>
      </c>
      <c r="S287">
        <v>0.2</v>
      </c>
      <c r="T287">
        <v>10.9</v>
      </c>
    </row>
    <row r="288" spans="1:20" x14ac:dyDescent="0.25">
      <c r="A288" t="s">
        <v>1060</v>
      </c>
      <c r="B288" s="1">
        <v>42722</v>
      </c>
      <c r="C288" s="1">
        <v>42724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254.1</v>
      </c>
      <c r="R288">
        <v>7</v>
      </c>
      <c r="S288">
        <v>0.7</v>
      </c>
      <c r="T288">
        <v>-169.4</v>
      </c>
    </row>
    <row r="289" spans="1:20" x14ac:dyDescent="0.25">
      <c r="A289" t="s">
        <v>1060</v>
      </c>
      <c r="B289" s="1">
        <v>42722</v>
      </c>
      <c r="C289" s="1">
        <v>42724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</v>
      </c>
      <c r="R289">
        <v>2</v>
      </c>
      <c r="S289">
        <v>0.2</v>
      </c>
      <c r="T289">
        <v>24.3</v>
      </c>
    </row>
    <row r="290" spans="1:20" x14ac:dyDescent="0.25">
      <c r="A290" t="s">
        <v>1060</v>
      </c>
      <c r="B290" s="1">
        <v>42722</v>
      </c>
      <c r="C290" s="1">
        <v>42724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961.5</v>
      </c>
      <c r="R290">
        <v>5</v>
      </c>
      <c r="S290">
        <v>0.2</v>
      </c>
      <c r="T290">
        <v>-204.3</v>
      </c>
    </row>
    <row r="291" spans="1:20" x14ac:dyDescent="0.25">
      <c r="A291" t="s">
        <v>1068</v>
      </c>
      <c r="B291" s="1">
        <v>42694</v>
      </c>
      <c r="C291" s="1">
        <v>42698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19.100000000000001</v>
      </c>
      <c r="R291">
        <v>7</v>
      </c>
      <c r="S291">
        <v>0.2</v>
      </c>
      <c r="T291">
        <v>6.7</v>
      </c>
    </row>
    <row r="292" spans="1:20" x14ac:dyDescent="0.25">
      <c r="A292" t="s">
        <v>1068</v>
      </c>
      <c r="B292" s="1">
        <v>42694</v>
      </c>
      <c r="C292" s="1">
        <v>42698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18.5</v>
      </c>
      <c r="R292">
        <v>8</v>
      </c>
      <c r="S292">
        <v>0.2</v>
      </c>
      <c r="T292">
        <v>6.2</v>
      </c>
    </row>
    <row r="293" spans="1:20" x14ac:dyDescent="0.25">
      <c r="A293" t="s">
        <v>1068</v>
      </c>
      <c r="B293" s="1">
        <v>42694</v>
      </c>
      <c r="C293" s="1">
        <v>42698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256</v>
      </c>
      <c r="R293">
        <v>2</v>
      </c>
      <c r="S293">
        <v>0.2</v>
      </c>
      <c r="T293">
        <v>54.4</v>
      </c>
    </row>
    <row r="294" spans="1:20" x14ac:dyDescent="0.25">
      <c r="A294" t="s">
        <v>1068</v>
      </c>
      <c r="B294" s="1">
        <v>42694</v>
      </c>
      <c r="C294" s="1">
        <v>42698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87</v>
      </c>
      <c r="R294">
        <v>3</v>
      </c>
      <c r="S294">
        <v>0.5</v>
      </c>
      <c r="T294">
        <v>-48.7</v>
      </c>
    </row>
    <row r="295" spans="1:20" x14ac:dyDescent="0.25">
      <c r="A295" t="s">
        <v>1079</v>
      </c>
      <c r="B295" s="1">
        <v>41999</v>
      </c>
      <c r="C295" s="1">
        <v>42001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300.39999999999998</v>
      </c>
      <c r="R295">
        <v>8</v>
      </c>
      <c r="S295">
        <v>0.2</v>
      </c>
      <c r="T295">
        <v>78.900000000000006</v>
      </c>
    </row>
    <row r="296" spans="1:20" x14ac:dyDescent="0.25">
      <c r="A296" t="s">
        <v>1079</v>
      </c>
      <c r="B296" s="1">
        <v>41999</v>
      </c>
      <c r="C296" s="1">
        <v>42001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230.4</v>
      </c>
      <c r="R296">
        <v>3</v>
      </c>
      <c r="S296">
        <v>0.2</v>
      </c>
      <c r="T296">
        <v>20.2</v>
      </c>
    </row>
    <row r="297" spans="1:20" x14ac:dyDescent="0.25">
      <c r="A297" t="s">
        <v>1079</v>
      </c>
      <c r="B297" s="1">
        <v>41999</v>
      </c>
      <c r="C297" s="1">
        <v>42001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218.4</v>
      </c>
      <c r="R297">
        <v>3</v>
      </c>
      <c r="S297">
        <v>0.2</v>
      </c>
      <c r="T297">
        <v>-24.6</v>
      </c>
    </row>
    <row r="298" spans="1:20" x14ac:dyDescent="0.25">
      <c r="A298" t="s">
        <v>1079</v>
      </c>
      <c r="B298" s="1">
        <v>41999</v>
      </c>
      <c r="C298" s="1">
        <v>42001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-62.9</v>
      </c>
    </row>
    <row r="299" spans="1:20" x14ac:dyDescent="0.25">
      <c r="A299" t="s">
        <v>1079</v>
      </c>
      <c r="B299" s="1">
        <v>41999</v>
      </c>
      <c r="C299" s="1">
        <v>42001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27.6</v>
      </c>
      <c r="R299">
        <v>3</v>
      </c>
      <c r="S299">
        <v>0.2</v>
      </c>
      <c r="T299">
        <v>9.3000000000000007</v>
      </c>
    </row>
    <row r="300" spans="1:20" x14ac:dyDescent="0.25">
      <c r="A300" t="s">
        <v>1093</v>
      </c>
      <c r="B300" s="1">
        <v>42671</v>
      </c>
      <c r="C300" s="1">
        <v>42677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15.6</v>
      </c>
    </row>
    <row r="301" spans="1:20" x14ac:dyDescent="0.25">
      <c r="A301" t="s">
        <v>1093</v>
      </c>
      <c r="B301" s="1">
        <v>42671</v>
      </c>
      <c r="C301" s="1">
        <v>42677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 s="2">
        <v>1082.5</v>
      </c>
      <c r="R301">
        <v>8</v>
      </c>
      <c r="S301">
        <v>0</v>
      </c>
      <c r="T301">
        <v>10.8</v>
      </c>
    </row>
    <row r="302" spans="1:20" x14ac:dyDescent="0.25">
      <c r="A302" t="s">
        <v>1093</v>
      </c>
      <c r="B302" s="1">
        <v>42671</v>
      </c>
      <c r="C302" s="1">
        <v>42677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</v>
      </c>
      <c r="R302">
        <v>3</v>
      </c>
      <c r="S302">
        <v>0</v>
      </c>
      <c r="T302">
        <v>27.3</v>
      </c>
    </row>
    <row r="303" spans="1:20" x14ac:dyDescent="0.25">
      <c r="A303" t="s">
        <v>1093</v>
      </c>
      <c r="B303" s="1">
        <v>42671</v>
      </c>
      <c r="C303" s="1">
        <v>42677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</v>
      </c>
    </row>
    <row r="304" spans="1:20" x14ac:dyDescent="0.25">
      <c r="A304" t="s">
        <v>1093</v>
      </c>
      <c r="B304" s="1">
        <v>42671</v>
      </c>
      <c r="C304" s="1">
        <v>42677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14.3</v>
      </c>
      <c r="R304">
        <v>1</v>
      </c>
      <c r="S304">
        <v>0</v>
      </c>
      <c r="T304">
        <v>6.6</v>
      </c>
    </row>
    <row r="305" spans="1:20" x14ac:dyDescent="0.25">
      <c r="A305" t="s">
        <v>1105</v>
      </c>
      <c r="B305" s="1">
        <v>43058</v>
      </c>
      <c r="C305" s="1">
        <v>43062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219.1</v>
      </c>
      <c r="R305">
        <v>3</v>
      </c>
      <c r="S305">
        <v>0.5</v>
      </c>
      <c r="T305">
        <v>-131.4</v>
      </c>
    </row>
    <row r="306" spans="1:20" x14ac:dyDescent="0.25">
      <c r="A306" t="s">
        <v>1108</v>
      </c>
      <c r="B306" s="1">
        <v>42128</v>
      </c>
      <c r="C306" s="1">
        <v>42133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12.9</v>
      </c>
    </row>
    <row r="307" spans="1:20" x14ac:dyDescent="0.25">
      <c r="A307" t="s">
        <v>1113</v>
      </c>
      <c r="B307" s="1">
        <v>42003</v>
      </c>
      <c r="C307" s="1">
        <v>42008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9.8000000000000007</v>
      </c>
      <c r="R307">
        <v>3</v>
      </c>
      <c r="S307">
        <v>0</v>
      </c>
      <c r="T307">
        <v>2.9</v>
      </c>
    </row>
    <row r="308" spans="1:20" x14ac:dyDescent="0.25">
      <c r="A308" t="s">
        <v>1117</v>
      </c>
      <c r="B308" s="1">
        <v>41791</v>
      </c>
      <c r="C308" s="1">
        <v>41796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45.5</v>
      </c>
      <c r="R308">
        <v>3</v>
      </c>
      <c r="S308">
        <v>0</v>
      </c>
      <c r="T308">
        <v>20.9</v>
      </c>
    </row>
    <row r="309" spans="1:20" x14ac:dyDescent="0.25">
      <c r="A309" t="s">
        <v>1117</v>
      </c>
      <c r="B309" s="1">
        <v>41791</v>
      </c>
      <c r="C309" s="1">
        <v>41796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83.9</v>
      </c>
    </row>
    <row r="310" spans="1:20" x14ac:dyDescent="0.25">
      <c r="A310" t="s">
        <v>1125</v>
      </c>
      <c r="B310" s="1">
        <v>42840</v>
      </c>
      <c r="C310" s="1">
        <v>42842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4.9000000000000004</v>
      </c>
      <c r="R310">
        <v>1</v>
      </c>
      <c r="S310">
        <v>0</v>
      </c>
      <c r="T310">
        <v>2</v>
      </c>
    </row>
    <row r="311" spans="1:20" x14ac:dyDescent="0.25">
      <c r="A311" t="s">
        <v>1131</v>
      </c>
      <c r="B311" s="1">
        <v>42625</v>
      </c>
      <c r="C311" s="1">
        <v>42627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</v>
      </c>
      <c r="R311">
        <v>4</v>
      </c>
      <c r="S311">
        <v>0.2</v>
      </c>
      <c r="T311">
        <v>3.6</v>
      </c>
    </row>
    <row r="312" spans="1:20" x14ac:dyDescent="0.25">
      <c r="A312" t="s">
        <v>1131</v>
      </c>
      <c r="B312" s="1">
        <v>42625</v>
      </c>
      <c r="C312" s="1">
        <v>42627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466.8</v>
      </c>
      <c r="R312">
        <v>2</v>
      </c>
      <c r="S312">
        <v>0.2</v>
      </c>
      <c r="T312">
        <v>52.5</v>
      </c>
    </row>
    <row r="313" spans="1:20" x14ac:dyDescent="0.25">
      <c r="A313" t="s">
        <v>1131</v>
      </c>
      <c r="B313" s="1">
        <v>42625</v>
      </c>
      <c r="C313" s="1">
        <v>42627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</v>
      </c>
      <c r="R313">
        <v>1</v>
      </c>
      <c r="S313">
        <v>0.2</v>
      </c>
      <c r="T313">
        <v>1.7</v>
      </c>
    </row>
    <row r="314" spans="1:20" x14ac:dyDescent="0.25">
      <c r="A314" t="s">
        <v>1131</v>
      </c>
      <c r="B314" s="1">
        <v>42625</v>
      </c>
      <c r="C314" s="1">
        <v>42627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6.3</v>
      </c>
      <c r="R314">
        <v>3</v>
      </c>
      <c r="S314">
        <v>0.2</v>
      </c>
      <c r="T314">
        <v>2</v>
      </c>
    </row>
    <row r="315" spans="1:20" x14ac:dyDescent="0.25">
      <c r="A315" t="s">
        <v>1143</v>
      </c>
      <c r="B315" s="1">
        <v>41909</v>
      </c>
      <c r="C315" s="1">
        <v>41915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</v>
      </c>
      <c r="R315">
        <v>3</v>
      </c>
      <c r="S315">
        <v>0</v>
      </c>
      <c r="T315">
        <v>37.6</v>
      </c>
    </row>
    <row r="316" spans="1:20" x14ac:dyDescent="0.25">
      <c r="A316" t="s">
        <v>1149</v>
      </c>
      <c r="B316" s="1">
        <v>41860</v>
      </c>
      <c r="C316" s="1">
        <v>41867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178.4</v>
      </c>
      <c r="R316">
        <v>2</v>
      </c>
      <c r="S316">
        <v>0.2</v>
      </c>
      <c r="T316">
        <v>22.3</v>
      </c>
    </row>
    <row r="317" spans="1:20" x14ac:dyDescent="0.25">
      <c r="A317" t="s">
        <v>1149</v>
      </c>
      <c r="B317" s="1">
        <v>41860</v>
      </c>
      <c r="C317" s="1">
        <v>41867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15.6</v>
      </c>
      <c r="R317">
        <v>3</v>
      </c>
      <c r="S317">
        <v>0.2</v>
      </c>
      <c r="T317">
        <v>5.4</v>
      </c>
    </row>
    <row r="318" spans="1:20" x14ac:dyDescent="0.25">
      <c r="A318" t="s">
        <v>1157</v>
      </c>
      <c r="B318" s="1">
        <v>42001</v>
      </c>
      <c r="C318" s="1">
        <v>42003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</v>
      </c>
      <c r="R318">
        <v>4</v>
      </c>
      <c r="S318">
        <v>0.2</v>
      </c>
      <c r="T318">
        <v>8.6999999999999993</v>
      </c>
    </row>
    <row r="319" spans="1:20" x14ac:dyDescent="0.25">
      <c r="A319" t="s">
        <v>1162</v>
      </c>
      <c r="B319" s="1">
        <v>41947</v>
      </c>
      <c r="C319" s="1">
        <v>41952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135.9</v>
      </c>
      <c r="R319">
        <v>1</v>
      </c>
      <c r="S319">
        <v>0.1</v>
      </c>
      <c r="T319">
        <v>24.2</v>
      </c>
    </row>
    <row r="320" spans="1:20" x14ac:dyDescent="0.25">
      <c r="A320" t="s">
        <v>1162</v>
      </c>
      <c r="B320" s="1">
        <v>41947</v>
      </c>
      <c r="C320" s="1">
        <v>41952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 s="2">
        <v>3992</v>
      </c>
      <c r="R320">
        <v>2</v>
      </c>
      <c r="S320">
        <v>0</v>
      </c>
      <c r="T320" s="2">
        <v>1996</v>
      </c>
    </row>
    <row r="321" spans="1:20" x14ac:dyDescent="0.25">
      <c r="A321" t="s">
        <v>1162</v>
      </c>
      <c r="B321" s="1">
        <v>41947</v>
      </c>
      <c r="C321" s="1">
        <v>41952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275.89999999999998</v>
      </c>
      <c r="R321">
        <v>6</v>
      </c>
      <c r="S321">
        <v>0</v>
      </c>
      <c r="T321">
        <v>80</v>
      </c>
    </row>
    <row r="322" spans="1:20" x14ac:dyDescent="0.25">
      <c r="A322" t="s">
        <v>1162</v>
      </c>
      <c r="B322" s="1">
        <v>41947</v>
      </c>
      <c r="C322" s="1">
        <v>41952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 t="s">
        <v>1162</v>
      </c>
      <c r="B323" s="1">
        <v>41947</v>
      </c>
      <c r="C323" s="1">
        <v>41952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43.6</v>
      </c>
      <c r="R323">
        <v>1</v>
      </c>
      <c r="S323">
        <v>0</v>
      </c>
      <c r="T323">
        <v>13.1</v>
      </c>
    </row>
    <row r="324" spans="1:20" x14ac:dyDescent="0.25">
      <c r="A324" t="s">
        <v>1171</v>
      </c>
      <c r="B324" s="1">
        <v>41901</v>
      </c>
      <c r="C324" s="1">
        <v>41906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7.2</v>
      </c>
      <c r="R324">
        <v>2</v>
      </c>
      <c r="S324">
        <v>0</v>
      </c>
      <c r="T324">
        <v>3.6</v>
      </c>
    </row>
    <row r="325" spans="1:20" x14ac:dyDescent="0.25">
      <c r="A325" t="s">
        <v>1177</v>
      </c>
      <c r="B325" s="1">
        <v>42483</v>
      </c>
      <c r="C325" s="1">
        <v>42487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</v>
      </c>
      <c r="R325">
        <v>6</v>
      </c>
      <c r="S325">
        <v>0.2</v>
      </c>
      <c r="T325">
        <v>81.7</v>
      </c>
    </row>
    <row r="326" spans="1:20" x14ac:dyDescent="0.25">
      <c r="A326" t="s">
        <v>1177</v>
      </c>
      <c r="B326" s="1">
        <v>42483</v>
      </c>
      <c r="C326" s="1">
        <v>42487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100</v>
      </c>
      <c r="R326">
        <v>1</v>
      </c>
      <c r="S326">
        <v>0</v>
      </c>
      <c r="T326">
        <v>35</v>
      </c>
    </row>
    <row r="327" spans="1:20" x14ac:dyDescent="0.25">
      <c r="A327" t="s">
        <v>1183</v>
      </c>
      <c r="B327" s="1">
        <v>43042</v>
      </c>
      <c r="C327" s="1">
        <v>43044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16</v>
      </c>
      <c r="R327">
        <v>1</v>
      </c>
      <c r="S327">
        <v>0.2</v>
      </c>
      <c r="T327">
        <v>1</v>
      </c>
    </row>
    <row r="328" spans="1:20" x14ac:dyDescent="0.25">
      <c r="A328" t="s">
        <v>1189</v>
      </c>
      <c r="B328" s="1">
        <v>42612</v>
      </c>
      <c r="C328" s="1">
        <v>42614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290.89999999999998</v>
      </c>
      <c r="R328">
        <v>3</v>
      </c>
      <c r="S328">
        <v>0.4</v>
      </c>
      <c r="T328">
        <v>-67.900000000000006</v>
      </c>
    </row>
    <row r="329" spans="1:20" x14ac:dyDescent="0.25">
      <c r="A329" t="s">
        <v>1189</v>
      </c>
      <c r="B329" s="1">
        <v>42612</v>
      </c>
      <c r="C329" s="1">
        <v>42614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</v>
      </c>
      <c r="R329">
        <v>2</v>
      </c>
      <c r="S329">
        <v>0.2</v>
      </c>
      <c r="T329">
        <v>3.4</v>
      </c>
    </row>
    <row r="330" spans="1:20" x14ac:dyDescent="0.25">
      <c r="A330" t="s">
        <v>1189</v>
      </c>
      <c r="B330" s="1">
        <v>42612</v>
      </c>
      <c r="C330" s="1">
        <v>42614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</v>
      </c>
      <c r="R330">
        <v>4</v>
      </c>
      <c r="S330">
        <v>0.3</v>
      </c>
      <c r="T330">
        <v>-258.5</v>
      </c>
    </row>
    <row r="331" spans="1:20" x14ac:dyDescent="0.25">
      <c r="A331" t="s">
        <v>1189</v>
      </c>
      <c r="B331" s="1">
        <v>42612</v>
      </c>
      <c r="C331" s="1">
        <v>42614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</v>
      </c>
      <c r="R331">
        <v>10</v>
      </c>
      <c r="S331">
        <v>0.2</v>
      </c>
      <c r="T331">
        <v>33.799999999999997</v>
      </c>
    </row>
    <row r="332" spans="1:20" x14ac:dyDescent="0.25">
      <c r="A332" t="s">
        <v>1189</v>
      </c>
      <c r="B332" s="1">
        <v>42612</v>
      </c>
      <c r="C332" s="1">
        <v>42614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37.799999999999997</v>
      </c>
      <c r="R332">
        <v>6</v>
      </c>
      <c r="S332">
        <v>0.7</v>
      </c>
      <c r="T332">
        <v>-27.7</v>
      </c>
    </row>
    <row r="333" spans="1:20" x14ac:dyDescent="0.25">
      <c r="A333" t="s">
        <v>1202</v>
      </c>
      <c r="B333" s="1">
        <v>42485</v>
      </c>
      <c r="C333" s="1">
        <v>42489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25">
      <c r="A334" t="s">
        <v>1202</v>
      </c>
      <c r="B334" s="1">
        <v>42485</v>
      </c>
      <c r="C334" s="1">
        <v>42489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</v>
      </c>
      <c r="R334">
        <v>2</v>
      </c>
      <c r="S334">
        <v>0.7</v>
      </c>
      <c r="T334">
        <v>-13.8</v>
      </c>
    </row>
    <row r="335" spans="1:20" x14ac:dyDescent="0.25">
      <c r="A335" t="s">
        <v>1202</v>
      </c>
      <c r="B335" s="1">
        <v>42485</v>
      </c>
      <c r="C335" s="1">
        <v>42489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4.9000000000000004</v>
      </c>
      <c r="R335">
        <v>3</v>
      </c>
      <c r="S335">
        <v>0.7</v>
      </c>
      <c r="T335">
        <v>-3.4</v>
      </c>
    </row>
    <row r="336" spans="1:20" x14ac:dyDescent="0.25">
      <c r="A336" t="s">
        <v>1211</v>
      </c>
      <c r="B336" s="1">
        <v>42248</v>
      </c>
      <c r="C336" s="1">
        <v>42251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4.8</v>
      </c>
      <c r="R336">
        <v>1</v>
      </c>
      <c r="S336">
        <v>0.2</v>
      </c>
      <c r="T336">
        <v>1.6</v>
      </c>
    </row>
    <row r="337" spans="1:20" x14ac:dyDescent="0.25">
      <c r="A337" t="s">
        <v>1211</v>
      </c>
      <c r="B337" s="1">
        <v>42248</v>
      </c>
      <c r="C337" s="1">
        <v>42251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960</v>
      </c>
      <c r="R337">
        <v>2</v>
      </c>
      <c r="S337">
        <v>0.2</v>
      </c>
      <c r="T337">
        <v>336</v>
      </c>
    </row>
    <row r="338" spans="1:20" x14ac:dyDescent="0.25">
      <c r="A338" t="s">
        <v>1211</v>
      </c>
      <c r="B338" s="1">
        <v>42248</v>
      </c>
      <c r="C338" s="1">
        <v>42251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14.4</v>
      </c>
      <c r="R338">
        <v>4</v>
      </c>
      <c r="S338">
        <v>0.2</v>
      </c>
      <c r="T338">
        <v>4.5</v>
      </c>
    </row>
    <row r="339" spans="1:20" x14ac:dyDescent="0.25">
      <c r="A339" t="s">
        <v>1221</v>
      </c>
      <c r="B339" s="1">
        <v>41832</v>
      </c>
      <c r="C339" s="1">
        <v>41837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</v>
      </c>
      <c r="R339">
        <v>2</v>
      </c>
      <c r="S339">
        <v>0.2</v>
      </c>
      <c r="T339">
        <v>2.8</v>
      </c>
    </row>
    <row r="340" spans="1:20" x14ac:dyDescent="0.25">
      <c r="A340" t="s">
        <v>1221</v>
      </c>
      <c r="B340" s="1">
        <v>41832</v>
      </c>
      <c r="C340" s="1">
        <v>41837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698.4</v>
      </c>
      <c r="R340">
        <v>3</v>
      </c>
      <c r="S340">
        <v>0.2</v>
      </c>
      <c r="T340">
        <v>-17.5</v>
      </c>
    </row>
    <row r="341" spans="1:20" x14ac:dyDescent="0.25">
      <c r="A341" t="s">
        <v>1228</v>
      </c>
      <c r="B341" s="1">
        <v>42177</v>
      </c>
      <c r="C341" s="1">
        <v>42181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5</v>
      </c>
      <c r="R341">
        <v>4</v>
      </c>
      <c r="S341">
        <v>0</v>
      </c>
      <c r="T341">
        <v>2.2999999999999998</v>
      </c>
    </row>
    <row r="342" spans="1:20" x14ac:dyDescent="0.25">
      <c r="A342" t="s">
        <v>1232</v>
      </c>
      <c r="B342" s="1">
        <v>41742</v>
      </c>
      <c r="C342" s="1">
        <v>41746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17.899999999999999</v>
      </c>
      <c r="R342">
        <v>4</v>
      </c>
      <c r="S342">
        <v>0.2</v>
      </c>
      <c r="T342">
        <v>1.1000000000000001</v>
      </c>
    </row>
    <row r="343" spans="1:20" x14ac:dyDescent="0.25">
      <c r="A343" t="s">
        <v>1232</v>
      </c>
      <c r="B343" s="1">
        <v>41742</v>
      </c>
      <c r="C343" s="1">
        <v>41746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510</v>
      </c>
      <c r="R343">
        <v>10</v>
      </c>
      <c r="S343">
        <v>0.7</v>
      </c>
      <c r="T343">
        <v>-408</v>
      </c>
    </row>
    <row r="344" spans="1:20" x14ac:dyDescent="0.25">
      <c r="A344" t="s">
        <v>1232</v>
      </c>
      <c r="B344" s="1">
        <v>41742</v>
      </c>
      <c r="C344" s="1">
        <v>41746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31</v>
      </c>
      <c r="R344">
        <v>13</v>
      </c>
      <c r="S344">
        <v>0.2</v>
      </c>
      <c r="T344">
        <v>10.1</v>
      </c>
    </row>
    <row r="345" spans="1:20" x14ac:dyDescent="0.25">
      <c r="A345" t="s">
        <v>1232</v>
      </c>
      <c r="B345" s="1">
        <v>41742</v>
      </c>
      <c r="C345" s="1">
        <v>41746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71.900000000000006</v>
      </c>
      <c r="R345">
        <v>12</v>
      </c>
      <c r="S345">
        <v>0.4</v>
      </c>
      <c r="T345">
        <v>8.4</v>
      </c>
    </row>
    <row r="346" spans="1:20" x14ac:dyDescent="0.25">
      <c r="A346" t="s">
        <v>1237</v>
      </c>
      <c r="B346" s="1">
        <v>42358</v>
      </c>
      <c r="C346" s="1">
        <v>42362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-2.2000000000000002</v>
      </c>
    </row>
    <row r="347" spans="1:20" x14ac:dyDescent="0.25">
      <c r="A347" t="s">
        <v>1239</v>
      </c>
      <c r="B347" s="1">
        <v>42901</v>
      </c>
      <c r="C347" s="1">
        <v>42905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48</v>
      </c>
      <c r="R347">
        <v>3</v>
      </c>
      <c r="S347">
        <v>0.2</v>
      </c>
      <c r="T347">
        <v>4.8</v>
      </c>
    </row>
    <row r="348" spans="1:20" x14ac:dyDescent="0.25">
      <c r="A348" t="s">
        <v>1242</v>
      </c>
      <c r="B348" s="1">
        <v>42924</v>
      </c>
      <c r="C348" s="1">
        <v>42928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7.6</v>
      </c>
      <c r="R348">
        <v>3</v>
      </c>
      <c r="S348">
        <v>0</v>
      </c>
      <c r="T348">
        <v>3.1</v>
      </c>
    </row>
    <row r="349" spans="1:20" x14ac:dyDescent="0.25">
      <c r="A349" t="s">
        <v>1242</v>
      </c>
      <c r="B349" s="1">
        <v>42924</v>
      </c>
      <c r="C349" s="1">
        <v>42928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24.6</v>
      </c>
      <c r="R349">
        <v>2</v>
      </c>
      <c r="S349">
        <v>0</v>
      </c>
      <c r="T349">
        <v>11.5</v>
      </c>
    </row>
    <row r="350" spans="1:20" x14ac:dyDescent="0.25">
      <c r="A350" t="s">
        <v>1242</v>
      </c>
      <c r="B350" s="1">
        <v>42924</v>
      </c>
      <c r="C350" s="1">
        <v>42928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13</v>
      </c>
      <c r="R350">
        <v>2</v>
      </c>
      <c r="S350">
        <v>0</v>
      </c>
      <c r="T350">
        <v>4.0999999999999996</v>
      </c>
    </row>
    <row r="351" spans="1:20" x14ac:dyDescent="0.25">
      <c r="A351" t="s">
        <v>1249</v>
      </c>
      <c r="B351" s="1">
        <v>42614</v>
      </c>
      <c r="C351" s="1">
        <v>42616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6.8</v>
      </c>
      <c r="R351">
        <v>1</v>
      </c>
      <c r="S351">
        <v>0</v>
      </c>
      <c r="T351">
        <v>2.2999999999999998</v>
      </c>
    </row>
    <row r="352" spans="1:20" x14ac:dyDescent="0.25">
      <c r="A352" t="s">
        <v>1249</v>
      </c>
      <c r="B352" s="1">
        <v>42614</v>
      </c>
      <c r="C352" s="1">
        <v>42616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24.6</v>
      </c>
      <c r="R352">
        <v>2</v>
      </c>
      <c r="S352">
        <v>0</v>
      </c>
      <c r="T352">
        <v>11.5</v>
      </c>
    </row>
    <row r="353" spans="1:20" x14ac:dyDescent="0.25">
      <c r="A353" t="s">
        <v>1249</v>
      </c>
      <c r="B353" s="1">
        <v>42614</v>
      </c>
      <c r="C353" s="1">
        <v>42616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3.1</v>
      </c>
      <c r="R353">
        <v>1</v>
      </c>
      <c r="S353">
        <v>0.2</v>
      </c>
      <c r="T353">
        <v>1.1000000000000001</v>
      </c>
    </row>
    <row r="354" spans="1:20" x14ac:dyDescent="0.25">
      <c r="A354" t="s">
        <v>1249</v>
      </c>
      <c r="B354" s="1">
        <v>42614</v>
      </c>
      <c r="C354" s="1">
        <v>42616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</v>
      </c>
      <c r="R354">
        <v>4</v>
      </c>
      <c r="S354">
        <v>0</v>
      </c>
      <c r="T354">
        <v>23.1</v>
      </c>
    </row>
    <row r="355" spans="1:20" x14ac:dyDescent="0.25">
      <c r="A355" t="s">
        <v>1249</v>
      </c>
      <c r="B355" s="1">
        <v>42614</v>
      </c>
      <c r="C355" s="1">
        <v>42616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 s="2">
        <v>4355.2</v>
      </c>
      <c r="R355">
        <v>4</v>
      </c>
      <c r="S355">
        <v>0.2</v>
      </c>
      <c r="T355" s="2">
        <v>1415.4</v>
      </c>
    </row>
    <row r="356" spans="1:20" x14ac:dyDescent="0.25">
      <c r="A356" t="s">
        <v>1258</v>
      </c>
      <c r="B356" s="1">
        <v>42468</v>
      </c>
      <c r="C356" s="1">
        <v>42473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</v>
      </c>
      <c r="R356">
        <v>6</v>
      </c>
      <c r="S356">
        <v>0.2</v>
      </c>
      <c r="T356">
        <v>-4.9000000000000004</v>
      </c>
    </row>
    <row r="357" spans="1:20" x14ac:dyDescent="0.25">
      <c r="A357" t="s">
        <v>1258</v>
      </c>
      <c r="B357" s="1">
        <v>42468</v>
      </c>
      <c r="C357" s="1">
        <v>42473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8.3000000000000007</v>
      </c>
      <c r="R357">
        <v>2</v>
      </c>
      <c r="S357">
        <v>0</v>
      </c>
      <c r="T357">
        <v>3.8</v>
      </c>
    </row>
    <row r="358" spans="1:20" x14ac:dyDescent="0.25">
      <c r="A358" t="s">
        <v>1258</v>
      </c>
      <c r="B358" s="1">
        <v>42468</v>
      </c>
      <c r="C358" s="1">
        <v>42473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</v>
      </c>
      <c r="R358">
        <v>4</v>
      </c>
      <c r="S358">
        <v>0</v>
      </c>
      <c r="T358">
        <v>7</v>
      </c>
    </row>
    <row r="359" spans="1:20" x14ac:dyDescent="0.25">
      <c r="A359" t="s">
        <v>1258</v>
      </c>
      <c r="B359" s="1">
        <v>42468</v>
      </c>
      <c r="C359" s="1">
        <v>42473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</v>
      </c>
    </row>
    <row r="360" spans="1:20" x14ac:dyDescent="0.25">
      <c r="A360" t="s">
        <v>1269</v>
      </c>
      <c r="B360" s="1">
        <v>42483</v>
      </c>
      <c r="C360" s="1">
        <v>42488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36.200000000000003</v>
      </c>
      <c r="R360">
        <v>5</v>
      </c>
      <c r="S360">
        <v>0.2</v>
      </c>
      <c r="T360">
        <v>11.3</v>
      </c>
    </row>
    <row r="361" spans="1:20" x14ac:dyDescent="0.25">
      <c r="A361" t="s">
        <v>1270</v>
      </c>
      <c r="B361" s="1">
        <v>42802</v>
      </c>
      <c r="C361" s="1">
        <v>42805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647.79999999999995</v>
      </c>
      <c r="R361">
        <v>8</v>
      </c>
      <c r="S361">
        <v>0</v>
      </c>
      <c r="T361">
        <v>168.4</v>
      </c>
    </row>
    <row r="362" spans="1:20" x14ac:dyDescent="0.25">
      <c r="A362" t="s">
        <v>1270</v>
      </c>
      <c r="B362" s="1">
        <v>42802</v>
      </c>
      <c r="C362" s="1">
        <v>42805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</v>
      </c>
    </row>
    <row r="363" spans="1:20" x14ac:dyDescent="0.25">
      <c r="A363" t="s">
        <v>1278</v>
      </c>
      <c r="B363" s="1">
        <v>43003</v>
      </c>
      <c r="C363" s="1">
        <v>43009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</v>
      </c>
    </row>
    <row r="364" spans="1:20" x14ac:dyDescent="0.25">
      <c r="A364" t="s">
        <v>1278</v>
      </c>
      <c r="B364" s="1">
        <v>43003</v>
      </c>
      <c r="C364" s="1">
        <v>43009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488.7</v>
      </c>
      <c r="R364">
        <v>3</v>
      </c>
      <c r="S364">
        <v>0.1</v>
      </c>
      <c r="T364">
        <v>86.9</v>
      </c>
    </row>
    <row r="365" spans="1:20" x14ac:dyDescent="0.25">
      <c r="A365" t="s">
        <v>1278</v>
      </c>
      <c r="B365" s="1">
        <v>43003</v>
      </c>
      <c r="C365" s="1">
        <v>43009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5.6</v>
      </c>
      <c r="R365">
        <v>2</v>
      </c>
      <c r="S365">
        <v>0</v>
      </c>
      <c r="T365">
        <v>1.4</v>
      </c>
    </row>
    <row r="366" spans="1:20" x14ac:dyDescent="0.25">
      <c r="A366" t="s">
        <v>1278</v>
      </c>
      <c r="B366" s="1">
        <v>43003</v>
      </c>
      <c r="C366" s="1">
        <v>43009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</v>
      </c>
      <c r="R366">
        <v>8</v>
      </c>
      <c r="S366">
        <v>0</v>
      </c>
      <c r="T366">
        <v>20.7</v>
      </c>
    </row>
    <row r="367" spans="1:20" x14ac:dyDescent="0.25">
      <c r="A367" t="s">
        <v>1287</v>
      </c>
      <c r="B367" s="1">
        <v>41906</v>
      </c>
      <c r="C367" s="1">
        <v>41911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212</v>
      </c>
      <c r="R367">
        <v>4</v>
      </c>
      <c r="S367">
        <v>0</v>
      </c>
      <c r="T367">
        <v>8.5</v>
      </c>
    </row>
    <row r="368" spans="1:20" x14ac:dyDescent="0.25">
      <c r="A368" t="s">
        <v>1290</v>
      </c>
      <c r="B368" s="1">
        <v>42664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</v>
      </c>
    </row>
    <row r="369" spans="1:20" x14ac:dyDescent="0.25">
      <c r="A369" t="s">
        <v>1290</v>
      </c>
      <c r="B369" s="1">
        <v>42664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7.4</v>
      </c>
      <c r="R369">
        <v>2</v>
      </c>
      <c r="S369">
        <v>0</v>
      </c>
      <c r="T369">
        <v>0.1</v>
      </c>
    </row>
    <row r="370" spans="1:20" x14ac:dyDescent="0.25">
      <c r="A370" t="s">
        <v>1290</v>
      </c>
      <c r="B370" s="1">
        <v>42664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104.8</v>
      </c>
      <c r="R370">
        <v>7</v>
      </c>
      <c r="S370">
        <v>0</v>
      </c>
      <c r="T370">
        <v>29.3</v>
      </c>
    </row>
    <row r="371" spans="1:20" x14ac:dyDescent="0.25">
      <c r="A371" t="s">
        <v>1290</v>
      </c>
      <c r="B371" s="1">
        <v>42664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 s="2">
        <v>1043.9000000000001</v>
      </c>
      <c r="R371">
        <v>4</v>
      </c>
      <c r="S371">
        <v>0</v>
      </c>
      <c r="T371">
        <v>271.39999999999998</v>
      </c>
    </row>
    <row r="372" spans="1:20" x14ac:dyDescent="0.25">
      <c r="A372" t="s">
        <v>1301</v>
      </c>
      <c r="B372" s="1">
        <v>42884</v>
      </c>
      <c r="C372" s="1">
        <v>42890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</v>
      </c>
      <c r="R372">
        <v>5</v>
      </c>
      <c r="S372">
        <v>0.2</v>
      </c>
      <c r="T372">
        <v>9.4</v>
      </c>
    </row>
    <row r="373" spans="1:20" x14ac:dyDescent="0.25">
      <c r="A373" t="s">
        <v>1301</v>
      </c>
      <c r="B373" s="1">
        <v>42884</v>
      </c>
      <c r="C373" s="1">
        <v>42890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</v>
      </c>
      <c r="R373">
        <v>3</v>
      </c>
      <c r="S373">
        <v>0.2</v>
      </c>
      <c r="T373">
        <v>4.7</v>
      </c>
    </row>
    <row r="374" spans="1:20" x14ac:dyDescent="0.25">
      <c r="A374" t="s">
        <v>1309</v>
      </c>
      <c r="B374" s="1">
        <v>41843</v>
      </c>
      <c r="C374" s="1">
        <v>41847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8.1999999999999993</v>
      </c>
      <c r="R374">
        <v>5</v>
      </c>
      <c r="S374">
        <v>0.7</v>
      </c>
      <c r="T374">
        <v>-5.7</v>
      </c>
    </row>
    <row r="375" spans="1:20" x14ac:dyDescent="0.25">
      <c r="A375" t="s">
        <v>1309</v>
      </c>
      <c r="B375" s="1">
        <v>41843</v>
      </c>
      <c r="C375" s="1">
        <v>41847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 s="2">
        <v>1023.9</v>
      </c>
      <c r="R375">
        <v>8</v>
      </c>
      <c r="S375">
        <v>0.2</v>
      </c>
      <c r="T375">
        <v>179.2</v>
      </c>
    </row>
    <row r="376" spans="1:20" x14ac:dyDescent="0.25">
      <c r="A376" t="s">
        <v>1309</v>
      </c>
      <c r="B376" s="1">
        <v>41843</v>
      </c>
      <c r="C376" s="1">
        <v>41847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9.1999999999999993</v>
      </c>
      <c r="R376">
        <v>1</v>
      </c>
      <c r="S376">
        <v>0.2</v>
      </c>
      <c r="T376">
        <v>0.9</v>
      </c>
    </row>
    <row r="377" spans="1:20" x14ac:dyDescent="0.25">
      <c r="A377" t="s">
        <v>1309</v>
      </c>
      <c r="B377" s="1">
        <v>41843</v>
      </c>
      <c r="C377" s="1">
        <v>41847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</v>
      </c>
      <c r="R377">
        <v>10</v>
      </c>
      <c r="S377">
        <v>0.2</v>
      </c>
      <c r="T377">
        <v>-29.9</v>
      </c>
    </row>
    <row r="378" spans="1:20" x14ac:dyDescent="0.25">
      <c r="A378" t="s">
        <v>1319</v>
      </c>
      <c r="B378" s="1">
        <v>42641</v>
      </c>
      <c r="C378" s="1">
        <v>42644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</v>
      </c>
      <c r="R378">
        <v>4</v>
      </c>
      <c r="S378">
        <v>0.2</v>
      </c>
      <c r="T378">
        <v>31</v>
      </c>
    </row>
    <row r="379" spans="1:20" x14ac:dyDescent="0.25">
      <c r="A379" t="s">
        <v>1325</v>
      </c>
      <c r="B379" s="1">
        <v>42974</v>
      </c>
      <c r="C379" s="1">
        <v>42979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 s="2">
        <v>1488.4</v>
      </c>
      <c r="R379">
        <v>7</v>
      </c>
      <c r="S379">
        <v>0.3</v>
      </c>
      <c r="T379">
        <v>-297.7</v>
      </c>
    </row>
    <row r="380" spans="1:20" x14ac:dyDescent="0.25">
      <c r="A380" t="s">
        <v>1330</v>
      </c>
      <c r="B380" s="1">
        <v>42122</v>
      </c>
      <c r="C380" s="1">
        <v>42129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8.6999999999999993</v>
      </c>
      <c r="R380">
        <v>3</v>
      </c>
      <c r="S380">
        <v>0.8</v>
      </c>
      <c r="T380">
        <v>-20.3</v>
      </c>
    </row>
    <row r="381" spans="1:20" x14ac:dyDescent="0.25">
      <c r="A381" t="s">
        <v>1330</v>
      </c>
      <c r="B381" s="1">
        <v>42122</v>
      </c>
      <c r="C381" s="1">
        <v>42129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</v>
      </c>
      <c r="R381">
        <v>3</v>
      </c>
      <c r="S381">
        <v>0.2</v>
      </c>
      <c r="T381">
        <v>2.7</v>
      </c>
    </row>
    <row r="382" spans="1:20" x14ac:dyDescent="0.25">
      <c r="A382" t="s">
        <v>1330</v>
      </c>
      <c r="B382" s="1">
        <v>42122</v>
      </c>
      <c r="C382" s="1">
        <v>42129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12.2</v>
      </c>
      <c r="R382">
        <v>4</v>
      </c>
      <c r="S382">
        <v>0.8</v>
      </c>
      <c r="T382">
        <v>-18.899999999999999</v>
      </c>
    </row>
    <row r="383" spans="1:20" x14ac:dyDescent="0.25">
      <c r="A383" t="s">
        <v>1339</v>
      </c>
      <c r="B383" s="1">
        <v>42671</v>
      </c>
      <c r="C383" s="1">
        <v>42672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51</v>
      </c>
      <c r="R383">
        <v>7</v>
      </c>
      <c r="S383">
        <v>0</v>
      </c>
      <c r="T383">
        <v>25.5</v>
      </c>
    </row>
    <row r="384" spans="1:20" x14ac:dyDescent="0.25">
      <c r="A384" t="s">
        <v>1339</v>
      </c>
      <c r="B384" s="1">
        <v>42671</v>
      </c>
      <c r="C384" s="1">
        <v>42672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</v>
      </c>
      <c r="R384">
        <v>3</v>
      </c>
      <c r="S384">
        <v>0.2</v>
      </c>
      <c r="T384">
        <v>17.3</v>
      </c>
    </row>
    <row r="385" spans="1:20" x14ac:dyDescent="0.25">
      <c r="A385" t="s">
        <v>1346</v>
      </c>
      <c r="B385" s="1">
        <v>42181</v>
      </c>
      <c r="C385" s="1">
        <v>42184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8.8000000000000007</v>
      </c>
    </row>
    <row r="386" spans="1:20" x14ac:dyDescent="0.25">
      <c r="A386" t="s">
        <v>1351</v>
      </c>
      <c r="B386" s="1">
        <v>42335</v>
      </c>
      <c r="C386" s="1">
        <v>42340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375.5</v>
      </c>
      <c r="R386">
        <v>3</v>
      </c>
      <c r="S386">
        <v>0.5</v>
      </c>
      <c r="T386">
        <v>-157</v>
      </c>
    </row>
    <row r="387" spans="1:20" x14ac:dyDescent="0.25">
      <c r="A387" t="s">
        <v>1351</v>
      </c>
      <c r="B387" s="1">
        <v>42335</v>
      </c>
      <c r="C387" s="1">
        <v>42340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84</v>
      </c>
      <c r="R387">
        <v>3</v>
      </c>
      <c r="S387">
        <v>0.2</v>
      </c>
      <c r="T387">
        <v>-1</v>
      </c>
    </row>
    <row r="388" spans="1:20" x14ac:dyDescent="0.25">
      <c r="A388" t="s">
        <v>1359</v>
      </c>
      <c r="B388" s="1">
        <v>42341</v>
      </c>
      <c r="C388" s="1">
        <v>42345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</v>
      </c>
      <c r="R388">
        <v>4</v>
      </c>
      <c r="S388">
        <v>0.7</v>
      </c>
      <c r="T388">
        <v>-337.6</v>
      </c>
    </row>
    <row r="389" spans="1:20" x14ac:dyDescent="0.25">
      <c r="A389" t="s">
        <v>1359</v>
      </c>
      <c r="B389" s="1">
        <v>42341</v>
      </c>
      <c r="C389" s="1">
        <v>42345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3</v>
      </c>
      <c r="R389">
        <v>1</v>
      </c>
      <c r="S389">
        <v>0.2</v>
      </c>
      <c r="T389">
        <v>0.8</v>
      </c>
    </row>
    <row r="390" spans="1:20" x14ac:dyDescent="0.25">
      <c r="A390" t="s">
        <v>1366</v>
      </c>
      <c r="B390" s="1">
        <v>41967</v>
      </c>
      <c r="C390" s="1">
        <v>41969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</v>
      </c>
      <c r="R390">
        <v>1</v>
      </c>
      <c r="S390">
        <v>0.2</v>
      </c>
      <c r="T390">
        <v>0.4</v>
      </c>
    </row>
    <row r="391" spans="1:20" x14ac:dyDescent="0.25">
      <c r="A391" t="s">
        <v>1371</v>
      </c>
      <c r="B391" s="1">
        <v>43080</v>
      </c>
      <c r="C391" s="1">
        <v>43084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23.4</v>
      </c>
      <c r="R391">
        <v>4</v>
      </c>
      <c r="S391">
        <v>0.2</v>
      </c>
      <c r="T391">
        <v>7.9</v>
      </c>
    </row>
    <row r="392" spans="1:20" x14ac:dyDescent="0.25">
      <c r="A392" t="s">
        <v>1371</v>
      </c>
      <c r="B392" s="1">
        <v>43080</v>
      </c>
      <c r="C392" s="1">
        <v>43084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40</v>
      </c>
      <c r="R392">
        <v>2</v>
      </c>
      <c r="S392">
        <v>0</v>
      </c>
      <c r="T392">
        <v>13.6</v>
      </c>
    </row>
    <row r="393" spans="1:20" x14ac:dyDescent="0.25">
      <c r="A393" t="s">
        <v>1376</v>
      </c>
      <c r="B393" s="1">
        <v>41903</v>
      </c>
      <c r="C393" s="1">
        <v>41905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246.4</v>
      </c>
      <c r="R393">
        <v>2</v>
      </c>
      <c r="S393">
        <v>0.2</v>
      </c>
      <c r="T393">
        <v>27.7</v>
      </c>
    </row>
    <row r="394" spans="1:20" x14ac:dyDescent="0.25">
      <c r="A394" t="s">
        <v>1376</v>
      </c>
      <c r="B394" s="1">
        <v>41903</v>
      </c>
      <c r="C394" s="1">
        <v>41905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 s="2">
        <v>1800</v>
      </c>
      <c r="R394">
        <v>3</v>
      </c>
      <c r="S394">
        <v>0</v>
      </c>
      <c r="T394">
        <v>702</v>
      </c>
    </row>
    <row r="395" spans="1:20" x14ac:dyDescent="0.25">
      <c r="A395" t="s">
        <v>1384</v>
      </c>
      <c r="B395" s="1">
        <v>41797</v>
      </c>
      <c r="C395" s="1">
        <v>41800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12.5</v>
      </c>
      <c r="R395">
        <v>3</v>
      </c>
      <c r="S395">
        <v>0.8</v>
      </c>
      <c r="T395">
        <v>-20.6</v>
      </c>
    </row>
    <row r="396" spans="1:20" x14ac:dyDescent="0.25">
      <c r="A396" t="s">
        <v>1390</v>
      </c>
      <c r="B396" s="1">
        <v>42916</v>
      </c>
      <c r="C396" s="1">
        <v>42921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75.8</v>
      </c>
      <c r="R396">
        <v>3</v>
      </c>
      <c r="S396">
        <v>0.2</v>
      </c>
      <c r="T396">
        <v>25.6</v>
      </c>
    </row>
    <row r="397" spans="1:20" x14ac:dyDescent="0.25">
      <c r="A397" t="s">
        <v>1397</v>
      </c>
      <c r="B397" s="1">
        <v>43025</v>
      </c>
      <c r="C397" s="1">
        <v>43027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50</v>
      </c>
      <c r="R397">
        <v>2</v>
      </c>
      <c r="S397">
        <v>0</v>
      </c>
      <c r="T397">
        <v>9.5</v>
      </c>
    </row>
    <row r="398" spans="1:20" x14ac:dyDescent="0.25">
      <c r="A398" t="s">
        <v>1397</v>
      </c>
      <c r="B398" s="1">
        <v>43025</v>
      </c>
      <c r="C398" s="1">
        <v>43027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13</v>
      </c>
      <c r="R398">
        <v>2</v>
      </c>
      <c r="S398">
        <v>0</v>
      </c>
      <c r="T398">
        <v>6.2</v>
      </c>
    </row>
    <row r="399" spans="1:20" x14ac:dyDescent="0.25">
      <c r="A399" t="s">
        <v>1406</v>
      </c>
      <c r="B399" s="1">
        <v>42308</v>
      </c>
      <c r="C399" s="1">
        <v>42312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70.099999999999994</v>
      </c>
      <c r="R399">
        <v>4</v>
      </c>
      <c r="S399">
        <v>0</v>
      </c>
      <c r="T399">
        <v>21</v>
      </c>
    </row>
    <row r="400" spans="1:20" x14ac:dyDescent="0.25">
      <c r="A400" t="s">
        <v>1409</v>
      </c>
      <c r="B400" s="1">
        <v>42621</v>
      </c>
      <c r="C400" s="1">
        <v>42623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36</v>
      </c>
      <c r="R400">
        <v>3</v>
      </c>
      <c r="S400">
        <v>0.2</v>
      </c>
      <c r="T400">
        <v>3.6</v>
      </c>
    </row>
    <row r="401" spans="1:20" x14ac:dyDescent="0.25">
      <c r="A401" t="s">
        <v>1409</v>
      </c>
      <c r="B401" s="1">
        <v>42621</v>
      </c>
      <c r="C401" s="1">
        <v>42623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 s="2">
        <v>2396.3000000000002</v>
      </c>
      <c r="R401">
        <v>4</v>
      </c>
      <c r="S401">
        <v>0.3</v>
      </c>
      <c r="T401">
        <v>-317.2</v>
      </c>
    </row>
    <row r="402" spans="1:20" x14ac:dyDescent="0.25">
      <c r="A402" t="s">
        <v>1409</v>
      </c>
      <c r="B402" s="1">
        <v>42621</v>
      </c>
      <c r="C402" s="1">
        <v>42623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</v>
      </c>
      <c r="R402">
        <v>4</v>
      </c>
      <c r="S402">
        <v>0.2</v>
      </c>
      <c r="T402">
        <v>-32.799999999999997</v>
      </c>
    </row>
    <row r="403" spans="1:20" x14ac:dyDescent="0.25">
      <c r="A403" t="s">
        <v>1409</v>
      </c>
      <c r="B403" s="1">
        <v>42621</v>
      </c>
      <c r="C403" s="1">
        <v>42623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57.6</v>
      </c>
      <c r="R403">
        <v>2</v>
      </c>
      <c r="S403">
        <v>0.2</v>
      </c>
      <c r="T403">
        <v>0.7</v>
      </c>
    </row>
    <row r="404" spans="1:20" x14ac:dyDescent="0.25">
      <c r="A404" t="s">
        <v>1418</v>
      </c>
      <c r="B404" s="1">
        <v>41997</v>
      </c>
      <c r="C404" s="1">
        <v>41999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9.6</v>
      </c>
      <c r="R404">
        <v>2</v>
      </c>
      <c r="S404">
        <v>0.2</v>
      </c>
      <c r="T404">
        <v>3.5</v>
      </c>
    </row>
    <row r="405" spans="1:20" x14ac:dyDescent="0.25">
      <c r="A405" t="s">
        <v>1424</v>
      </c>
      <c r="B405" s="1">
        <v>41745</v>
      </c>
      <c r="C405" s="1">
        <v>41749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39.1</v>
      </c>
      <c r="R405">
        <v>6</v>
      </c>
      <c r="S405">
        <v>0.2</v>
      </c>
      <c r="T405">
        <v>9.8000000000000007</v>
      </c>
    </row>
    <row r="406" spans="1:20" x14ac:dyDescent="0.25">
      <c r="A406" t="s">
        <v>1427</v>
      </c>
      <c r="B406" s="1">
        <v>43093</v>
      </c>
      <c r="C406" s="1">
        <v>43098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</v>
      </c>
      <c r="R406">
        <v>3</v>
      </c>
      <c r="S406">
        <v>0</v>
      </c>
      <c r="T406">
        <v>9.6999999999999993</v>
      </c>
    </row>
    <row r="407" spans="1:20" x14ac:dyDescent="0.25">
      <c r="A407" t="s">
        <v>1432</v>
      </c>
      <c r="B407" s="1">
        <v>43077</v>
      </c>
      <c r="C407" s="1">
        <v>43081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180</v>
      </c>
      <c r="R407">
        <v>5</v>
      </c>
      <c r="S407">
        <v>0</v>
      </c>
      <c r="T407">
        <v>37.799999999999997</v>
      </c>
    </row>
    <row r="408" spans="1:20" x14ac:dyDescent="0.25">
      <c r="A408" t="s">
        <v>1432</v>
      </c>
      <c r="B408" s="1">
        <v>43077</v>
      </c>
      <c r="C408" s="1">
        <v>43081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 s="2">
        <v>1200</v>
      </c>
      <c r="R408">
        <v>3</v>
      </c>
      <c r="S408">
        <v>0.2</v>
      </c>
      <c r="T408">
        <v>435</v>
      </c>
    </row>
    <row r="409" spans="1:20" x14ac:dyDescent="0.25">
      <c r="A409" t="s">
        <v>1432</v>
      </c>
      <c r="B409" s="1">
        <v>43077</v>
      </c>
      <c r="C409" s="1">
        <v>43081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27.2</v>
      </c>
      <c r="R409">
        <v>5</v>
      </c>
      <c r="S409">
        <v>0</v>
      </c>
      <c r="T409">
        <v>13.3</v>
      </c>
    </row>
    <row r="410" spans="1:20" x14ac:dyDescent="0.25">
      <c r="A410" t="s">
        <v>1432</v>
      </c>
      <c r="B410" s="1">
        <v>43077</v>
      </c>
      <c r="C410" s="1">
        <v>43081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 s="2">
        <v>1004</v>
      </c>
      <c r="R410">
        <v>7</v>
      </c>
      <c r="S410">
        <v>0.2</v>
      </c>
      <c r="T410">
        <v>-113</v>
      </c>
    </row>
    <row r="411" spans="1:20" x14ac:dyDescent="0.25">
      <c r="A411" t="s">
        <v>1432</v>
      </c>
      <c r="B411" s="1">
        <v>43077</v>
      </c>
      <c r="C411" s="1">
        <v>43081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9.6999999999999993</v>
      </c>
      <c r="R411">
        <v>1</v>
      </c>
      <c r="S411">
        <v>0</v>
      </c>
      <c r="T411">
        <v>4.5999999999999996</v>
      </c>
    </row>
    <row r="412" spans="1:20" x14ac:dyDescent="0.25">
      <c r="A412" t="s">
        <v>1432</v>
      </c>
      <c r="B412" s="1">
        <v>43077</v>
      </c>
      <c r="C412" s="1">
        <v>43081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28.4</v>
      </c>
      <c r="R412">
        <v>9</v>
      </c>
      <c r="S412">
        <v>0</v>
      </c>
      <c r="T412">
        <v>13.6</v>
      </c>
    </row>
    <row r="413" spans="1:20" x14ac:dyDescent="0.25">
      <c r="A413" t="s">
        <v>1432</v>
      </c>
      <c r="B413" s="1">
        <v>43077</v>
      </c>
      <c r="C413" s="1">
        <v>43081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56</v>
      </c>
      <c r="R413">
        <v>1</v>
      </c>
      <c r="S413">
        <v>0</v>
      </c>
      <c r="T413">
        <v>27.4</v>
      </c>
    </row>
    <row r="414" spans="1:20" x14ac:dyDescent="0.25">
      <c r="A414" t="s">
        <v>1432</v>
      </c>
      <c r="B414" s="1">
        <v>43077</v>
      </c>
      <c r="C414" s="1">
        <v>43081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 s="2">
        <v>1336.8</v>
      </c>
      <c r="R414">
        <v>13</v>
      </c>
      <c r="S414">
        <v>0.2</v>
      </c>
      <c r="T414">
        <v>31.5</v>
      </c>
    </row>
    <row r="415" spans="1:20" x14ac:dyDescent="0.25">
      <c r="A415" t="s">
        <v>1432</v>
      </c>
      <c r="B415" s="1">
        <v>43077</v>
      </c>
      <c r="C415" s="1">
        <v>43081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113.6</v>
      </c>
      <c r="R415">
        <v>2</v>
      </c>
      <c r="S415">
        <v>0.2</v>
      </c>
      <c r="T415">
        <v>-18.5</v>
      </c>
    </row>
    <row r="416" spans="1:20" x14ac:dyDescent="0.25">
      <c r="A416" t="s">
        <v>1450</v>
      </c>
      <c r="B416" s="1">
        <v>43042</v>
      </c>
      <c r="C416" s="1">
        <v>43046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139.9</v>
      </c>
      <c r="R416">
        <v>7</v>
      </c>
      <c r="S416">
        <v>0</v>
      </c>
      <c r="T416">
        <v>65.7</v>
      </c>
    </row>
    <row r="417" spans="1:20" x14ac:dyDescent="0.25">
      <c r="A417" t="s">
        <v>1450</v>
      </c>
      <c r="B417" s="1">
        <v>43042</v>
      </c>
      <c r="C417" s="1">
        <v>43046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307.10000000000002</v>
      </c>
      <c r="R417">
        <v>4</v>
      </c>
      <c r="S417">
        <v>0.2</v>
      </c>
      <c r="T417">
        <v>26.9</v>
      </c>
    </row>
    <row r="418" spans="1:20" x14ac:dyDescent="0.25">
      <c r="A418" t="s">
        <v>1455</v>
      </c>
      <c r="B418" s="1">
        <v>42910</v>
      </c>
      <c r="C418" s="1">
        <v>42914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</v>
      </c>
      <c r="R418">
        <v>8</v>
      </c>
      <c r="S418">
        <v>0</v>
      </c>
      <c r="T418">
        <v>25.9</v>
      </c>
    </row>
    <row r="419" spans="1:20" x14ac:dyDescent="0.25">
      <c r="A419" t="s">
        <v>1461</v>
      </c>
      <c r="B419" s="1">
        <v>42474</v>
      </c>
      <c r="C419" s="1">
        <v>42478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38.4</v>
      </c>
    </row>
    <row r="420" spans="1:20" x14ac:dyDescent="0.25">
      <c r="A420" t="s">
        <v>1466</v>
      </c>
      <c r="B420" s="1">
        <v>43045</v>
      </c>
      <c r="C420" s="1">
        <v>43049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5.8</v>
      </c>
      <c r="R420">
        <v>1</v>
      </c>
      <c r="S420">
        <v>0</v>
      </c>
      <c r="T420">
        <v>2.8</v>
      </c>
    </row>
    <row r="421" spans="1:20" x14ac:dyDescent="0.25">
      <c r="A421" t="s">
        <v>1470</v>
      </c>
      <c r="B421" s="1">
        <v>42798</v>
      </c>
      <c r="C421" s="1">
        <v>42803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9.3000000000000007</v>
      </c>
      <c r="R421">
        <v>4</v>
      </c>
      <c r="S421">
        <v>0</v>
      </c>
      <c r="T421">
        <v>2.7</v>
      </c>
    </row>
    <row r="422" spans="1:20" x14ac:dyDescent="0.25">
      <c r="A422" t="s">
        <v>1470</v>
      </c>
      <c r="B422" s="1">
        <v>42798</v>
      </c>
      <c r="C422" s="1">
        <v>42803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15.3</v>
      </c>
      <c r="R422">
        <v>1</v>
      </c>
      <c r="S422">
        <v>0</v>
      </c>
      <c r="T422">
        <v>7</v>
      </c>
    </row>
    <row r="423" spans="1:20" x14ac:dyDescent="0.25">
      <c r="A423" t="s">
        <v>1475</v>
      </c>
      <c r="B423" s="1">
        <v>41812</v>
      </c>
      <c r="C423" s="1">
        <v>41815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196.8</v>
      </c>
      <c r="R423">
        <v>6</v>
      </c>
      <c r="S423">
        <v>0.2</v>
      </c>
      <c r="T423">
        <v>56.6</v>
      </c>
    </row>
    <row r="424" spans="1:20" x14ac:dyDescent="0.25">
      <c r="A424" t="s">
        <v>1479</v>
      </c>
      <c r="B424" s="1">
        <v>43027</v>
      </c>
      <c r="C424" s="1">
        <v>43031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56.6</v>
      </c>
      <c r="R424">
        <v>4</v>
      </c>
      <c r="S424">
        <v>0</v>
      </c>
      <c r="T424">
        <v>14.7</v>
      </c>
    </row>
    <row r="425" spans="1:20" x14ac:dyDescent="0.25">
      <c r="A425" t="s">
        <v>1479</v>
      </c>
      <c r="B425" s="1">
        <v>43027</v>
      </c>
      <c r="C425" s="1">
        <v>43031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</v>
      </c>
    </row>
    <row r="426" spans="1:20" x14ac:dyDescent="0.25">
      <c r="A426" t="s">
        <v>1487</v>
      </c>
      <c r="B426" s="1">
        <v>42968</v>
      </c>
      <c r="C426" s="1">
        <v>42970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225.3</v>
      </c>
    </row>
    <row r="427" spans="1:20" x14ac:dyDescent="0.25">
      <c r="A427" t="s">
        <v>1493</v>
      </c>
      <c r="B427" s="1">
        <v>43062</v>
      </c>
      <c r="C427" s="1">
        <v>43065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11.1</v>
      </c>
    </row>
    <row r="428" spans="1:20" x14ac:dyDescent="0.25">
      <c r="A428" t="s">
        <v>1493</v>
      </c>
      <c r="B428" s="1">
        <v>43062</v>
      </c>
      <c r="C428" s="1">
        <v>43065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287.89999999999998</v>
      </c>
      <c r="R428">
        <v>8</v>
      </c>
      <c r="S428">
        <v>0</v>
      </c>
      <c r="T428">
        <v>138.19999999999999</v>
      </c>
    </row>
    <row r="429" spans="1:20" x14ac:dyDescent="0.25">
      <c r="A429" t="s">
        <v>1499</v>
      </c>
      <c r="B429" s="1">
        <v>41894</v>
      </c>
      <c r="C429" s="1">
        <v>41895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70</v>
      </c>
      <c r="R429">
        <v>1</v>
      </c>
      <c r="S429">
        <v>0</v>
      </c>
      <c r="T429">
        <v>30.1</v>
      </c>
    </row>
    <row r="430" spans="1:20" x14ac:dyDescent="0.25">
      <c r="A430" t="s">
        <v>1505</v>
      </c>
      <c r="B430" s="1">
        <v>43009</v>
      </c>
      <c r="C430" s="1">
        <v>43016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6.7</v>
      </c>
      <c r="R430">
        <v>6</v>
      </c>
      <c r="S430">
        <v>0.2</v>
      </c>
      <c r="T430">
        <v>0.5</v>
      </c>
    </row>
    <row r="431" spans="1:20" x14ac:dyDescent="0.25">
      <c r="A431" t="s">
        <v>1510</v>
      </c>
      <c r="B431" s="1">
        <v>42475</v>
      </c>
      <c r="C431" s="1">
        <v>42481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189.6</v>
      </c>
      <c r="R431">
        <v>2</v>
      </c>
      <c r="S431">
        <v>0.7</v>
      </c>
      <c r="T431">
        <v>-145.4</v>
      </c>
    </row>
    <row r="432" spans="1:20" x14ac:dyDescent="0.25">
      <c r="A432" t="s">
        <v>1510</v>
      </c>
      <c r="B432" s="1">
        <v>42475</v>
      </c>
      <c r="C432" s="1">
        <v>42481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</v>
      </c>
      <c r="R432">
        <v>7</v>
      </c>
      <c r="S432">
        <v>0.2</v>
      </c>
      <c r="T432">
        <v>76.599999999999994</v>
      </c>
    </row>
    <row r="433" spans="1:20" x14ac:dyDescent="0.25">
      <c r="A433" t="s">
        <v>1510</v>
      </c>
      <c r="B433" s="1">
        <v>42475</v>
      </c>
      <c r="C433" s="1">
        <v>42481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292</v>
      </c>
      <c r="R433">
        <v>5</v>
      </c>
      <c r="S433">
        <v>0.2</v>
      </c>
      <c r="T433">
        <v>54.7</v>
      </c>
    </row>
    <row r="434" spans="1:20" x14ac:dyDescent="0.25">
      <c r="A434" t="s">
        <v>1510</v>
      </c>
      <c r="B434" s="1">
        <v>42475</v>
      </c>
      <c r="C434" s="1">
        <v>42481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4.8</v>
      </c>
      <c r="R434">
        <v>2</v>
      </c>
      <c r="S434">
        <v>0.2</v>
      </c>
      <c r="T434">
        <v>-0.8</v>
      </c>
    </row>
    <row r="435" spans="1:20" x14ac:dyDescent="0.25">
      <c r="A435" t="s">
        <v>1518</v>
      </c>
      <c r="B435" s="1">
        <v>42527</v>
      </c>
      <c r="C435" s="1">
        <v>42528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</v>
      </c>
    </row>
    <row r="436" spans="1:20" x14ac:dyDescent="0.25">
      <c r="A436" t="s">
        <v>1521</v>
      </c>
      <c r="B436" s="1">
        <v>41992</v>
      </c>
      <c r="C436" s="1">
        <v>41998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</v>
      </c>
      <c r="R436">
        <v>2</v>
      </c>
      <c r="S436">
        <v>0.7</v>
      </c>
      <c r="T436">
        <v>-3.7</v>
      </c>
    </row>
    <row r="437" spans="1:20" x14ac:dyDescent="0.25">
      <c r="A437" t="s">
        <v>1521</v>
      </c>
      <c r="B437" s="1">
        <v>41992</v>
      </c>
      <c r="C437" s="1">
        <v>41998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-18.600000000000001</v>
      </c>
    </row>
    <row r="438" spans="1:20" x14ac:dyDescent="0.25">
      <c r="A438" t="s">
        <v>1529</v>
      </c>
      <c r="B438" s="1">
        <v>42533</v>
      </c>
      <c r="C438" s="1">
        <v>42535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 s="2">
        <v>1008</v>
      </c>
      <c r="R438">
        <v>3</v>
      </c>
      <c r="S438">
        <v>0.3</v>
      </c>
      <c r="T438">
        <v>43.2</v>
      </c>
    </row>
    <row r="439" spans="1:20" x14ac:dyDescent="0.25">
      <c r="A439" t="s">
        <v>1529</v>
      </c>
      <c r="B439" s="1">
        <v>42533</v>
      </c>
      <c r="C439" s="1">
        <v>42535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313.5</v>
      </c>
      <c r="R439">
        <v>7</v>
      </c>
      <c r="S439">
        <v>0.2</v>
      </c>
      <c r="T439">
        <v>113.6</v>
      </c>
    </row>
    <row r="440" spans="1:20" x14ac:dyDescent="0.25">
      <c r="A440" t="s">
        <v>1534</v>
      </c>
      <c r="B440" s="1">
        <v>42993</v>
      </c>
      <c r="C440" s="1">
        <v>42997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31.9</v>
      </c>
      <c r="R440">
        <v>8</v>
      </c>
      <c r="S440">
        <v>0.2</v>
      </c>
      <c r="T440">
        <v>11.6</v>
      </c>
    </row>
    <row r="441" spans="1:20" x14ac:dyDescent="0.25">
      <c r="A441" t="s">
        <v>1539</v>
      </c>
      <c r="B441" s="1">
        <v>42755</v>
      </c>
      <c r="C441" s="1">
        <v>42758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207.9</v>
      </c>
      <c r="R441">
        <v>3</v>
      </c>
      <c r="S441">
        <v>0.1</v>
      </c>
      <c r="T441">
        <v>2.2999999999999998</v>
      </c>
    </row>
    <row r="442" spans="1:20" x14ac:dyDescent="0.25">
      <c r="A442" t="s">
        <v>1542</v>
      </c>
      <c r="B442" s="1">
        <v>42618</v>
      </c>
      <c r="C442" s="1">
        <v>42620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</v>
      </c>
      <c r="R442">
        <v>1</v>
      </c>
      <c r="S442">
        <v>0</v>
      </c>
      <c r="T442">
        <v>3.7</v>
      </c>
    </row>
    <row r="443" spans="1:20" x14ac:dyDescent="0.25">
      <c r="A443" t="s">
        <v>1542</v>
      </c>
      <c r="B443" s="1">
        <v>42618</v>
      </c>
      <c r="C443" s="1">
        <v>42620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</v>
      </c>
      <c r="R443">
        <v>3</v>
      </c>
      <c r="S443">
        <v>0</v>
      </c>
      <c r="T443">
        <v>23.4</v>
      </c>
    </row>
    <row r="444" spans="1:20" x14ac:dyDescent="0.25">
      <c r="A444" t="s">
        <v>1542</v>
      </c>
      <c r="B444" s="1">
        <v>42618</v>
      </c>
      <c r="C444" s="1">
        <v>42620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71</v>
      </c>
      <c r="R444">
        <v>3</v>
      </c>
      <c r="S444">
        <v>0</v>
      </c>
      <c r="T444">
        <v>20.6</v>
      </c>
    </row>
    <row r="445" spans="1:20" x14ac:dyDescent="0.25">
      <c r="A445" t="s">
        <v>1542</v>
      </c>
      <c r="B445" s="1">
        <v>42618</v>
      </c>
      <c r="C445" s="1">
        <v>42620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91.4</v>
      </c>
      <c r="R445">
        <v>4</v>
      </c>
      <c r="S445">
        <v>0</v>
      </c>
      <c r="T445">
        <v>42</v>
      </c>
    </row>
    <row r="446" spans="1:20" x14ac:dyDescent="0.25">
      <c r="A446" t="s">
        <v>1542</v>
      </c>
      <c r="B446" s="1">
        <v>42618</v>
      </c>
      <c r="C446" s="1">
        <v>42620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</v>
      </c>
      <c r="R446">
        <v>3</v>
      </c>
      <c r="S446">
        <v>0</v>
      </c>
      <c r="T446">
        <v>29.2</v>
      </c>
    </row>
    <row r="447" spans="1:20" x14ac:dyDescent="0.25">
      <c r="A447" t="s">
        <v>1542</v>
      </c>
      <c r="B447" s="1">
        <v>42618</v>
      </c>
      <c r="C447" s="1">
        <v>42620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22.1</v>
      </c>
      <c r="R447">
        <v>7</v>
      </c>
      <c r="S447">
        <v>0</v>
      </c>
      <c r="T447">
        <v>10.6</v>
      </c>
    </row>
    <row r="448" spans="1:20" x14ac:dyDescent="0.25">
      <c r="A448" t="s">
        <v>1555</v>
      </c>
      <c r="B448" s="1">
        <v>42814</v>
      </c>
      <c r="C448" s="1">
        <v>42819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</v>
      </c>
      <c r="R448">
        <v>1</v>
      </c>
      <c r="S448">
        <v>0</v>
      </c>
      <c r="T448">
        <v>1.4</v>
      </c>
    </row>
    <row r="449" spans="1:20" x14ac:dyDescent="0.25">
      <c r="A449" t="s">
        <v>1560</v>
      </c>
      <c r="B449" s="1">
        <v>42461</v>
      </c>
      <c r="C449" s="1">
        <v>42463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</v>
      </c>
      <c r="R449">
        <v>3</v>
      </c>
      <c r="S449">
        <v>0</v>
      </c>
      <c r="T449">
        <v>15.5</v>
      </c>
    </row>
    <row r="450" spans="1:20" x14ac:dyDescent="0.25">
      <c r="A450" t="s">
        <v>1560</v>
      </c>
      <c r="B450" s="1">
        <v>42461</v>
      </c>
      <c r="C450" s="1">
        <v>42463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</v>
      </c>
      <c r="R450">
        <v>3</v>
      </c>
      <c r="S450">
        <v>0</v>
      </c>
      <c r="T450">
        <v>9.6999999999999993</v>
      </c>
    </row>
    <row r="451" spans="1:20" x14ac:dyDescent="0.25">
      <c r="A451" t="s">
        <v>1560</v>
      </c>
      <c r="B451" s="1">
        <v>42461</v>
      </c>
      <c r="C451" s="1">
        <v>42463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263.89999999999998</v>
      </c>
      <c r="R451">
        <v>6</v>
      </c>
      <c r="S451">
        <v>0</v>
      </c>
      <c r="T451">
        <v>71.2</v>
      </c>
    </row>
    <row r="452" spans="1:20" x14ac:dyDescent="0.25">
      <c r="A452" t="s">
        <v>1560</v>
      </c>
      <c r="B452" s="1">
        <v>42461</v>
      </c>
      <c r="C452" s="1">
        <v>42463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30.5</v>
      </c>
      <c r="R452">
        <v>3</v>
      </c>
      <c r="S452">
        <v>0</v>
      </c>
      <c r="T452">
        <v>7.9</v>
      </c>
    </row>
    <row r="453" spans="1:20" x14ac:dyDescent="0.25">
      <c r="A453" t="s">
        <v>1560</v>
      </c>
      <c r="B453" s="1">
        <v>42461</v>
      </c>
      <c r="C453" s="1">
        <v>42463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9.8000000000000007</v>
      </c>
      <c r="R453">
        <v>3</v>
      </c>
      <c r="S453">
        <v>0</v>
      </c>
      <c r="T453">
        <v>2.9</v>
      </c>
    </row>
    <row r="454" spans="1:20" x14ac:dyDescent="0.25">
      <c r="A454" t="s">
        <v>1560</v>
      </c>
      <c r="B454" s="1">
        <v>42461</v>
      </c>
      <c r="C454" s="1">
        <v>42463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</v>
      </c>
      <c r="R454">
        <v>4</v>
      </c>
      <c r="S454">
        <v>0</v>
      </c>
      <c r="T454">
        <v>9.1</v>
      </c>
    </row>
    <row r="455" spans="1:20" x14ac:dyDescent="0.25">
      <c r="A455" t="s">
        <v>1576</v>
      </c>
      <c r="B455" s="1">
        <v>43028</v>
      </c>
      <c r="C455" s="1">
        <v>43032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284.39999999999998</v>
      </c>
      <c r="R455">
        <v>2</v>
      </c>
      <c r="S455">
        <v>0.4</v>
      </c>
      <c r="T455">
        <v>-75.8</v>
      </c>
    </row>
    <row r="456" spans="1:20" x14ac:dyDescent="0.25">
      <c r="A456" t="s">
        <v>1576</v>
      </c>
      <c r="B456" s="1">
        <v>43028</v>
      </c>
      <c r="C456" s="1">
        <v>43032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</v>
      </c>
      <c r="R456">
        <v>2</v>
      </c>
      <c r="S456">
        <v>0.2</v>
      </c>
      <c r="T456">
        <v>66.5</v>
      </c>
    </row>
    <row r="457" spans="1:20" x14ac:dyDescent="0.25">
      <c r="A457" t="s">
        <v>1581</v>
      </c>
      <c r="B457" s="1">
        <v>42717</v>
      </c>
      <c r="C457" s="1">
        <v>42721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63.9</v>
      </c>
      <c r="R457">
        <v>4</v>
      </c>
      <c r="S457">
        <v>0</v>
      </c>
      <c r="T457">
        <v>24.9</v>
      </c>
    </row>
    <row r="458" spans="1:20" x14ac:dyDescent="0.25">
      <c r="A458" t="s">
        <v>1585</v>
      </c>
      <c r="B458" s="1">
        <v>41682</v>
      </c>
      <c r="C458" s="1">
        <v>41688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129.6</v>
      </c>
      <c r="R458">
        <v>2</v>
      </c>
      <c r="S458">
        <v>0.2</v>
      </c>
      <c r="T458">
        <v>-24.3</v>
      </c>
    </row>
    <row r="459" spans="1:20" x14ac:dyDescent="0.25">
      <c r="A459" t="s">
        <v>1590</v>
      </c>
      <c r="B459" s="1">
        <v>42639</v>
      </c>
      <c r="C459" s="1">
        <v>42644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747.6</v>
      </c>
      <c r="R459">
        <v>3</v>
      </c>
      <c r="S459">
        <v>0.3</v>
      </c>
      <c r="T459">
        <v>-96.1</v>
      </c>
    </row>
    <row r="460" spans="1:20" x14ac:dyDescent="0.25">
      <c r="A460" t="s">
        <v>1590</v>
      </c>
      <c r="B460" s="1">
        <v>42639</v>
      </c>
      <c r="C460" s="1">
        <v>42644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</v>
      </c>
      <c r="R460">
        <v>2</v>
      </c>
      <c r="S460">
        <v>0.2</v>
      </c>
      <c r="T460">
        <v>3.3</v>
      </c>
    </row>
    <row r="461" spans="1:20" x14ac:dyDescent="0.25">
      <c r="A461" t="s">
        <v>1594</v>
      </c>
      <c r="B461" s="1">
        <v>42353</v>
      </c>
      <c r="C461" s="1">
        <v>42360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</v>
      </c>
      <c r="R461">
        <v>4</v>
      </c>
      <c r="S461">
        <v>0</v>
      </c>
      <c r="T461">
        <v>36.4</v>
      </c>
    </row>
    <row r="462" spans="1:20" x14ac:dyDescent="0.25">
      <c r="A462" t="s">
        <v>1594</v>
      </c>
      <c r="B462" s="1">
        <v>42353</v>
      </c>
      <c r="C462" s="1">
        <v>42360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</v>
      </c>
      <c r="R462">
        <v>9</v>
      </c>
      <c r="S462">
        <v>0</v>
      </c>
      <c r="T462">
        <v>378</v>
      </c>
    </row>
    <row r="463" spans="1:20" x14ac:dyDescent="0.25">
      <c r="A463" t="s">
        <v>1594</v>
      </c>
      <c r="B463" s="1">
        <v>42353</v>
      </c>
      <c r="C463" s="1">
        <v>42360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</v>
      </c>
      <c r="R463">
        <v>3</v>
      </c>
      <c r="S463">
        <v>0.2</v>
      </c>
      <c r="T463">
        <v>18.600000000000001</v>
      </c>
    </row>
    <row r="464" spans="1:20" x14ac:dyDescent="0.25">
      <c r="A464" t="s">
        <v>1601</v>
      </c>
      <c r="B464" s="1">
        <v>42482</v>
      </c>
      <c r="C464" s="1">
        <v>42489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23.6</v>
      </c>
      <c r="R464">
        <v>5</v>
      </c>
      <c r="S464">
        <v>0.2</v>
      </c>
      <c r="T464">
        <v>7.1</v>
      </c>
    </row>
    <row r="465" spans="1:20" x14ac:dyDescent="0.25">
      <c r="A465" t="s">
        <v>1601</v>
      </c>
      <c r="B465" s="1">
        <v>42482</v>
      </c>
      <c r="C465" s="1">
        <v>42489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 s="2">
        <v>1272.5999999999999</v>
      </c>
      <c r="R465">
        <v>6</v>
      </c>
      <c r="S465">
        <v>0.5</v>
      </c>
      <c r="T465">
        <v>-814.5</v>
      </c>
    </row>
    <row r="466" spans="1:20" x14ac:dyDescent="0.25">
      <c r="A466" t="s">
        <v>1601</v>
      </c>
      <c r="B466" s="1">
        <v>42482</v>
      </c>
      <c r="C466" s="1">
        <v>42489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28.5</v>
      </c>
      <c r="R466">
        <v>5</v>
      </c>
      <c r="S466">
        <v>0.7</v>
      </c>
      <c r="T466">
        <v>-20.9</v>
      </c>
    </row>
    <row r="467" spans="1:20" x14ac:dyDescent="0.25">
      <c r="A467" t="s">
        <v>1601</v>
      </c>
      <c r="B467" s="1">
        <v>42482</v>
      </c>
      <c r="C467" s="1">
        <v>42489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185.4</v>
      </c>
      <c r="R467">
        <v>2</v>
      </c>
      <c r="S467">
        <v>0.2</v>
      </c>
      <c r="T467">
        <v>-34.799999999999997</v>
      </c>
    </row>
    <row r="468" spans="1:20" x14ac:dyDescent="0.25">
      <c r="A468" t="s">
        <v>1601</v>
      </c>
      <c r="B468" s="1">
        <v>42482</v>
      </c>
      <c r="C468" s="1">
        <v>42489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78.3</v>
      </c>
      <c r="R468">
        <v>2</v>
      </c>
      <c r="S468">
        <v>0.2</v>
      </c>
      <c r="T468">
        <v>5.9</v>
      </c>
    </row>
    <row r="469" spans="1:20" x14ac:dyDescent="0.25">
      <c r="A469" t="s">
        <v>1612</v>
      </c>
      <c r="B469" s="1">
        <v>42021</v>
      </c>
      <c r="C469" s="1">
        <v>42028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</v>
      </c>
      <c r="R469">
        <v>7</v>
      </c>
      <c r="S469">
        <v>0.6</v>
      </c>
      <c r="T469">
        <v>-312.10000000000002</v>
      </c>
    </row>
    <row r="470" spans="1:20" x14ac:dyDescent="0.25">
      <c r="A470" t="s">
        <v>1616</v>
      </c>
      <c r="B470" s="1">
        <v>42825</v>
      </c>
      <c r="C470" s="1">
        <v>42829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</v>
      </c>
      <c r="R470">
        <v>2</v>
      </c>
      <c r="S470">
        <v>0.3</v>
      </c>
      <c r="T470">
        <v>-36.200000000000003</v>
      </c>
    </row>
    <row r="471" spans="1:20" x14ac:dyDescent="0.25">
      <c r="A471" t="s">
        <v>1620</v>
      </c>
      <c r="B471" s="1">
        <v>42720</v>
      </c>
      <c r="C471" s="1">
        <v>42724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4.8</v>
      </c>
      <c r="R471">
        <v>3</v>
      </c>
      <c r="S471">
        <v>0.8</v>
      </c>
      <c r="T471">
        <v>-7.9</v>
      </c>
    </row>
    <row r="472" spans="1:20" x14ac:dyDescent="0.25">
      <c r="A472" t="s">
        <v>1623</v>
      </c>
      <c r="B472" s="1">
        <v>42358</v>
      </c>
      <c r="C472" s="1">
        <v>42362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55.5</v>
      </c>
      <c r="R472">
        <v>1</v>
      </c>
      <c r="S472">
        <v>0</v>
      </c>
      <c r="T472">
        <v>26.6</v>
      </c>
    </row>
    <row r="473" spans="1:20" x14ac:dyDescent="0.25">
      <c r="A473" t="s">
        <v>1629</v>
      </c>
      <c r="B473" s="1">
        <v>41952</v>
      </c>
      <c r="C473" s="1">
        <v>41954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</v>
      </c>
      <c r="R473">
        <v>3</v>
      </c>
      <c r="S473">
        <v>0</v>
      </c>
      <c r="T473">
        <v>3.4</v>
      </c>
    </row>
    <row r="474" spans="1:20" x14ac:dyDescent="0.25">
      <c r="A474" t="s">
        <v>1629</v>
      </c>
      <c r="B474" s="1">
        <v>41952</v>
      </c>
      <c r="C474" s="1">
        <v>41954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222.7</v>
      </c>
      <c r="R474">
        <v>2</v>
      </c>
      <c r="S474">
        <v>0.2</v>
      </c>
      <c r="T474">
        <v>10.5</v>
      </c>
    </row>
    <row r="475" spans="1:20" x14ac:dyDescent="0.25">
      <c r="A475" t="s">
        <v>1629</v>
      </c>
      <c r="B475" s="1">
        <v>41952</v>
      </c>
      <c r="C475" s="1">
        <v>41954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704</v>
      </c>
      <c r="R475">
        <v>4</v>
      </c>
      <c r="S475">
        <v>0.2</v>
      </c>
      <c r="T475">
        <v>88</v>
      </c>
    </row>
    <row r="476" spans="1:20" x14ac:dyDescent="0.25">
      <c r="A476" t="s">
        <v>1629</v>
      </c>
      <c r="B476" s="1">
        <v>41952</v>
      </c>
      <c r="C476" s="1">
        <v>41954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</v>
      </c>
      <c r="R476">
        <v>6</v>
      </c>
      <c r="S476">
        <v>0</v>
      </c>
      <c r="T476">
        <v>25</v>
      </c>
    </row>
    <row r="477" spans="1:20" x14ac:dyDescent="0.25">
      <c r="A477" t="s">
        <v>1629</v>
      </c>
      <c r="B477" s="1">
        <v>41952</v>
      </c>
      <c r="C477" s="1">
        <v>41954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62.7</v>
      </c>
      <c r="R477">
        <v>7</v>
      </c>
      <c r="S477">
        <v>0</v>
      </c>
      <c r="T477">
        <v>28.8</v>
      </c>
    </row>
    <row r="478" spans="1:20" x14ac:dyDescent="0.25">
      <c r="A478" t="s">
        <v>1629</v>
      </c>
      <c r="B478" s="1">
        <v>41952</v>
      </c>
      <c r="C478" s="1">
        <v>41954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94.9</v>
      </c>
      <c r="R478">
        <v>5</v>
      </c>
      <c r="S478">
        <v>0</v>
      </c>
      <c r="T478">
        <v>45.5</v>
      </c>
    </row>
    <row r="479" spans="1:20" x14ac:dyDescent="0.25">
      <c r="A479" t="s">
        <v>1644</v>
      </c>
      <c r="B479" s="1">
        <v>42563</v>
      </c>
      <c r="C479" s="1">
        <v>42570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95.8</v>
      </c>
      <c r="R479">
        <v>6</v>
      </c>
      <c r="S479">
        <v>0.2</v>
      </c>
      <c r="T479">
        <v>7.2</v>
      </c>
    </row>
    <row r="480" spans="1:20" x14ac:dyDescent="0.25">
      <c r="A480" t="s">
        <v>1647</v>
      </c>
      <c r="B480" s="1">
        <v>42670</v>
      </c>
      <c r="C480" s="1">
        <v>42676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19.3</v>
      </c>
    </row>
    <row r="481" spans="1:20" x14ac:dyDescent="0.25">
      <c r="A481" t="s">
        <v>1650</v>
      </c>
      <c r="B481" s="1">
        <v>42547</v>
      </c>
      <c r="C481" s="1">
        <v>42553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</v>
      </c>
    </row>
    <row r="482" spans="1:20" x14ac:dyDescent="0.25">
      <c r="A482" t="s">
        <v>1650</v>
      </c>
      <c r="B482" s="1">
        <v>42547</v>
      </c>
      <c r="C482" s="1">
        <v>42553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704.3</v>
      </c>
      <c r="R482">
        <v>5</v>
      </c>
      <c r="S482">
        <v>0</v>
      </c>
      <c r="T482">
        <v>84.5</v>
      </c>
    </row>
    <row r="483" spans="1:20" x14ac:dyDescent="0.25">
      <c r="A483" t="s">
        <v>1657</v>
      </c>
      <c r="B483" s="1">
        <v>41918</v>
      </c>
      <c r="C483" s="1">
        <v>41922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9.1</v>
      </c>
      <c r="R483">
        <v>3</v>
      </c>
      <c r="S483">
        <v>0</v>
      </c>
      <c r="T483">
        <v>1.9</v>
      </c>
    </row>
    <row r="484" spans="1:20" x14ac:dyDescent="0.25">
      <c r="A484" t="s">
        <v>1662</v>
      </c>
      <c r="B484" s="1">
        <v>41842</v>
      </c>
      <c r="C484" s="1">
        <v>41847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6</v>
      </c>
      <c r="R484">
        <v>2</v>
      </c>
      <c r="S484">
        <v>0</v>
      </c>
      <c r="T484">
        <v>1.7</v>
      </c>
    </row>
    <row r="485" spans="1:20" x14ac:dyDescent="0.25">
      <c r="A485" t="s">
        <v>1662</v>
      </c>
      <c r="B485" s="1">
        <v>41842</v>
      </c>
      <c r="C485" s="1">
        <v>41847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160</v>
      </c>
      <c r="R485">
        <v>2</v>
      </c>
      <c r="S485">
        <v>0</v>
      </c>
      <c r="T485">
        <v>57.6</v>
      </c>
    </row>
    <row r="486" spans="1:20" x14ac:dyDescent="0.25">
      <c r="A486" t="s">
        <v>1667</v>
      </c>
      <c r="B486" s="1">
        <v>42896</v>
      </c>
      <c r="C486" s="1">
        <v>42899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 t="s">
        <v>1667</v>
      </c>
      <c r="B487" s="1">
        <v>42896</v>
      </c>
      <c r="C487" s="1">
        <v>42899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514.20000000000005</v>
      </c>
      <c r="R487">
        <v>5</v>
      </c>
      <c r="S487">
        <v>0.2</v>
      </c>
      <c r="T487">
        <v>-30.2</v>
      </c>
    </row>
    <row r="488" spans="1:20" x14ac:dyDescent="0.25">
      <c r="A488" t="s">
        <v>1667</v>
      </c>
      <c r="B488" s="1">
        <v>42896</v>
      </c>
      <c r="C488" s="1">
        <v>42899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280</v>
      </c>
      <c r="R488">
        <v>5</v>
      </c>
      <c r="S488">
        <v>0.2</v>
      </c>
      <c r="T488">
        <v>17.5</v>
      </c>
    </row>
    <row r="489" spans="1:20" x14ac:dyDescent="0.25">
      <c r="A489" t="s">
        <v>1676</v>
      </c>
      <c r="B489" s="1">
        <v>41941</v>
      </c>
      <c r="C489" s="1">
        <v>41943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 s="2">
        <v>2736</v>
      </c>
      <c r="R489">
        <v>6</v>
      </c>
      <c r="S489">
        <v>0.2</v>
      </c>
      <c r="T489">
        <v>342</v>
      </c>
    </row>
    <row r="490" spans="1:20" x14ac:dyDescent="0.25">
      <c r="A490" t="s">
        <v>1681</v>
      </c>
      <c r="B490" s="1">
        <v>41799</v>
      </c>
      <c r="C490" s="1">
        <v>41803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8</v>
      </c>
      <c r="R490">
        <v>1</v>
      </c>
      <c r="S490">
        <v>0.2</v>
      </c>
      <c r="T490">
        <v>0.6</v>
      </c>
    </row>
    <row r="491" spans="1:20" x14ac:dyDescent="0.25">
      <c r="A491" t="s">
        <v>1681</v>
      </c>
      <c r="B491" s="1">
        <v>41799</v>
      </c>
      <c r="C491" s="1">
        <v>41803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64</v>
      </c>
      <c r="R491">
        <v>2</v>
      </c>
      <c r="S491">
        <v>0.2</v>
      </c>
      <c r="T491">
        <v>10.4</v>
      </c>
    </row>
    <row r="492" spans="1:20" x14ac:dyDescent="0.25">
      <c r="A492" t="s">
        <v>1681</v>
      </c>
      <c r="B492" s="1">
        <v>41799</v>
      </c>
      <c r="C492" s="1">
        <v>41803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70.400000000000006</v>
      </c>
      <c r="R492">
        <v>2</v>
      </c>
      <c r="S492">
        <v>0.2</v>
      </c>
      <c r="T492">
        <v>6.2</v>
      </c>
    </row>
    <row r="493" spans="1:20" x14ac:dyDescent="0.25">
      <c r="A493" t="s">
        <v>1689</v>
      </c>
      <c r="B493" s="1">
        <v>41896</v>
      </c>
      <c r="C493" s="1">
        <v>41901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449.2</v>
      </c>
      <c r="R493">
        <v>5</v>
      </c>
      <c r="S493">
        <v>0</v>
      </c>
      <c r="T493">
        <v>9</v>
      </c>
    </row>
    <row r="494" spans="1:20" x14ac:dyDescent="0.25">
      <c r="A494" t="s">
        <v>1689</v>
      </c>
      <c r="B494" s="1">
        <v>41896</v>
      </c>
      <c r="C494" s="1">
        <v>41901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11.1</v>
      </c>
      <c r="R494">
        <v>3</v>
      </c>
      <c r="S494">
        <v>0</v>
      </c>
      <c r="T494">
        <v>5.0999999999999996</v>
      </c>
    </row>
    <row r="495" spans="1:20" x14ac:dyDescent="0.25">
      <c r="A495" t="s">
        <v>1696</v>
      </c>
      <c r="B495" s="1">
        <v>42499</v>
      </c>
      <c r="C495" s="1">
        <v>42504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94</v>
      </c>
      <c r="R495">
        <v>2</v>
      </c>
      <c r="S495">
        <v>0</v>
      </c>
      <c r="T495">
        <v>13.2</v>
      </c>
    </row>
    <row r="496" spans="1:20" x14ac:dyDescent="0.25">
      <c r="A496" t="s">
        <v>1701</v>
      </c>
      <c r="B496" s="1">
        <v>42447</v>
      </c>
      <c r="C496" s="1">
        <v>42450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189.9</v>
      </c>
      <c r="R496">
        <v>3</v>
      </c>
      <c r="S496">
        <v>0.4</v>
      </c>
      <c r="T496">
        <v>-94.9</v>
      </c>
    </row>
    <row r="497" spans="1:20" x14ac:dyDescent="0.25">
      <c r="A497" t="s">
        <v>1706</v>
      </c>
      <c r="B497" s="1">
        <v>42365</v>
      </c>
      <c r="C497" s="1">
        <v>42369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</v>
      </c>
      <c r="R497">
        <v>2</v>
      </c>
      <c r="S497">
        <v>0</v>
      </c>
      <c r="T497">
        <v>51.7</v>
      </c>
    </row>
    <row r="498" spans="1:20" x14ac:dyDescent="0.25">
      <c r="A498" t="s">
        <v>1713</v>
      </c>
      <c r="B498" s="1">
        <v>42576</v>
      </c>
      <c r="C498" s="1">
        <v>42582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</v>
      </c>
      <c r="R498">
        <v>8</v>
      </c>
      <c r="S498">
        <v>0.2</v>
      </c>
      <c r="T498">
        <v>40.4</v>
      </c>
    </row>
    <row r="499" spans="1:20" x14ac:dyDescent="0.25">
      <c r="A499" t="s">
        <v>1713</v>
      </c>
      <c r="B499" s="1">
        <v>42576</v>
      </c>
      <c r="C499" s="1">
        <v>42582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255.8</v>
      </c>
      <c r="R499">
        <v>4</v>
      </c>
      <c r="S499">
        <v>0</v>
      </c>
      <c r="T499">
        <v>81.8</v>
      </c>
    </row>
    <row r="500" spans="1:20" x14ac:dyDescent="0.25">
      <c r="A500" t="s">
        <v>1713</v>
      </c>
      <c r="B500" s="1">
        <v>42576</v>
      </c>
      <c r="C500" s="1">
        <v>42582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241.6</v>
      </c>
      <c r="R500">
        <v>2</v>
      </c>
      <c r="S500">
        <v>0.2</v>
      </c>
      <c r="T500">
        <v>18.100000000000001</v>
      </c>
    </row>
    <row r="501" spans="1:20" x14ac:dyDescent="0.25">
      <c r="A501" t="s">
        <v>1713</v>
      </c>
      <c r="B501" s="1">
        <v>42576</v>
      </c>
      <c r="C501" s="1">
        <v>42582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22.9</v>
      </c>
    </row>
    <row r="502" spans="1:20" x14ac:dyDescent="0.25">
      <c r="A502" t="s">
        <v>1721</v>
      </c>
      <c r="B502" s="1">
        <v>42520</v>
      </c>
      <c r="C502" s="1">
        <v>42525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</v>
      </c>
      <c r="R502">
        <v>2</v>
      </c>
      <c r="S502">
        <v>0.7</v>
      </c>
      <c r="T502">
        <v>-15.1</v>
      </c>
    </row>
    <row r="503" spans="1:20" x14ac:dyDescent="0.25">
      <c r="A503" t="s">
        <v>1721</v>
      </c>
      <c r="B503" s="1">
        <v>42520</v>
      </c>
      <c r="C503" s="1">
        <v>42525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15</v>
      </c>
      <c r="R503">
        <v>2</v>
      </c>
      <c r="S503">
        <v>0.7</v>
      </c>
      <c r="T503">
        <v>-12</v>
      </c>
    </row>
    <row r="504" spans="1:20" x14ac:dyDescent="0.25">
      <c r="A504" t="s">
        <v>1721</v>
      </c>
      <c r="B504" s="1">
        <v>42520</v>
      </c>
      <c r="C504" s="1">
        <v>42525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801.6</v>
      </c>
      <c r="R504">
        <v>2</v>
      </c>
      <c r="S504">
        <v>0.2</v>
      </c>
      <c r="T504">
        <v>50.1</v>
      </c>
    </row>
    <row r="505" spans="1:20" x14ac:dyDescent="0.25">
      <c r="A505" t="s">
        <v>1721</v>
      </c>
      <c r="B505" s="1">
        <v>42520</v>
      </c>
      <c r="C505" s="1">
        <v>42525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2.4</v>
      </c>
      <c r="R505">
        <v>3</v>
      </c>
      <c r="S505">
        <v>0.7</v>
      </c>
      <c r="T505">
        <v>-1.9</v>
      </c>
    </row>
    <row r="506" spans="1:20" x14ac:dyDescent="0.25">
      <c r="A506" t="s">
        <v>1721</v>
      </c>
      <c r="B506" s="1">
        <v>42520</v>
      </c>
      <c r="C506" s="1">
        <v>42525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32.799999999999997</v>
      </c>
      <c r="R506">
        <v>1</v>
      </c>
      <c r="S506">
        <v>0.2</v>
      </c>
      <c r="T506">
        <v>11.9</v>
      </c>
    </row>
    <row r="507" spans="1:20" x14ac:dyDescent="0.25">
      <c r="A507" t="s">
        <v>1735</v>
      </c>
      <c r="B507" s="1">
        <v>43051</v>
      </c>
      <c r="C507" s="1">
        <v>43054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</v>
      </c>
      <c r="R507">
        <v>5</v>
      </c>
      <c r="S507">
        <v>0.2</v>
      </c>
      <c r="T507">
        <v>5.4</v>
      </c>
    </row>
    <row r="508" spans="1:20" x14ac:dyDescent="0.25">
      <c r="A508" t="s">
        <v>1736</v>
      </c>
      <c r="B508" s="1">
        <v>42079</v>
      </c>
      <c r="C508" s="1">
        <v>42085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</v>
      </c>
      <c r="R508">
        <v>1</v>
      </c>
      <c r="S508">
        <v>0</v>
      </c>
      <c r="T508">
        <v>0.7</v>
      </c>
    </row>
    <row r="509" spans="1:20" x14ac:dyDescent="0.25">
      <c r="A509" t="s">
        <v>1736</v>
      </c>
      <c r="B509" s="1">
        <v>42079</v>
      </c>
      <c r="C509" s="1">
        <v>42085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8.3000000000000007</v>
      </c>
      <c r="R509">
        <v>3</v>
      </c>
      <c r="S509">
        <v>0</v>
      </c>
      <c r="T509">
        <v>2.2000000000000002</v>
      </c>
    </row>
    <row r="510" spans="1:20" x14ac:dyDescent="0.25">
      <c r="A510" t="s">
        <v>1736</v>
      </c>
      <c r="B510" s="1">
        <v>42079</v>
      </c>
      <c r="C510" s="1">
        <v>42085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</v>
      </c>
      <c r="R510">
        <v>3</v>
      </c>
      <c r="S510">
        <v>0</v>
      </c>
      <c r="T510">
        <v>11.7</v>
      </c>
    </row>
    <row r="511" spans="1:20" x14ac:dyDescent="0.25">
      <c r="A511" t="s">
        <v>1736</v>
      </c>
      <c r="B511" s="1">
        <v>42079</v>
      </c>
      <c r="C511" s="1">
        <v>42085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 s="2">
        <v>6355</v>
      </c>
      <c r="R511">
        <v>5</v>
      </c>
      <c r="S511">
        <v>0</v>
      </c>
      <c r="T511" s="2">
        <v>3177.5</v>
      </c>
    </row>
    <row r="512" spans="1:20" x14ac:dyDescent="0.25">
      <c r="A512" t="s">
        <v>1747</v>
      </c>
      <c r="B512" s="1">
        <v>43065</v>
      </c>
      <c r="C512" s="1">
        <v>43066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</v>
      </c>
    </row>
    <row r="513" spans="1:20" x14ac:dyDescent="0.25">
      <c r="A513" t="s">
        <v>1747</v>
      </c>
      <c r="B513" s="1">
        <v>43065</v>
      </c>
      <c r="C513" s="1">
        <v>43066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</v>
      </c>
      <c r="R513">
        <v>2</v>
      </c>
      <c r="S513">
        <v>0</v>
      </c>
      <c r="T513">
        <v>12.2</v>
      </c>
    </row>
    <row r="514" spans="1:20" x14ac:dyDescent="0.25">
      <c r="A514" t="s">
        <v>1755</v>
      </c>
      <c r="B514" s="1">
        <v>42663</v>
      </c>
      <c r="C514" s="1">
        <v>42666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7.2</v>
      </c>
      <c r="R514">
        <v>3</v>
      </c>
      <c r="S514">
        <v>0.2</v>
      </c>
      <c r="T514">
        <v>0.7</v>
      </c>
    </row>
    <row r="515" spans="1:20" x14ac:dyDescent="0.25">
      <c r="A515" t="s">
        <v>1756</v>
      </c>
      <c r="B515" s="1">
        <v>43090</v>
      </c>
      <c r="C515" s="1">
        <v>43094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</v>
      </c>
      <c r="R515">
        <v>3</v>
      </c>
      <c r="S515">
        <v>0</v>
      </c>
      <c r="T515">
        <v>1.8</v>
      </c>
    </row>
    <row r="516" spans="1:20" x14ac:dyDescent="0.25">
      <c r="A516" t="s">
        <v>1756</v>
      </c>
      <c r="B516" s="1">
        <v>43090</v>
      </c>
      <c r="C516" s="1">
        <v>43094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5.9</v>
      </c>
      <c r="R516">
        <v>2</v>
      </c>
      <c r="S516">
        <v>0</v>
      </c>
      <c r="T516">
        <v>1.7</v>
      </c>
    </row>
    <row r="517" spans="1:20" x14ac:dyDescent="0.25">
      <c r="A517" t="s">
        <v>1763</v>
      </c>
      <c r="B517" s="1">
        <v>42757</v>
      </c>
      <c r="C517" s="1">
        <v>42762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 s="2">
        <v>3000</v>
      </c>
      <c r="R517">
        <v>5</v>
      </c>
      <c r="S517">
        <v>0</v>
      </c>
      <c r="T517" s="2">
        <v>1380</v>
      </c>
    </row>
    <row r="518" spans="1:20" x14ac:dyDescent="0.25">
      <c r="A518" t="s">
        <v>1763</v>
      </c>
      <c r="B518" s="1">
        <v>42757</v>
      </c>
      <c r="C518" s="1">
        <v>42762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51.5</v>
      </c>
      <c r="R518">
        <v>3</v>
      </c>
      <c r="S518">
        <v>0</v>
      </c>
      <c r="T518">
        <v>13.9</v>
      </c>
    </row>
    <row r="519" spans="1:20" x14ac:dyDescent="0.25">
      <c r="A519" t="s">
        <v>1763</v>
      </c>
      <c r="B519" s="1">
        <v>42757</v>
      </c>
      <c r="C519" s="1">
        <v>42762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12</v>
      </c>
      <c r="R519">
        <v>2</v>
      </c>
      <c r="S519">
        <v>0</v>
      </c>
      <c r="T519">
        <v>5.4</v>
      </c>
    </row>
    <row r="520" spans="1:20" x14ac:dyDescent="0.25">
      <c r="A520" t="s">
        <v>1763</v>
      </c>
      <c r="B520" s="1">
        <v>42757</v>
      </c>
      <c r="C520" s="1">
        <v>42762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 s="2">
        <v>1126</v>
      </c>
      <c r="R520">
        <v>3</v>
      </c>
      <c r="S520">
        <v>0</v>
      </c>
      <c r="T520">
        <v>56.3</v>
      </c>
    </row>
    <row r="521" spans="1:20" x14ac:dyDescent="0.25">
      <c r="A521" t="s">
        <v>1774</v>
      </c>
      <c r="B521" s="1">
        <v>42085</v>
      </c>
      <c r="C521" s="1">
        <v>42089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18.399999999999999</v>
      </c>
      <c r="R521">
        <v>1</v>
      </c>
      <c r="S521">
        <v>0.2</v>
      </c>
      <c r="T521">
        <v>5.3</v>
      </c>
    </row>
    <row r="522" spans="1:20" x14ac:dyDescent="0.25">
      <c r="A522" t="s">
        <v>1774</v>
      </c>
      <c r="B522" s="1">
        <v>42085</v>
      </c>
      <c r="C522" s="1">
        <v>42089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129.6</v>
      </c>
      <c r="R522">
        <v>2</v>
      </c>
      <c r="S522">
        <v>0.2</v>
      </c>
      <c r="T522">
        <v>-25.9</v>
      </c>
    </row>
    <row r="523" spans="1:20" x14ac:dyDescent="0.25">
      <c r="A523" t="s">
        <v>1774</v>
      </c>
      <c r="B523" s="1">
        <v>42085</v>
      </c>
      <c r="C523" s="1">
        <v>42089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</v>
      </c>
      <c r="R523">
        <v>9</v>
      </c>
      <c r="S523">
        <v>0.8</v>
      </c>
      <c r="T523">
        <v>-21.2</v>
      </c>
    </row>
    <row r="524" spans="1:20" x14ac:dyDescent="0.25">
      <c r="A524" t="s">
        <v>1781</v>
      </c>
      <c r="B524" s="1">
        <v>42758</v>
      </c>
      <c r="C524" s="1">
        <v>42760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211</v>
      </c>
      <c r="R524">
        <v>2</v>
      </c>
      <c r="S524">
        <v>0</v>
      </c>
      <c r="T524">
        <v>21.1</v>
      </c>
    </row>
    <row r="525" spans="1:20" x14ac:dyDescent="0.25">
      <c r="A525" t="s">
        <v>1784</v>
      </c>
      <c r="B525" s="1">
        <v>42511</v>
      </c>
      <c r="C525" s="1">
        <v>42513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55.2</v>
      </c>
      <c r="R525">
        <v>3</v>
      </c>
      <c r="S525">
        <v>0.2</v>
      </c>
      <c r="T525">
        <v>-12.4</v>
      </c>
    </row>
    <row r="526" spans="1:20" x14ac:dyDescent="0.25">
      <c r="A526" t="s">
        <v>1784</v>
      </c>
      <c r="B526" s="1">
        <v>42511</v>
      </c>
      <c r="C526" s="1">
        <v>42513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66.3</v>
      </c>
      <c r="R526">
        <v>2</v>
      </c>
      <c r="S526">
        <v>0</v>
      </c>
      <c r="T526">
        <v>27.2</v>
      </c>
    </row>
    <row r="527" spans="1:20" x14ac:dyDescent="0.25">
      <c r="A527" t="s">
        <v>1788</v>
      </c>
      <c r="B527" s="1">
        <v>42364</v>
      </c>
      <c r="C527" s="1">
        <v>42371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</v>
      </c>
    </row>
    <row r="528" spans="1:20" x14ac:dyDescent="0.25">
      <c r="A528" t="s">
        <v>1792</v>
      </c>
      <c r="B528" s="1">
        <v>43029</v>
      </c>
      <c r="C528" s="1">
        <v>43034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684</v>
      </c>
      <c r="R528">
        <v>3</v>
      </c>
      <c r="S528">
        <v>0.2</v>
      </c>
      <c r="T528">
        <v>42.7</v>
      </c>
    </row>
    <row r="529" spans="1:20" x14ac:dyDescent="0.25">
      <c r="A529" t="s">
        <v>1792</v>
      </c>
      <c r="B529" s="1">
        <v>43029</v>
      </c>
      <c r="C529" s="1">
        <v>43034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45.7</v>
      </c>
      <c r="R529">
        <v>3</v>
      </c>
      <c r="S529">
        <v>0.2</v>
      </c>
      <c r="T529">
        <v>5.0999999999999996</v>
      </c>
    </row>
    <row r="530" spans="1:20" x14ac:dyDescent="0.25">
      <c r="A530" t="s">
        <v>1798</v>
      </c>
      <c r="B530" s="1">
        <v>42250</v>
      </c>
      <c r="C530" s="1">
        <v>42254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36.299999999999997</v>
      </c>
      <c r="R530">
        <v>3</v>
      </c>
      <c r="S530">
        <v>0.2</v>
      </c>
      <c r="T530">
        <v>-7.3</v>
      </c>
    </row>
    <row r="531" spans="1:20" x14ac:dyDescent="0.25">
      <c r="A531" t="s">
        <v>1798</v>
      </c>
      <c r="B531" s="1">
        <v>42250</v>
      </c>
      <c r="C531" s="1">
        <v>42254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666.3</v>
      </c>
      <c r="R531">
        <v>1</v>
      </c>
      <c r="S531">
        <v>0.2</v>
      </c>
      <c r="T531">
        <v>-149.9</v>
      </c>
    </row>
    <row r="532" spans="1:20" x14ac:dyDescent="0.25">
      <c r="A532" t="s">
        <v>1798</v>
      </c>
      <c r="B532" s="1">
        <v>42250</v>
      </c>
      <c r="C532" s="1">
        <v>42254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</v>
      </c>
      <c r="R532">
        <v>6</v>
      </c>
      <c r="S532">
        <v>0.2</v>
      </c>
      <c r="T532">
        <v>19.7</v>
      </c>
    </row>
    <row r="533" spans="1:20" x14ac:dyDescent="0.25">
      <c r="A533" t="s">
        <v>1807</v>
      </c>
      <c r="B533" s="1">
        <v>42315</v>
      </c>
      <c r="C533" s="1">
        <v>42317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</v>
      </c>
      <c r="R533">
        <v>1</v>
      </c>
      <c r="S533">
        <v>0.2</v>
      </c>
      <c r="T533">
        <v>11.9</v>
      </c>
    </row>
    <row r="534" spans="1:20" x14ac:dyDescent="0.25">
      <c r="A534" t="s">
        <v>1812</v>
      </c>
      <c r="B534" s="1">
        <v>42985</v>
      </c>
      <c r="C534" s="1">
        <v>42989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</v>
      </c>
      <c r="R534">
        <v>3</v>
      </c>
      <c r="S534">
        <v>0</v>
      </c>
      <c r="T534">
        <v>2.4</v>
      </c>
    </row>
    <row r="535" spans="1:20" x14ac:dyDescent="0.25">
      <c r="A535" t="s">
        <v>1817</v>
      </c>
      <c r="B535" s="1">
        <v>42519</v>
      </c>
      <c r="C535" s="1">
        <v>42522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980</v>
      </c>
      <c r="R535">
        <v>5</v>
      </c>
      <c r="S535">
        <v>0</v>
      </c>
      <c r="T535">
        <v>274.39999999999998</v>
      </c>
    </row>
    <row r="536" spans="1:20" x14ac:dyDescent="0.25">
      <c r="A536" t="s">
        <v>1817</v>
      </c>
      <c r="B536" s="1">
        <v>42519</v>
      </c>
      <c r="C536" s="1">
        <v>42522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22.8</v>
      </c>
      <c r="R536">
        <v>5</v>
      </c>
      <c r="S536">
        <v>0</v>
      </c>
      <c r="T536">
        <v>11.4</v>
      </c>
    </row>
    <row r="537" spans="1:20" x14ac:dyDescent="0.25">
      <c r="A537" t="s">
        <v>1823</v>
      </c>
      <c r="B537" s="1">
        <v>42561</v>
      </c>
      <c r="C537" s="1">
        <v>42567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16.8</v>
      </c>
      <c r="R537">
        <v>2</v>
      </c>
      <c r="S537">
        <v>0.2</v>
      </c>
      <c r="T537">
        <v>1.5</v>
      </c>
    </row>
    <row r="538" spans="1:20" x14ac:dyDescent="0.25">
      <c r="A538" t="s">
        <v>1829</v>
      </c>
      <c r="B538" s="1">
        <v>42981</v>
      </c>
      <c r="C538" s="1">
        <v>42986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</v>
      </c>
      <c r="R538">
        <v>7</v>
      </c>
      <c r="S538">
        <v>0.8</v>
      </c>
      <c r="T538">
        <v>-68.2</v>
      </c>
    </row>
    <row r="539" spans="1:20" x14ac:dyDescent="0.25">
      <c r="A539" t="s">
        <v>1834</v>
      </c>
      <c r="B539" s="1">
        <v>42341</v>
      </c>
      <c r="C539" s="1">
        <v>42346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10.8</v>
      </c>
      <c r="R539">
        <v>4</v>
      </c>
      <c r="S539">
        <v>0.2</v>
      </c>
      <c r="T539">
        <v>3.4</v>
      </c>
    </row>
    <row r="540" spans="1:20" x14ac:dyDescent="0.25">
      <c r="A540" t="s">
        <v>1837</v>
      </c>
      <c r="B540" s="1">
        <v>42345</v>
      </c>
      <c r="C540" s="1">
        <v>42349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</v>
      </c>
      <c r="R540">
        <v>3</v>
      </c>
      <c r="S540">
        <v>0</v>
      </c>
      <c r="T540">
        <v>41.3</v>
      </c>
    </row>
    <row r="541" spans="1:20" x14ac:dyDescent="0.25">
      <c r="A541" t="s">
        <v>1837</v>
      </c>
      <c r="B541" s="1">
        <v>42345</v>
      </c>
      <c r="C541" s="1">
        <v>42349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283.89999999999998</v>
      </c>
      <c r="R541">
        <v>4</v>
      </c>
      <c r="S541">
        <v>0</v>
      </c>
      <c r="T541">
        <v>71</v>
      </c>
    </row>
    <row r="542" spans="1:20" x14ac:dyDescent="0.25">
      <c r="A542" t="s">
        <v>1844</v>
      </c>
      <c r="B542" s="1">
        <v>41671</v>
      </c>
      <c r="C542" s="1">
        <v>41673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</v>
      </c>
    </row>
    <row r="543" spans="1:20" x14ac:dyDescent="0.25">
      <c r="A543" t="s">
        <v>1850</v>
      </c>
      <c r="B543" s="1">
        <v>42565</v>
      </c>
      <c r="C543" s="1">
        <v>42568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380.9</v>
      </c>
      <c r="R543">
        <v>8</v>
      </c>
      <c r="S543">
        <v>0.2</v>
      </c>
      <c r="T543">
        <v>38.1</v>
      </c>
    </row>
    <row r="544" spans="1:20" x14ac:dyDescent="0.25">
      <c r="A544" t="s">
        <v>1853</v>
      </c>
      <c r="B544" s="1">
        <v>42356</v>
      </c>
      <c r="C544" s="1">
        <v>42361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646.79999999999995</v>
      </c>
      <c r="R544">
        <v>9</v>
      </c>
      <c r="S544">
        <v>0.2</v>
      </c>
      <c r="T544">
        <v>-145.5</v>
      </c>
    </row>
    <row r="545" spans="1:20" x14ac:dyDescent="0.25">
      <c r="A545" t="s">
        <v>1856</v>
      </c>
      <c r="B545" s="1">
        <v>41770</v>
      </c>
      <c r="C545" s="1">
        <v>41775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</v>
      </c>
      <c r="R545">
        <v>2</v>
      </c>
      <c r="S545">
        <v>0.2</v>
      </c>
      <c r="T545">
        <v>7.3</v>
      </c>
    </row>
    <row r="546" spans="1:20" x14ac:dyDescent="0.25">
      <c r="A546" t="s">
        <v>1856</v>
      </c>
      <c r="B546" s="1">
        <v>41770</v>
      </c>
      <c r="C546" s="1">
        <v>41775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100.8</v>
      </c>
      <c r="R546">
        <v>1</v>
      </c>
      <c r="S546">
        <v>0.2</v>
      </c>
      <c r="T546">
        <v>6.3</v>
      </c>
    </row>
    <row r="547" spans="1:20" x14ac:dyDescent="0.25">
      <c r="A547" t="s">
        <v>1856</v>
      </c>
      <c r="B547" s="1">
        <v>41770</v>
      </c>
      <c r="C547" s="1">
        <v>41775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66.099999999999994</v>
      </c>
      <c r="R547">
        <v>4</v>
      </c>
      <c r="S547">
        <v>0.6</v>
      </c>
      <c r="T547">
        <v>-84.3</v>
      </c>
    </row>
    <row r="548" spans="1:20" x14ac:dyDescent="0.25">
      <c r="A548" t="s">
        <v>1863</v>
      </c>
      <c r="B548" s="1">
        <v>43058</v>
      </c>
      <c r="C548" s="1">
        <v>43061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41.3</v>
      </c>
      <c r="R548">
        <v>6</v>
      </c>
      <c r="S548">
        <v>0.2</v>
      </c>
      <c r="T548">
        <v>13.9</v>
      </c>
    </row>
    <row r="549" spans="1:20" x14ac:dyDescent="0.25">
      <c r="A549" t="s">
        <v>1863</v>
      </c>
      <c r="B549" s="1">
        <v>43058</v>
      </c>
      <c r="C549" s="1">
        <v>43061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13.4</v>
      </c>
      <c r="R549">
        <v>2</v>
      </c>
      <c r="S549">
        <v>0</v>
      </c>
      <c r="T549">
        <v>6.4</v>
      </c>
    </row>
    <row r="550" spans="1:20" x14ac:dyDescent="0.25">
      <c r="A550" t="s">
        <v>1870</v>
      </c>
      <c r="B550" s="1">
        <v>42323</v>
      </c>
      <c r="C550" s="1">
        <v>42325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250.3</v>
      </c>
      <c r="R550">
        <v>9</v>
      </c>
      <c r="S550">
        <v>0.2</v>
      </c>
      <c r="T550">
        <v>15.6</v>
      </c>
    </row>
    <row r="551" spans="1:20" x14ac:dyDescent="0.25">
      <c r="A551" t="s">
        <v>1870</v>
      </c>
      <c r="B551" s="1">
        <v>42323</v>
      </c>
      <c r="C551" s="1">
        <v>42325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11.4</v>
      </c>
      <c r="R551">
        <v>3</v>
      </c>
      <c r="S551">
        <v>0.8</v>
      </c>
      <c r="T551">
        <v>-17</v>
      </c>
    </row>
    <row r="552" spans="1:20" x14ac:dyDescent="0.25">
      <c r="A552" t="s">
        <v>1870</v>
      </c>
      <c r="B552" s="1">
        <v>42323</v>
      </c>
      <c r="C552" s="1">
        <v>42325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8.6999999999999993</v>
      </c>
      <c r="R552">
        <v>5</v>
      </c>
      <c r="S552">
        <v>0.2</v>
      </c>
      <c r="T552">
        <v>-1.7</v>
      </c>
    </row>
    <row r="553" spans="1:20" x14ac:dyDescent="0.25">
      <c r="A553" t="s">
        <v>1872</v>
      </c>
      <c r="B553" s="1">
        <v>42475</v>
      </c>
      <c r="C553" s="1">
        <v>42477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 s="2">
        <v>1121.5999999999999</v>
      </c>
      <c r="R553">
        <v>2</v>
      </c>
      <c r="S553">
        <v>0.2</v>
      </c>
      <c r="T553">
        <v>0</v>
      </c>
    </row>
    <row r="554" spans="1:20" x14ac:dyDescent="0.25">
      <c r="A554" t="s">
        <v>1877</v>
      </c>
      <c r="B554" s="1">
        <v>42989</v>
      </c>
      <c r="C554" s="1">
        <v>42990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</v>
      </c>
      <c r="R554">
        <v>1</v>
      </c>
      <c r="S554">
        <v>0.2</v>
      </c>
      <c r="T554">
        <v>6</v>
      </c>
    </row>
    <row r="555" spans="1:20" x14ac:dyDescent="0.25">
      <c r="A555" t="s">
        <v>1880</v>
      </c>
      <c r="B555" s="1">
        <v>43063</v>
      </c>
      <c r="C555" s="1">
        <v>43067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</v>
      </c>
      <c r="R555">
        <v>3</v>
      </c>
      <c r="S555">
        <v>0.2</v>
      </c>
      <c r="T555">
        <v>2.6</v>
      </c>
    </row>
    <row r="556" spans="1:20" x14ac:dyDescent="0.25">
      <c r="A556" t="s">
        <v>1885</v>
      </c>
      <c r="B556" s="1">
        <v>42915</v>
      </c>
      <c r="C556" s="1">
        <v>42919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 s="2">
        <v>1295.8</v>
      </c>
      <c r="R556">
        <v>2</v>
      </c>
      <c r="S556">
        <v>0</v>
      </c>
      <c r="T556">
        <v>311</v>
      </c>
    </row>
    <row r="557" spans="1:20" x14ac:dyDescent="0.25">
      <c r="A557" t="s">
        <v>1889</v>
      </c>
      <c r="B557" s="1">
        <v>41701</v>
      </c>
      <c r="C557" s="1">
        <v>41705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19.5</v>
      </c>
      <c r="R557">
        <v>4</v>
      </c>
      <c r="S557">
        <v>0.2</v>
      </c>
      <c r="T557">
        <v>3.4</v>
      </c>
    </row>
    <row r="558" spans="1:20" x14ac:dyDescent="0.25">
      <c r="A558" t="s">
        <v>1894</v>
      </c>
      <c r="B558" s="1">
        <v>42531</v>
      </c>
      <c r="C558" s="1">
        <v>42536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</v>
      </c>
    </row>
    <row r="559" spans="1:20" x14ac:dyDescent="0.25">
      <c r="A559" t="s">
        <v>1894</v>
      </c>
      <c r="B559" s="1">
        <v>42531</v>
      </c>
      <c r="C559" s="1">
        <v>42536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 s="2">
        <v>1335.7</v>
      </c>
      <c r="R559">
        <v>4</v>
      </c>
      <c r="S559">
        <v>0.2</v>
      </c>
      <c r="T559">
        <v>-217</v>
      </c>
    </row>
    <row r="560" spans="1:20" x14ac:dyDescent="0.25">
      <c r="A560" t="s">
        <v>1894</v>
      </c>
      <c r="B560" s="1">
        <v>42531</v>
      </c>
      <c r="C560" s="1">
        <v>42536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15.6</v>
      </c>
    </row>
    <row r="561" spans="1:20" x14ac:dyDescent="0.25">
      <c r="A561" t="s">
        <v>1903</v>
      </c>
      <c r="B561" s="1">
        <v>43059</v>
      </c>
      <c r="C561" s="1">
        <v>43061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16.600000000000001</v>
      </c>
    </row>
    <row r="562" spans="1:20" x14ac:dyDescent="0.25">
      <c r="A562" t="s">
        <v>1903</v>
      </c>
      <c r="B562" s="1">
        <v>43059</v>
      </c>
      <c r="C562" s="1">
        <v>43061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84.1</v>
      </c>
      <c r="R562">
        <v>7</v>
      </c>
      <c r="S562">
        <v>0.2</v>
      </c>
      <c r="T562">
        <v>27.3</v>
      </c>
    </row>
    <row r="563" spans="1:20" x14ac:dyDescent="0.25">
      <c r="A563" t="s">
        <v>1908</v>
      </c>
      <c r="B563" s="1">
        <v>41896</v>
      </c>
      <c r="C563" s="1">
        <v>41900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25">
      <c r="A564" t="s">
        <v>1908</v>
      </c>
      <c r="B564" s="1">
        <v>41896</v>
      </c>
      <c r="C564" s="1">
        <v>41900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</v>
      </c>
      <c r="R564">
        <v>3</v>
      </c>
      <c r="S564">
        <v>0.2</v>
      </c>
      <c r="T564">
        <v>3.8</v>
      </c>
    </row>
    <row r="565" spans="1:20" x14ac:dyDescent="0.25">
      <c r="A565" t="s">
        <v>1915</v>
      </c>
      <c r="B565" s="1">
        <v>42345</v>
      </c>
      <c r="C565" s="1">
        <v>42347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4</v>
      </c>
      <c r="R565">
        <v>2</v>
      </c>
      <c r="S565">
        <v>0</v>
      </c>
      <c r="T565">
        <v>0</v>
      </c>
    </row>
    <row r="566" spans="1:20" x14ac:dyDescent="0.25">
      <c r="A566" t="s">
        <v>1915</v>
      </c>
      <c r="B566" s="1">
        <v>42345</v>
      </c>
      <c r="C566" s="1">
        <v>42347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</v>
      </c>
      <c r="R566">
        <v>1</v>
      </c>
      <c r="S566">
        <v>0</v>
      </c>
      <c r="T566">
        <v>1.2</v>
      </c>
    </row>
    <row r="567" spans="1:20" x14ac:dyDescent="0.25">
      <c r="A567" t="s">
        <v>1920</v>
      </c>
      <c r="B567" s="1">
        <v>43076</v>
      </c>
      <c r="C567" s="1">
        <v>43079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374.4</v>
      </c>
      <c r="R567">
        <v>3</v>
      </c>
      <c r="S567">
        <v>0.2</v>
      </c>
      <c r="T567">
        <v>46.8</v>
      </c>
    </row>
    <row r="568" spans="1:20" x14ac:dyDescent="0.25">
      <c r="A568" t="s">
        <v>1925</v>
      </c>
      <c r="B568" s="1">
        <v>43009</v>
      </c>
      <c r="C568" s="1">
        <v>43016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</v>
      </c>
      <c r="R568">
        <v>8</v>
      </c>
      <c r="S568">
        <v>0</v>
      </c>
      <c r="T568">
        <v>45</v>
      </c>
    </row>
    <row r="569" spans="1:20" x14ac:dyDescent="0.25">
      <c r="A569" t="s">
        <v>1925</v>
      </c>
      <c r="B569" s="1">
        <v>43009</v>
      </c>
      <c r="C569" s="1">
        <v>43016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81.099999999999994</v>
      </c>
      <c r="R569">
        <v>7</v>
      </c>
      <c r="S569">
        <v>0.2</v>
      </c>
      <c r="T569">
        <v>27.4</v>
      </c>
    </row>
    <row r="570" spans="1:20" x14ac:dyDescent="0.25">
      <c r="A570" t="s">
        <v>1925</v>
      </c>
      <c r="B570" s="1">
        <v>43009</v>
      </c>
      <c r="C570" s="1">
        <v>43016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19.399999999999999</v>
      </c>
      <c r="R570">
        <v>3</v>
      </c>
      <c r="S570">
        <v>0</v>
      </c>
      <c r="T570">
        <v>9.3000000000000007</v>
      </c>
    </row>
    <row r="571" spans="1:20" x14ac:dyDescent="0.25">
      <c r="A571" t="s">
        <v>1925</v>
      </c>
      <c r="B571" s="1">
        <v>43009</v>
      </c>
      <c r="C571" s="1">
        <v>43016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451.2</v>
      </c>
      <c r="R571">
        <v>3</v>
      </c>
      <c r="S571">
        <v>0.2</v>
      </c>
      <c r="T571">
        <v>0</v>
      </c>
    </row>
    <row r="572" spans="1:20" x14ac:dyDescent="0.25">
      <c r="A572" t="s">
        <v>1936</v>
      </c>
      <c r="B572" s="1">
        <v>43097</v>
      </c>
      <c r="C572" s="1">
        <v>43104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72.5</v>
      </c>
      <c r="R572">
        <v>7</v>
      </c>
      <c r="S572">
        <v>0</v>
      </c>
      <c r="T572">
        <v>34.799999999999997</v>
      </c>
    </row>
    <row r="573" spans="1:20" x14ac:dyDescent="0.25">
      <c r="A573" t="s">
        <v>1936</v>
      </c>
      <c r="B573" s="1">
        <v>43097</v>
      </c>
      <c r="C573" s="1">
        <v>43104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14</v>
      </c>
      <c r="R573">
        <v>4</v>
      </c>
      <c r="S573">
        <v>0</v>
      </c>
      <c r="T573">
        <v>6.4</v>
      </c>
    </row>
    <row r="574" spans="1:20" x14ac:dyDescent="0.25">
      <c r="A574" t="s">
        <v>1936</v>
      </c>
      <c r="B574" s="1">
        <v>43097</v>
      </c>
      <c r="C574" s="1">
        <v>43104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33.299999999999997</v>
      </c>
      <c r="R574">
        <v>7</v>
      </c>
      <c r="S574">
        <v>0.2</v>
      </c>
      <c r="T574">
        <v>11.2</v>
      </c>
    </row>
    <row r="575" spans="1:20" x14ac:dyDescent="0.25">
      <c r="A575" t="s">
        <v>1936</v>
      </c>
      <c r="B575" s="1">
        <v>43097</v>
      </c>
      <c r="C575" s="1">
        <v>43104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14.9</v>
      </c>
      <c r="R575">
        <v>3</v>
      </c>
      <c r="S575">
        <v>0</v>
      </c>
      <c r="T575">
        <v>4</v>
      </c>
    </row>
    <row r="576" spans="1:20" x14ac:dyDescent="0.25">
      <c r="A576" t="s">
        <v>1941</v>
      </c>
      <c r="B576" s="1">
        <v>42677</v>
      </c>
      <c r="C576" s="1">
        <v>42681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8.8000000000000007</v>
      </c>
      <c r="R576">
        <v>3</v>
      </c>
      <c r="S576">
        <v>0</v>
      </c>
      <c r="T576">
        <v>2.4</v>
      </c>
    </row>
    <row r="577" spans="1:20" x14ac:dyDescent="0.25">
      <c r="A577" t="s">
        <v>1947</v>
      </c>
      <c r="B577" s="1">
        <v>42265</v>
      </c>
      <c r="C577" s="1">
        <v>42269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160.69999999999999</v>
      </c>
      <c r="R577">
        <v>14</v>
      </c>
      <c r="S577">
        <v>0</v>
      </c>
      <c r="T577">
        <v>78.8</v>
      </c>
    </row>
    <row r="578" spans="1:20" x14ac:dyDescent="0.25">
      <c r="A578" t="s">
        <v>1947</v>
      </c>
      <c r="B578" s="1">
        <v>42265</v>
      </c>
      <c r="C578" s="1">
        <v>42269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19.899999999999999</v>
      </c>
      <c r="R578">
        <v>4</v>
      </c>
      <c r="S578">
        <v>0</v>
      </c>
      <c r="T578">
        <v>9.8000000000000007</v>
      </c>
    </row>
    <row r="579" spans="1:20" x14ac:dyDescent="0.25">
      <c r="A579" t="s">
        <v>1947</v>
      </c>
      <c r="B579" s="1">
        <v>42265</v>
      </c>
      <c r="C579" s="1">
        <v>42269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2.2000000000000002</v>
      </c>
    </row>
    <row r="580" spans="1:20" x14ac:dyDescent="0.25">
      <c r="A580" t="s">
        <v>1954</v>
      </c>
      <c r="B580" s="1">
        <v>42936</v>
      </c>
      <c r="C580" s="1">
        <v>42942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</v>
      </c>
      <c r="R580">
        <v>2</v>
      </c>
      <c r="S580">
        <v>0.2</v>
      </c>
      <c r="T580">
        <v>8.6999999999999993</v>
      </c>
    </row>
    <row r="581" spans="1:20" x14ac:dyDescent="0.25">
      <c r="A581" t="s">
        <v>1954</v>
      </c>
      <c r="B581" s="1">
        <v>42936</v>
      </c>
      <c r="C581" s="1">
        <v>42942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8.8000000000000007</v>
      </c>
      <c r="R581">
        <v>1</v>
      </c>
      <c r="S581">
        <v>0.6</v>
      </c>
      <c r="T581">
        <v>-5.7</v>
      </c>
    </row>
    <row r="582" spans="1:20" x14ac:dyDescent="0.25">
      <c r="A582" t="s">
        <v>1959</v>
      </c>
      <c r="B582" s="1">
        <v>42257</v>
      </c>
      <c r="C582" s="1">
        <v>42261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</v>
      </c>
      <c r="R582">
        <v>4</v>
      </c>
      <c r="S582">
        <v>0</v>
      </c>
      <c r="T582">
        <v>1.5</v>
      </c>
    </row>
    <row r="583" spans="1:20" x14ac:dyDescent="0.25">
      <c r="A583" t="s">
        <v>1964</v>
      </c>
      <c r="B583" s="1">
        <v>43070</v>
      </c>
      <c r="C583" s="1">
        <v>43074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470.4</v>
      </c>
      <c r="R583">
        <v>3</v>
      </c>
      <c r="S583">
        <v>0.2</v>
      </c>
      <c r="T583">
        <v>52.9</v>
      </c>
    </row>
    <row r="584" spans="1:20" x14ac:dyDescent="0.25">
      <c r="A584" t="s">
        <v>1964</v>
      </c>
      <c r="B584" s="1">
        <v>43070</v>
      </c>
      <c r="C584" s="1">
        <v>43074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105.6</v>
      </c>
      <c r="R584">
        <v>2</v>
      </c>
      <c r="S584">
        <v>0.2</v>
      </c>
      <c r="T584">
        <v>9.1999999999999993</v>
      </c>
    </row>
    <row r="585" spans="1:20" x14ac:dyDescent="0.25">
      <c r="A585" t="s">
        <v>1964</v>
      </c>
      <c r="B585" s="1">
        <v>43070</v>
      </c>
      <c r="C585" s="1">
        <v>43074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31.2</v>
      </c>
      <c r="R585">
        <v>3</v>
      </c>
      <c r="S585">
        <v>0.2</v>
      </c>
      <c r="T585">
        <v>3.5</v>
      </c>
    </row>
    <row r="586" spans="1:20" x14ac:dyDescent="0.25">
      <c r="A586" t="s">
        <v>1964</v>
      </c>
      <c r="B586" s="1">
        <v>43070</v>
      </c>
      <c r="C586" s="1">
        <v>43074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6.8</v>
      </c>
      <c r="R586">
        <v>7</v>
      </c>
      <c r="S586">
        <v>0.7</v>
      </c>
      <c r="T586">
        <v>-4.7</v>
      </c>
    </row>
    <row r="587" spans="1:20" x14ac:dyDescent="0.25">
      <c r="A587" t="s">
        <v>1964</v>
      </c>
      <c r="B587" s="1">
        <v>43070</v>
      </c>
      <c r="C587" s="1">
        <v>43074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406.4</v>
      </c>
      <c r="R587">
        <v>4</v>
      </c>
      <c r="S587">
        <v>0.2</v>
      </c>
      <c r="T587">
        <v>30.5</v>
      </c>
    </row>
    <row r="588" spans="1:20" x14ac:dyDescent="0.25">
      <c r="A588" t="s">
        <v>1971</v>
      </c>
      <c r="B588" s="1">
        <v>42188</v>
      </c>
      <c r="C588" s="1">
        <v>42194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71</v>
      </c>
      <c r="R588">
        <v>1</v>
      </c>
      <c r="S588">
        <v>0</v>
      </c>
      <c r="T588">
        <v>5</v>
      </c>
    </row>
    <row r="589" spans="1:20" x14ac:dyDescent="0.25">
      <c r="A589" t="s">
        <v>1971</v>
      </c>
      <c r="B589" s="1">
        <v>42188</v>
      </c>
      <c r="C589" s="1">
        <v>42194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294.89999999999998</v>
      </c>
      <c r="R589">
        <v>3</v>
      </c>
      <c r="S589">
        <v>0</v>
      </c>
      <c r="T589">
        <v>144.5</v>
      </c>
    </row>
    <row r="590" spans="1:20" x14ac:dyDescent="0.25">
      <c r="A590" t="s">
        <v>1976</v>
      </c>
      <c r="B590" s="1">
        <v>42449</v>
      </c>
      <c r="C590" s="1">
        <v>42453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84.8</v>
      </c>
      <c r="R590">
        <v>2</v>
      </c>
      <c r="S590">
        <v>0.2</v>
      </c>
      <c r="T590">
        <v>-20.100000000000001</v>
      </c>
    </row>
    <row r="591" spans="1:20" x14ac:dyDescent="0.25">
      <c r="A591" t="s">
        <v>1976</v>
      </c>
      <c r="B591" s="1">
        <v>42449</v>
      </c>
      <c r="C591" s="1">
        <v>42453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</v>
      </c>
      <c r="R591">
        <v>4</v>
      </c>
      <c r="S591">
        <v>0.2</v>
      </c>
      <c r="T591">
        <v>7.3</v>
      </c>
    </row>
    <row r="592" spans="1:20" x14ac:dyDescent="0.25">
      <c r="A592" t="s">
        <v>1976</v>
      </c>
      <c r="B592" s="1">
        <v>42449</v>
      </c>
      <c r="C592" s="1">
        <v>42453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</v>
      </c>
      <c r="R592">
        <v>3</v>
      </c>
      <c r="S592">
        <v>0.7</v>
      </c>
      <c r="T592">
        <v>-12.9</v>
      </c>
    </row>
    <row r="593" spans="1:20" x14ac:dyDescent="0.25">
      <c r="A593" t="s">
        <v>1976</v>
      </c>
      <c r="B593" s="1">
        <v>42449</v>
      </c>
      <c r="C593" s="1">
        <v>42453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10.4</v>
      </c>
      <c r="R593">
        <v>2</v>
      </c>
      <c r="S593">
        <v>0.2</v>
      </c>
      <c r="T593">
        <v>3.6</v>
      </c>
    </row>
    <row r="594" spans="1:20" x14ac:dyDescent="0.25">
      <c r="A594" t="s">
        <v>1986</v>
      </c>
      <c r="B594" s="1">
        <v>41648</v>
      </c>
      <c r="C594" s="1">
        <v>41652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9.3000000000000007</v>
      </c>
      <c r="R594">
        <v>2</v>
      </c>
      <c r="S594">
        <v>0.2</v>
      </c>
      <c r="T594">
        <v>1.2</v>
      </c>
    </row>
    <row r="595" spans="1:20" x14ac:dyDescent="0.25">
      <c r="A595" t="s">
        <v>1986</v>
      </c>
      <c r="B595" s="1">
        <v>41648</v>
      </c>
      <c r="C595" s="1">
        <v>41652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9.8000000000000007</v>
      </c>
    </row>
    <row r="596" spans="1:20" x14ac:dyDescent="0.25">
      <c r="A596" t="s">
        <v>1992</v>
      </c>
      <c r="B596" s="1">
        <v>41859</v>
      </c>
      <c r="C596" s="1">
        <v>41866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76.099999999999994</v>
      </c>
      <c r="R596">
        <v>2</v>
      </c>
      <c r="S596">
        <v>0</v>
      </c>
      <c r="T596">
        <v>22.1</v>
      </c>
    </row>
    <row r="597" spans="1:20" x14ac:dyDescent="0.25">
      <c r="A597" t="s">
        <v>1992</v>
      </c>
      <c r="B597" s="1">
        <v>41859</v>
      </c>
      <c r="C597" s="1">
        <v>41866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 s="2">
        <v>1200</v>
      </c>
      <c r="R597">
        <v>3</v>
      </c>
      <c r="S597">
        <v>0.2</v>
      </c>
      <c r="T597">
        <v>435</v>
      </c>
    </row>
    <row r="598" spans="1:20" x14ac:dyDescent="0.25">
      <c r="A598" t="s">
        <v>1992</v>
      </c>
      <c r="B598" s="1">
        <v>41859</v>
      </c>
      <c r="C598" s="1">
        <v>41866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446</v>
      </c>
      <c r="R598">
        <v>5</v>
      </c>
      <c r="S598">
        <v>0.2</v>
      </c>
      <c r="T598">
        <v>55.7</v>
      </c>
    </row>
    <row r="599" spans="1:20" x14ac:dyDescent="0.25">
      <c r="A599" t="s">
        <v>1992</v>
      </c>
      <c r="B599" s="1">
        <v>41859</v>
      </c>
      <c r="C599" s="1">
        <v>41866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327.8</v>
      </c>
      <c r="R599">
        <v>8</v>
      </c>
      <c r="S599">
        <v>0</v>
      </c>
      <c r="T599">
        <v>91.8</v>
      </c>
    </row>
    <row r="600" spans="1:20" x14ac:dyDescent="0.25">
      <c r="A600" t="s">
        <v>1999</v>
      </c>
      <c r="B600" s="1">
        <v>42565</v>
      </c>
      <c r="C600" s="1">
        <v>42567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</v>
      </c>
      <c r="R600">
        <v>2</v>
      </c>
      <c r="S600">
        <v>0.2</v>
      </c>
      <c r="T600">
        <v>1</v>
      </c>
    </row>
    <row r="601" spans="1:20" x14ac:dyDescent="0.25">
      <c r="A601" t="s">
        <v>2004</v>
      </c>
      <c r="B601" s="1">
        <v>42567</v>
      </c>
      <c r="C601" s="1">
        <v>42572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144</v>
      </c>
      <c r="R601">
        <v>3</v>
      </c>
      <c r="S601">
        <v>0.4</v>
      </c>
      <c r="T601">
        <v>-28.8</v>
      </c>
    </row>
    <row r="602" spans="1:20" x14ac:dyDescent="0.25">
      <c r="A602" t="s">
        <v>2004</v>
      </c>
      <c r="B602" s="1">
        <v>42567</v>
      </c>
      <c r="C602" s="1">
        <v>42572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494.4</v>
      </c>
      <c r="R602">
        <v>4</v>
      </c>
      <c r="S602">
        <v>0.4</v>
      </c>
      <c r="T602">
        <v>-115.4</v>
      </c>
    </row>
    <row r="603" spans="1:20" x14ac:dyDescent="0.25">
      <c r="A603" t="s">
        <v>2004</v>
      </c>
      <c r="B603" s="1">
        <v>42567</v>
      </c>
      <c r="C603" s="1">
        <v>42572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</v>
      </c>
      <c r="R603">
        <v>2</v>
      </c>
      <c r="S603">
        <v>0.2</v>
      </c>
      <c r="T603">
        <v>0.7</v>
      </c>
    </row>
    <row r="604" spans="1:20" x14ac:dyDescent="0.25">
      <c r="A604" t="s">
        <v>2011</v>
      </c>
      <c r="B604" s="1">
        <v>41713</v>
      </c>
      <c r="C604" s="1">
        <v>41717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142.80000000000001</v>
      </c>
      <c r="R604">
        <v>1</v>
      </c>
      <c r="S604">
        <v>0.2</v>
      </c>
      <c r="T604">
        <v>17.8</v>
      </c>
    </row>
    <row r="605" spans="1:20" x14ac:dyDescent="0.25">
      <c r="A605" t="s">
        <v>2011</v>
      </c>
      <c r="B605" s="1">
        <v>41713</v>
      </c>
      <c r="C605" s="1">
        <v>41717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45.7</v>
      </c>
      <c r="R605">
        <v>3</v>
      </c>
      <c r="S605">
        <v>0.2</v>
      </c>
      <c r="T605">
        <v>5.0999999999999996</v>
      </c>
    </row>
    <row r="606" spans="1:20" x14ac:dyDescent="0.25">
      <c r="A606" t="s">
        <v>2011</v>
      </c>
      <c r="B606" s="1">
        <v>41713</v>
      </c>
      <c r="C606" s="1">
        <v>41717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</v>
      </c>
      <c r="R606">
        <v>3</v>
      </c>
      <c r="S606">
        <v>0.7</v>
      </c>
      <c r="T606">
        <v>-5.5</v>
      </c>
    </row>
    <row r="607" spans="1:20" x14ac:dyDescent="0.25">
      <c r="A607" t="s">
        <v>2011</v>
      </c>
      <c r="B607" s="1">
        <v>41713</v>
      </c>
      <c r="C607" s="1">
        <v>41717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43.2</v>
      </c>
      <c r="R607">
        <v>4</v>
      </c>
      <c r="S607">
        <v>0.7</v>
      </c>
      <c r="T607">
        <v>-31.7</v>
      </c>
    </row>
    <row r="608" spans="1:20" x14ac:dyDescent="0.25">
      <c r="A608" t="s">
        <v>2011</v>
      </c>
      <c r="B608" s="1">
        <v>41713</v>
      </c>
      <c r="C608" s="1">
        <v>41717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</v>
      </c>
      <c r="R608">
        <v>3</v>
      </c>
      <c r="S608">
        <v>0.2</v>
      </c>
      <c r="T608">
        <v>47.8</v>
      </c>
    </row>
    <row r="609" spans="1:20" x14ac:dyDescent="0.25">
      <c r="A609" t="s">
        <v>2018</v>
      </c>
      <c r="B609" s="1">
        <v>41782</v>
      </c>
      <c r="C609" s="1">
        <v>41786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3.3</v>
      </c>
      <c r="R609">
        <v>2</v>
      </c>
      <c r="S609">
        <v>0.7</v>
      </c>
      <c r="T609">
        <v>-2.6</v>
      </c>
    </row>
    <row r="610" spans="1:20" x14ac:dyDescent="0.25">
      <c r="A610" t="s">
        <v>2018</v>
      </c>
      <c r="B610" s="1">
        <v>41782</v>
      </c>
      <c r="C610" s="1">
        <v>41786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21.2</v>
      </c>
      <c r="R610">
        <v>9</v>
      </c>
      <c r="S610">
        <v>0.2</v>
      </c>
      <c r="T610">
        <v>2.4</v>
      </c>
    </row>
    <row r="611" spans="1:20" x14ac:dyDescent="0.25">
      <c r="A611" t="s">
        <v>2018</v>
      </c>
      <c r="B611" s="1">
        <v>41782</v>
      </c>
      <c r="C611" s="1">
        <v>41786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55.2</v>
      </c>
      <c r="R611">
        <v>2</v>
      </c>
      <c r="S611">
        <v>0.4</v>
      </c>
      <c r="T611">
        <v>-10.1</v>
      </c>
    </row>
    <row r="612" spans="1:20" x14ac:dyDescent="0.25">
      <c r="A612" t="s">
        <v>2025</v>
      </c>
      <c r="B612" s="1">
        <v>42488</v>
      </c>
      <c r="C612" s="1">
        <v>42491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369.6</v>
      </c>
      <c r="R612">
        <v>3</v>
      </c>
      <c r="S612">
        <v>0.2</v>
      </c>
      <c r="T612">
        <v>41.6</v>
      </c>
    </row>
    <row r="613" spans="1:20" x14ac:dyDescent="0.25">
      <c r="A613" t="s">
        <v>2025</v>
      </c>
      <c r="B613" s="1">
        <v>42488</v>
      </c>
      <c r="C613" s="1">
        <v>42491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</v>
      </c>
      <c r="R613">
        <v>4</v>
      </c>
      <c r="S613">
        <v>0.2</v>
      </c>
      <c r="T613">
        <v>5.7</v>
      </c>
    </row>
    <row r="614" spans="1:20" x14ac:dyDescent="0.25">
      <c r="A614" t="s">
        <v>2030</v>
      </c>
      <c r="B614" s="1">
        <v>42624</v>
      </c>
      <c r="C614" s="1">
        <v>42626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8.5</v>
      </c>
      <c r="R614">
        <v>2</v>
      </c>
      <c r="S614">
        <v>0.2</v>
      </c>
      <c r="T614">
        <v>2.6</v>
      </c>
    </row>
    <row r="615" spans="1:20" x14ac:dyDescent="0.25">
      <c r="A615" t="s">
        <v>2030</v>
      </c>
      <c r="B615" s="1">
        <v>42624</v>
      </c>
      <c r="C615" s="1">
        <v>42626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729</v>
      </c>
      <c r="R615">
        <v>9</v>
      </c>
      <c r="S615">
        <v>0.4</v>
      </c>
      <c r="T615">
        <v>-157.9</v>
      </c>
    </row>
    <row r="616" spans="1:20" x14ac:dyDescent="0.25">
      <c r="A616" t="s">
        <v>2037</v>
      </c>
      <c r="B616" s="1">
        <v>43053</v>
      </c>
      <c r="C616" s="1">
        <v>43056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</v>
      </c>
      <c r="R616">
        <v>10</v>
      </c>
      <c r="S616">
        <v>0.4</v>
      </c>
      <c r="T616">
        <v>16</v>
      </c>
    </row>
    <row r="617" spans="1:20" x14ac:dyDescent="0.25">
      <c r="A617" t="s">
        <v>2037</v>
      </c>
      <c r="B617" s="1">
        <v>43053</v>
      </c>
      <c r="C617" s="1">
        <v>43056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3.7</v>
      </c>
      <c r="R617">
        <v>2</v>
      </c>
      <c r="S617">
        <v>0.7</v>
      </c>
      <c r="T617">
        <v>-2.8</v>
      </c>
    </row>
    <row r="618" spans="1:20" x14ac:dyDescent="0.25">
      <c r="A618" t="s">
        <v>2043</v>
      </c>
      <c r="B618" s="1">
        <v>42965</v>
      </c>
      <c r="C618" s="1">
        <v>42970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40.5</v>
      </c>
      <c r="R618">
        <v>2</v>
      </c>
      <c r="S618">
        <v>0</v>
      </c>
      <c r="T618">
        <v>15.8</v>
      </c>
    </row>
    <row r="619" spans="1:20" x14ac:dyDescent="0.25">
      <c r="A619" t="s">
        <v>2043</v>
      </c>
      <c r="B619" s="1">
        <v>42965</v>
      </c>
      <c r="C619" s="1">
        <v>42970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</v>
      </c>
      <c r="R619">
        <v>2</v>
      </c>
      <c r="S619">
        <v>0</v>
      </c>
      <c r="T619">
        <v>3.1</v>
      </c>
    </row>
    <row r="620" spans="1:20" x14ac:dyDescent="0.25">
      <c r="A620" t="s">
        <v>2043</v>
      </c>
      <c r="B620" s="1">
        <v>42965</v>
      </c>
      <c r="C620" s="1">
        <v>42970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</v>
      </c>
      <c r="R620">
        <v>9</v>
      </c>
      <c r="S620">
        <v>0.2</v>
      </c>
      <c r="T620">
        <v>33.6</v>
      </c>
    </row>
    <row r="621" spans="1:20" x14ac:dyDescent="0.25">
      <c r="A621" t="s">
        <v>2043</v>
      </c>
      <c r="B621" s="1">
        <v>42965</v>
      </c>
      <c r="C621" s="1">
        <v>42970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</v>
      </c>
      <c r="R621">
        <v>1</v>
      </c>
      <c r="S621">
        <v>0</v>
      </c>
      <c r="T621">
        <v>11</v>
      </c>
    </row>
    <row r="622" spans="1:20" x14ac:dyDescent="0.25">
      <c r="A622" t="s">
        <v>2043</v>
      </c>
      <c r="B622" s="1">
        <v>42965</v>
      </c>
      <c r="C622" s="1">
        <v>42970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</v>
      </c>
      <c r="R622">
        <v>3</v>
      </c>
      <c r="S622">
        <v>0</v>
      </c>
      <c r="T622">
        <v>27.3</v>
      </c>
    </row>
    <row r="623" spans="1:20" x14ac:dyDescent="0.25">
      <c r="A623" t="s">
        <v>2054</v>
      </c>
      <c r="B623" s="1">
        <v>41999</v>
      </c>
      <c r="C623" s="1">
        <v>42004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8.6999999999999993</v>
      </c>
      <c r="R623">
        <v>5</v>
      </c>
      <c r="S623">
        <v>0.8</v>
      </c>
      <c r="T623">
        <v>-14.8</v>
      </c>
    </row>
    <row r="624" spans="1:20" x14ac:dyDescent="0.25">
      <c r="A624" t="s">
        <v>2059</v>
      </c>
      <c r="B624" s="1">
        <v>42337</v>
      </c>
      <c r="C624" s="1">
        <v>42341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302</v>
      </c>
      <c r="R624">
        <v>2</v>
      </c>
      <c r="S624">
        <v>0</v>
      </c>
      <c r="T624">
        <v>87.6</v>
      </c>
    </row>
    <row r="625" spans="1:20" x14ac:dyDescent="0.25">
      <c r="A625" t="s">
        <v>2059</v>
      </c>
      <c r="B625" s="1">
        <v>42337</v>
      </c>
      <c r="C625" s="1">
        <v>42341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555.20000000000005</v>
      </c>
      <c r="R625">
        <v>5</v>
      </c>
      <c r="S625">
        <v>0.1</v>
      </c>
      <c r="T625">
        <v>178.9</v>
      </c>
    </row>
    <row r="626" spans="1:20" x14ac:dyDescent="0.25">
      <c r="A626" t="s">
        <v>2059</v>
      </c>
      <c r="B626" s="1">
        <v>42337</v>
      </c>
      <c r="C626" s="1">
        <v>42341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523.5</v>
      </c>
      <c r="R626">
        <v>4</v>
      </c>
      <c r="S626">
        <v>0</v>
      </c>
      <c r="T626">
        <v>130.9</v>
      </c>
    </row>
    <row r="627" spans="1:20" x14ac:dyDescent="0.25">
      <c r="A627" t="s">
        <v>2059</v>
      </c>
      <c r="B627" s="1">
        <v>42337</v>
      </c>
      <c r="C627" s="1">
        <v>42341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161.80000000000001</v>
      </c>
      <c r="R627">
        <v>9</v>
      </c>
      <c r="S627">
        <v>0</v>
      </c>
      <c r="T627">
        <v>46.9</v>
      </c>
    </row>
    <row r="628" spans="1:20" x14ac:dyDescent="0.25">
      <c r="A628" t="s">
        <v>2069</v>
      </c>
      <c r="B628" s="1">
        <v>42993</v>
      </c>
      <c r="C628" s="1">
        <v>42997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35.6</v>
      </c>
      <c r="R628">
        <v>7</v>
      </c>
      <c r="S628">
        <v>0</v>
      </c>
      <c r="T628">
        <v>12.1</v>
      </c>
    </row>
    <row r="629" spans="1:20" x14ac:dyDescent="0.25">
      <c r="A629" t="s">
        <v>2074</v>
      </c>
      <c r="B629" s="1">
        <v>42874</v>
      </c>
      <c r="C629" s="1">
        <v>42878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97.2</v>
      </c>
      <c r="R629">
        <v>2</v>
      </c>
      <c r="S629">
        <v>0</v>
      </c>
      <c r="T629">
        <v>28.2</v>
      </c>
    </row>
    <row r="630" spans="1:20" x14ac:dyDescent="0.25">
      <c r="A630" t="s">
        <v>2079</v>
      </c>
      <c r="B630" s="1">
        <v>43086</v>
      </c>
      <c r="C630" s="1">
        <v>43090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</v>
      </c>
      <c r="R630">
        <v>5</v>
      </c>
      <c r="S630">
        <v>0.2</v>
      </c>
      <c r="T630">
        <v>5.0999999999999996</v>
      </c>
    </row>
    <row r="631" spans="1:20" x14ac:dyDescent="0.25">
      <c r="A631" t="s">
        <v>2079</v>
      </c>
      <c r="B631" s="1">
        <v>43086</v>
      </c>
      <c r="C631" s="1">
        <v>43090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</v>
      </c>
      <c r="R631">
        <v>3</v>
      </c>
      <c r="S631">
        <v>0</v>
      </c>
      <c r="T631">
        <v>6.1</v>
      </c>
    </row>
    <row r="632" spans="1:20" x14ac:dyDescent="0.25">
      <c r="A632" t="s">
        <v>2082</v>
      </c>
      <c r="B632" s="1">
        <v>42715</v>
      </c>
      <c r="C632" s="1">
        <v>42717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243.4</v>
      </c>
      <c r="R632">
        <v>3</v>
      </c>
      <c r="S632">
        <v>0.2</v>
      </c>
      <c r="T632">
        <v>-51.7</v>
      </c>
    </row>
    <row r="633" spans="1:20" x14ac:dyDescent="0.25">
      <c r="A633" t="s">
        <v>2082</v>
      </c>
      <c r="B633" s="1">
        <v>42715</v>
      </c>
      <c r="C633" s="1">
        <v>42717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30</v>
      </c>
    </row>
    <row r="634" spans="1:20" x14ac:dyDescent="0.25">
      <c r="A634" t="s">
        <v>2082</v>
      </c>
      <c r="B634" s="1">
        <v>42715</v>
      </c>
      <c r="C634" s="1">
        <v>42717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300.8</v>
      </c>
      <c r="R634">
        <v>4</v>
      </c>
      <c r="S634">
        <v>0.2</v>
      </c>
      <c r="T634">
        <v>30.1</v>
      </c>
    </row>
    <row r="635" spans="1:20" x14ac:dyDescent="0.25">
      <c r="A635" t="s">
        <v>2091</v>
      </c>
      <c r="B635" s="1">
        <v>43002</v>
      </c>
      <c r="C635" s="1">
        <v>43004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17.899999999999999</v>
      </c>
      <c r="R635">
        <v>3</v>
      </c>
      <c r="S635">
        <v>0.2</v>
      </c>
      <c r="T635">
        <v>2.5</v>
      </c>
    </row>
    <row r="636" spans="1:20" x14ac:dyDescent="0.25">
      <c r="A636" t="s">
        <v>2091</v>
      </c>
      <c r="B636" s="1">
        <v>43002</v>
      </c>
      <c r="C636" s="1">
        <v>43004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</v>
      </c>
      <c r="R636">
        <v>3</v>
      </c>
      <c r="S636">
        <v>0.2</v>
      </c>
      <c r="T636">
        <v>85.5</v>
      </c>
    </row>
    <row r="637" spans="1:20" x14ac:dyDescent="0.25">
      <c r="A637" t="s">
        <v>2094</v>
      </c>
      <c r="B637" s="1">
        <v>42281</v>
      </c>
      <c r="C637" s="1">
        <v>42286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</v>
      </c>
      <c r="R637">
        <v>3</v>
      </c>
      <c r="S637">
        <v>0</v>
      </c>
      <c r="T637">
        <v>43.2</v>
      </c>
    </row>
    <row r="638" spans="1:20" x14ac:dyDescent="0.25">
      <c r="A638" t="s">
        <v>2100</v>
      </c>
      <c r="B638" s="1">
        <v>42597</v>
      </c>
      <c r="C638" s="1">
        <v>42603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18.899999999999999</v>
      </c>
      <c r="R638">
        <v>3</v>
      </c>
      <c r="S638">
        <v>0.7</v>
      </c>
      <c r="T638">
        <v>-13.8</v>
      </c>
    </row>
    <row r="639" spans="1:20" x14ac:dyDescent="0.25">
      <c r="A639" t="s">
        <v>2100</v>
      </c>
      <c r="B639" s="1">
        <v>42597</v>
      </c>
      <c r="C639" s="1">
        <v>42603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</v>
      </c>
      <c r="R639">
        <v>3</v>
      </c>
      <c r="S639">
        <v>0.2</v>
      </c>
      <c r="T639">
        <v>12.2</v>
      </c>
    </row>
    <row r="640" spans="1:20" x14ac:dyDescent="0.25">
      <c r="A640" t="s">
        <v>2107</v>
      </c>
      <c r="B640" s="1">
        <v>42510</v>
      </c>
      <c r="C640" s="1">
        <v>42515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 s="2">
        <v>1049.2</v>
      </c>
      <c r="R640">
        <v>5</v>
      </c>
      <c r="S640">
        <v>0</v>
      </c>
      <c r="T640">
        <v>272.8</v>
      </c>
    </row>
    <row r="641" spans="1:20" x14ac:dyDescent="0.25">
      <c r="A641" t="s">
        <v>2107</v>
      </c>
      <c r="B641" s="1">
        <v>42510</v>
      </c>
      <c r="C641" s="1">
        <v>42515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</v>
      </c>
      <c r="R641">
        <v>4</v>
      </c>
      <c r="S641">
        <v>0.2</v>
      </c>
      <c r="T641">
        <v>5</v>
      </c>
    </row>
    <row r="642" spans="1:20" x14ac:dyDescent="0.25">
      <c r="A642" t="s">
        <v>2111</v>
      </c>
      <c r="B642" s="1">
        <v>42722</v>
      </c>
      <c r="C642" s="1">
        <v>42726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</v>
      </c>
      <c r="R642">
        <v>3</v>
      </c>
      <c r="S642">
        <v>0</v>
      </c>
      <c r="T642">
        <v>6</v>
      </c>
    </row>
    <row r="643" spans="1:20" x14ac:dyDescent="0.25">
      <c r="A643" t="s">
        <v>2116</v>
      </c>
      <c r="B643" s="1">
        <v>42946</v>
      </c>
      <c r="C643" s="1">
        <v>42950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</v>
      </c>
    </row>
    <row r="644" spans="1:20" x14ac:dyDescent="0.25">
      <c r="A644" t="s">
        <v>2116</v>
      </c>
      <c r="B644" s="1">
        <v>42946</v>
      </c>
      <c r="C644" s="1">
        <v>42950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26.3</v>
      </c>
      <c r="R644">
        <v>7</v>
      </c>
      <c r="S644">
        <v>0</v>
      </c>
      <c r="T644">
        <v>12.6</v>
      </c>
    </row>
    <row r="645" spans="1:20" x14ac:dyDescent="0.25">
      <c r="A645" t="s">
        <v>2124</v>
      </c>
      <c r="B645" s="1">
        <v>42896</v>
      </c>
      <c r="C645" s="1">
        <v>42901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</v>
      </c>
      <c r="R645">
        <v>4</v>
      </c>
      <c r="S645">
        <v>0</v>
      </c>
      <c r="T645">
        <v>54.3</v>
      </c>
    </row>
    <row r="646" spans="1:20" x14ac:dyDescent="0.25">
      <c r="A646" t="s">
        <v>2128</v>
      </c>
      <c r="B646" s="1">
        <v>42937</v>
      </c>
      <c r="C646" s="1">
        <v>42941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6.5</v>
      </c>
      <c r="R646">
        <v>1</v>
      </c>
      <c r="S646">
        <v>0</v>
      </c>
      <c r="T646">
        <v>3.2</v>
      </c>
    </row>
    <row r="647" spans="1:20" x14ac:dyDescent="0.25">
      <c r="A647" t="s">
        <v>2132</v>
      </c>
      <c r="B647" s="1">
        <v>43099</v>
      </c>
      <c r="C647" s="1">
        <v>43105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</v>
      </c>
    </row>
    <row r="648" spans="1:20" x14ac:dyDescent="0.25">
      <c r="A648" t="s">
        <v>2137</v>
      </c>
      <c r="B648" s="1">
        <v>42461</v>
      </c>
      <c r="C648" s="1">
        <v>42468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31.6</v>
      </c>
      <c r="R648">
        <v>5</v>
      </c>
      <c r="S648">
        <v>0.2</v>
      </c>
      <c r="T648">
        <v>9.9</v>
      </c>
    </row>
    <row r="649" spans="1:20" x14ac:dyDescent="0.25">
      <c r="A649" t="s">
        <v>2137</v>
      </c>
      <c r="B649" s="1">
        <v>42461</v>
      </c>
      <c r="C649" s="1">
        <v>42468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</v>
      </c>
      <c r="R649">
        <v>2</v>
      </c>
      <c r="S649">
        <v>0.2</v>
      </c>
      <c r="T649">
        <v>3</v>
      </c>
    </row>
    <row r="650" spans="1:20" x14ac:dyDescent="0.25">
      <c r="A650" t="s">
        <v>2142</v>
      </c>
      <c r="B650" s="1">
        <v>42715</v>
      </c>
      <c r="C650" s="1">
        <v>42720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6.1</v>
      </c>
    </row>
    <row r="651" spans="1:20" x14ac:dyDescent="0.25">
      <c r="A651" t="s">
        <v>2142</v>
      </c>
      <c r="B651" s="1">
        <v>42715</v>
      </c>
      <c r="C651" s="1">
        <v>42720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302.39999999999998</v>
      </c>
      <c r="R651">
        <v>3</v>
      </c>
      <c r="S651">
        <v>0.2</v>
      </c>
      <c r="T651">
        <v>22.7</v>
      </c>
    </row>
    <row r="652" spans="1:20" x14ac:dyDescent="0.25">
      <c r="A652" t="s">
        <v>2142</v>
      </c>
      <c r="B652" s="1">
        <v>42715</v>
      </c>
      <c r="C652" s="1">
        <v>42720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25">
      <c r="A653" t="s">
        <v>2148</v>
      </c>
      <c r="B653" s="1">
        <v>42666</v>
      </c>
      <c r="C653" s="1">
        <v>42672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</v>
      </c>
    </row>
    <row r="654" spans="1:20" x14ac:dyDescent="0.25">
      <c r="A654" t="s">
        <v>2151</v>
      </c>
      <c r="B654" s="1">
        <v>42905</v>
      </c>
      <c r="C654" s="1">
        <v>42909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</v>
      </c>
      <c r="R654">
        <v>2</v>
      </c>
      <c r="S654">
        <v>0</v>
      </c>
      <c r="T654">
        <v>46</v>
      </c>
    </row>
    <row r="655" spans="1:20" x14ac:dyDescent="0.25">
      <c r="A655" t="s">
        <v>2151</v>
      </c>
      <c r="B655" s="1">
        <v>42905</v>
      </c>
      <c r="C655" s="1">
        <v>42909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</v>
      </c>
      <c r="R655">
        <v>8</v>
      </c>
      <c r="S655">
        <v>0</v>
      </c>
      <c r="T655">
        <v>10.3</v>
      </c>
    </row>
    <row r="656" spans="1:20" x14ac:dyDescent="0.25">
      <c r="A656" t="s">
        <v>2154</v>
      </c>
      <c r="B656" s="1">
        <v>42604</v>
      </c>
      <c r="C656" s="1">
        <v>42610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113.6</v>
      </c>
      <c r="R656">
        <v>2</v>
      </c>
      <c r="S656">
        <v>0.2</v>
      </c>
      <c r="T656">
        <v>8.5</v>
      </c>
    </row>
    <row r="657" spans="1:20" x14ac:dyDescent="0.25">
      <c r="A657" t="s">
        <v>2154</v>
      </c>
      <c r="B657" s="1">
        <v>42604</v>
      </c>
      <c r="C657" s="1">
        <v>42610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</v>
      </c>
      <c r="R657">
        <v>2</v>
      </c>
      <c r="S657">
        <v>0.7</v>
      </c>
      <c r="T657">
        <v>-2.7</v>
      </c>
    </row>
    <row r="658" spans="1:20" x14ac:dyDescent="0.25">
      <c r="A658" t="s">
        <v>2154</v>
      </c>
      <c r="B658" s="1">
        <v>42604</v>
      </c>
      <c r="C658" s="1">
        <v>42610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134.30000000000001</v>
      </c>
      <c r="R658">
        <v>2</v>
      </c>
      <c r="S658">
        <v>0.2</v>
      </c>
      <c r="T658">
        <v>45.3</v>
      </c>
    </row>
    <row r="659" spans="1:20" x14ac:dyDescent="0.25">
      <c r="A659" t="s">
        <v>2163</v>
      </c>
      <c r="B659" s="1">
        <v>42632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701.4</v>
      </c>
      <c r="R659">
        <v>2</v>
      </c>
      <c r="S659">
        <v>0.3</v>
      </c>
      <c r="T659">
        <v>-50.1</v>
      </c>
    </row>
    <row r="660" spans="1:20" x14ac:dyDescent="0.25">
      <c r="A660" t="s">
        <v>2163</v>
      </c>
      <c r="B660" s="1">
        <v>42632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2.2999999999999998</v>
      </c>
      <c r="R660">
        <v>2</v>
      </c>
      <c r="S660">
        <v>0.8</v>
      </c>
      <c r="T660">
        <v>-3.5</v>
      </c>
    </row>
    <row r="661" spans="1:20" x14ac:dyDescent="0.25">
      <c r="A661" t="s">
        <v>2166</v>
      </c>
      <c r="B661" s="1">
        <v>42240</v>
      </c>
      <c r="C661" s="1">
        <v>42244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</v>
      </c>
      <c r="R661">
        <v>7</v>
      </c>
      <c r="S661">
        <v>0.2</v>
      </c>
      <c r="T661">
        <v>124.9</v>
      </c>
    </row>
    <row r="662" spans="1:20" x14ac:dyDescent="0.25">
      <c r="A662" t="s">
        <v>2166</v>
      </c>
      <c r="B662" s="1">
        <v>42240</v>
      </c>
      <c r="C662" s="1">
        <v>42244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724.1</v>
      </c>
      <c r="R662">
        <v>14</v>
      </c>
      <c r="S662">
        <v>0.2</v>
      </c>
      <c r="T662">
        <v>-135.80000000000001</v>
      </c>
    </row>
    <row r="663" spans="1:20" x14ac:dyDescent="0.25">
      <c r="A663" t="s">
        <v>2166</v>
      </c>
      <c r="B663" s="1">
        <v>42240</v>
      </c>
      <c r="C663" s="1">
        <v>42244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918.8</v>
      </c>
      <c r="R663">
        <v>5</v>
      </c>
      <c r="S663">
        <v>0.3</v>
      </c>
      <c r="T663">
        <v>-118.1</v>
      </c>
    </row>
    <row r="664" spans="1:20" x14ac:dyDescent="0.25">
      <c r="A664" t="s">
        <v>2166</v>
      </c>
      <c r="B664" s="1">
        <v>42240</v>
      </c>
      <c r="C664" s="1">
        <v>42244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</v>
      </c>
      <c r="R664">
        <v>3</v>
      </c>
      <c r="S664">
        <v>0.8</v>
      </c>
      <c r="T664">
        <v>-4.2</v>
      </c>
    </row>
    <row r="665" spans="1:20" x14ac:dyDescent="0.25">
      <c r="A665" t="s">
        <v>2169</v>
      </c>
      <c r="B665" s="1">
        <v>42455</v>
      </c>
      <c r="C665" s="1">
        <v>42459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460</v>
      </c>
      <c r="R665">
        <v>5</v>
      </c>
      <c r="S665">
        <v>0</v>
      </c>
      <c r="T665">
        <v>18.399999999999999</v>
      </c>
    </row>
    <row r="666" spans="1:20" x14ac:dyDescent="0.25">
      <c r="A666" t="s">
        <v>2172</v>
      </c>
      <c r="B666" s="1">
        <v>42678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</v>
      </c>
      <c r="R666">
        <v>3</v>
      </c>
      <c r="S666">
        <v>0</v>
      </c>
      <c r="T666">
        <v>5.3</v>
      </c>
    </row>
    <row r="667" spans="1:20" x14ac:dyDescent="0.25">
      <c r="A667" t="s">
        <v>2173</v>
      </c>
      <c r="B667" s="1">
        <v>42894</v>
      </c>
      <c r="C667" s="1">
        <v>42896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23.8</v>
      </c>
      <c r="R667">
        <v>3</v>
      </c>
      <c r="S667">
        <v>0.2</v>
      </c>
      <c r="T667">
        <v>2.1</v>
      </c>
    </row>
    <row r="668" spans="1:20" x14ac:dyDescent="0.25">
      <c r="A668" t="s">
        <v>2173</v>
      </c>
      <c r="B668" s="1">
        <v>42894</v>
      </c>
      <c r="C668" s="1">
        <v>42896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85.1</v>
      </c>
      <c r="R668">
        <v>3</v>
      </c>
      <c r="S668">
        <v>0.2</v>
      </c>
      <c r="T668">
        <v>28.7</v>
      </c>
    </row>
    <row r="669" spans="1:20" x14ac:dyDescent="0.25">
      <c r="A669" t="s">
        <v>2173</v>
      </c>
      <c r="B669" s="1">
        <v>42894</v>
      </c>
      <c r="C669" s="1">
        <v>42896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381.6</v>
      </c>
      <c r="R669">
        <v>3</v>
      </c>
      <c r="S669">
        <v>0.2</v>
      </c>
      <c r="T669">
        <v>28.6</v>
      </c>
    </row>
    <row r="670" spans="1:20" x14ac:dyDescent="0.25">
      <c r="A670" t="s">
        <v>2180</v>
      </c>
      <c r="B670" s="1">
        <v>41997</v>
      </c>
      <c r="C670" s="1">
        <v>41999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30.4</v>
      </c>
      <c r="R670">
        <v>5</v>
      </c>
      <c r="S670">
        <v>0.2</v>
      </c>
      <c r="T670">
        <v>8.6999999999999993</v>
      </c>
    </row>
    <row r="671" spans="1:20" x14ac:dyDescent="0.25">
      <c r="A671" t="s">
        <v>2186</v>
      </c>
      <c r="B671" s="1">
        <v>42895</v>
      </c>
      <c r="C671" s="1">
        <v>42899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24</v>
      </c>
      <c r="R671">
        <v>3</v>
      </c>
      <c r="S671">
        <v>0.6</v>
      </c>
      <c r="T671">
        <v>-14.4</v>
      </c>
    </row>
    <row r="672" spans="1:20" x14ac:dyDescent="0.25">
      <c r="A672" t="s">
        <v>2186</v>
      </c>
      <c r="B672" s="1">
        <v>42895</v>
      </c>
      <c r="C672" s="1">
        <v>42899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</v>
      </c>
      <c r="R672">
        <v>1</v>
      </c>
      <c r="S672">
        <v>0.5</v>
      </c>
      <c r="T672">
        <v>-71.900000000000006</v>
      </c>
    </row>
    <row r="673" spans="1:20" x14ac:dyDescent="0.25">
      <c r="A673" t="s">
        <v>2186</v>
      </c>
      <c r="B673" s="1">
        <v>42895</v>
      </c>
      <c r="C673" s="1">
        <v>42899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36.4</v>
      </c>
      <c r="R673">
        <v>8</v>
      </c>
      <c r="S673">
        <v>0.2</v>
      </c>
      <c r="T673">
        <v>11.4</v>
      </c>
    </row>
    <row r="674" spans="1:20" x14ac:dyDescent="0.25">
      <c r="A674" t="s">
        <v>2192</v>
      </c>
      <c r="B674" s="1">
        <v>42901</v>
      </c>
      <c r="C674" s="1">
        <v>42908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19.600000000000001</v>
      </c>
      <c r="R674">
        <v>5</v>
      </c>
      <c r="S674">
        <v>0.2</v>
      </c>
      <c r="T674">
        <v>1.7</v>
      </c>
    </row>
    <row r="675" spans="1:20" x14ac:dyDescent="0.25">
      <c r="A675" t="s">
        <v>2195</v>
      </c>
      <c r="B675" s="1">
        <v>43074</v>
      </c>
      <c r="C675" s="1">
        <v>43077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</v>
      </c>
      <c r="R675">
        <v>3</v>
      </c>
      <c r="S675">
        <v>0</v>
      </c>
      <c r="T675">
        <v>16.600000000000001</v>
      </c>
    </row>
    <row r="676" spans="1:20" x14ac:dyDescent="0.25">
      <c r="A676" t="s">
        <v>2195</v>
      </c>
      <c r="B676" s="1">
        <v>43074</v>
      </c>
      <c r="C676" s="1">
        <v>43077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</v>
      </c>
    </row>
    <row r="677" spans="1:20" x14ac:dyDescent="0.25">
      <c r="A677" t="s">
        <v>2195</v>
      </c>
      <c r="B677" s="1">
        <v>43074</v>
      </c>
      <c r="C677" s="1">
        <v>43077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99.4</v>
      </c>
      <c r="R677">
        <v>3</v>
      </c>
      <c r="S677">
        <v>0</v>
      </c>
      <c r="T677">
        <v>40.700000000000003</v>
      </c>
    </row>
    <row r="678" spans="1:20" x14ac:dyDescent="0.25">
      <c r="A678" t="s">
        <v>2202</v>
      </c>
      <c r="B678" s="1">
        <v>42812</v>
      </c>
      <c r="C678" s="1">
        <v>42817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2.7</v>
      </c>
      <c r="R678">
        <v>3</v>
      </c>
      <c r="S678">
        <v>0.8</v>
      </c>
      <c r="T678">
        <v>-7.4</v>
      </c>
    </row>
    <row r="679" spans="1:20" x14ac:dyDescent="0.25">
      <c r="A679" t="s">
        <v>2202</v>
      </c>
      <c r="B679" s="1">
        <v>42812</v>
      </c>
      <c r="C679" s="1">
        <v>42817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</v>
      </c>
      <c r="R679">
        <v>3</v>
      </c>
      <c r="S679">
        <v>0.2</v>
      </c>
      <c r="T679">
        <v>4.5</v>
      </c>
    </row>
    <row r="680" spans="1:20" x14ac:dyDescent="0.25">
      <c r="A680" t="s">
        <v>2202</v>
      </c>
      <c r="B680" s="1">
        <v>42812</v>
      </c>
      <c r="C680" s="1">
        <v>42817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</v>
      </c>
      <c r="R680">
        <v>3</v>
      </c>
      <c r="S680">
        <v>0.6</v>
      </c>
      <c r="T680">
        <v>-41.3</v>
      </c>
    </row>
    <row r="681" spans="1:20" x14ac:dyDescent="0.25">
      <c r="A681" t="s">
        <v>2202</v>
      </c>
      <c r="B681" s="1">
        <v>42812</v>
      </c>
      <c r="C681" s="1">
        <v>42817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183</v>
      </c>
      <c r="R681">
        <v>3</v>
      </c>
      <c r="S681">
        <v>0.8</v>
      </c>
      <c r="T681">
        <v>-320.2</v>
      </c>
    </row>
    <row r="682" spans="1:20" x14ac:dyDescent="0.25">
      <c r="A682" t="s">
        <v>2214</v>
      </c>
      <c r="B682" s="1">
        <v>42693</v>
      </c>
      <c r="C682" s="1">
        <v>42698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14.4</v>
      </c>
      <c r="R682">
        <v>3</v>
      </c>
      <c r="S682">
        <v>0.2</v>
      </c>
      <c r="T682">
        <v>4.7</v>
      </c>
    </row>
    <row r="683" spans="1:20" x14ac:dyDescent="0.25">
      <c r="A683" t="s">
        <v>2214</v>
      </c>
      <c r="B683" s="1">
        <v>42693</v>
      </c>
      <c r="C683" s="1">
        <v>42698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65</v>
      </c>
      <c r="R683">
        <v>2</v>
      </c>
      <c r="S683">
        <v>0</v>
      </c>
      <c r="T683">
        <v>2.6</v>
      </c>
    </row>
    <row r="684" spans="1:20" x14ac:dyDescent="0.25">
      <c r="A684" t="s">
        <v>2214</v>
      </c>
      <c r="B684" s="1">
        <v>42693</v>
      </c>
      <c r="C684" s="1">
        <v>42698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</v>
      </c>
    </row>
    <row r="685" spans="1:20" x14ac:dyDescent="0.25">
      <c r="A685" t="s">
        <v>2221</v>
      </c>
      <c r="B685" s="1">
        <v>43043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 s="2">
        <v>8000</v>
      </c>
      <c r="R685">
        <v>4</v>
      </c>
      <c r="S685">
        <v>0.5</v>
      </c>
      <c r="T685" s="2">
        <v>-3840</v>
      </c>
    </row>
    <row r="686" spans="1:20" x14ac:dyDescent="0.25">
      <c r="A686" t="s">
        <v>2221</v>
      </c>
      <c r="B686" s="1">
        <v>43043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</v>
      </c>
      <c r="R686">
        <v>2</v>
      </c>
      <c r="S686">
        <v>0.2</v>
      </c>
      <c r="T686">
        <v>14.7</v>
      </c>
    </row>
    <row r="687" spans="1:20" x14ac:dyDescent="0.25">
      <c r="A687" t="s">
        <v>2227</v>
      </c>
      <c r="B687" s="1">
        <v>41825</v>
      </c>
      <c r="C687" s="1">
        <v>41828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480</v>
      </c>
      <c r="R687">
        <v>3</v>
      </c>
      <c r="S687">
        <v>0</v>
      </c>
      <c r="T687">
        <v>163.19999999999999</v>
      </c>
    </row>
    <row r="688" spans="1:20" x14ac:dyDescent="0.25">
      <c r="A688" t="s">
        <v>2227</v>
      </c>
      <c r="B688" s="1">
        <v>41825</v>
      </c>
      <c r="C688" s="1">
        <v>41828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</v>
      </c>
      <c r="R688">
        <v>2</v>
      </c>
      <c r="S688">
        <v>0</v>
      </c>
      <c r="T688">
        <v>6.9</v>
      </c>
    </row>
    <row r="689" spans="1:20" x14ac:dyDescent="0.25">
      <c r="A689" t="s">
        <v>2227</v>
      </c>
      <c r="B689" s="1">
        <v>41825</v>
      </c>
      <c r="C689" s="1">
        <v>41828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19.399999999999999</v>
      </c>
      <c r="R689">
        <v>3</v>
      </c>
      <c r="S689">
        <v>0</v>
      </c>
      <c r="T689">
        <v>9.3000000000000007</v>
      </c>
    </row>
    <row r="690" spans="1:20" x14ac:dyDescent="0.25">
      <c r="A690" t="s">
        <v>2232</v>
      </c>
      <c r="B690" s="1">
        <v>43094</v>
      </c>
      <c r="C690" s="1">
        <v>43098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192</v>
      </c>
      <c r="R690">
        <v>2</v>
      </c>
      <c r="S690">
        <v>0.2</v>
      </c>
      <c r="T690">
        <v>4.8</v>
      </c>
    </row>
    <row r="691" spans="1:20" x14ac:dyDescent="0.25">
      <c r="A691" t="s">
        <v>2237</v>
      </c>
      <c r="B691" s="1">
        <v>41811</v>
      </c>
      <c r="C691" s="1">
        <v>41813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</v>
      </c>
      <c r="R691">
        <v>1</v>
      </c>
      <c r="S691">
        <v>0</v>
      </c>
      <c r="T691">
        <v>14.6</v>
      </c>
    </row>
    <row r="692" spans="1:20" x14ac:dyDescent="0.25">
      <c r="A692" t="s">
        <v>2237</v>
      </c>
      <c r="B692" s="1">
        <v>41811</v>
      </c>
      <c r="C692" s="1">
        <v>41813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</v>
      </c>
      <c r="R692">
        <v>1</v>
      </c>
      <c r="S692">
        <v>0</v>
      </c>
      <c r="T692">
        <v>74.099999999999994</v>
      </c>
    </row>
    <row r="693" spans="1:20" x14ac:dyDescent="0.25">
      <c r="A693" t="s">
        <v>2237</v>
      </c>
      <c r="B693" s="1">
        <v>41811</v>
      </c>
      <c r="C693" s="1">
        <v>41813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36.799999999999997</v>
      </c>
      <c r="R693">
        <v>3</v>
      </c>
      <c r="S693">
        <v>0</v>
      </c>
      <c r="T693">
        <v>10.3</v>
      </c>
    </row>
    <row r="694" spans="1:20" x14ac:dyDescent="0.25">
      <c r="A694" t="s">
        <v>2245</v>
      </c>
      <c r="B694" s="1">
        <v>42091</v>
      </c>
      <c r="C694" s="1">
        <v>42096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</v>
      </c>
      <c r="R694">
        <v>1</v>
      </c>
      <c r="S694">
        <v>0</v>
      </c>
      <c r="T694">
        <v>24.9</v>
      </c>
    </row>
    <row r="695" spans="1:20" x14ac:dyDescent="0.25">
      <c r="A695" t="s">
        <v>2245</v>
      </c>
      <c r="B695" s="1">
        <v>42091</v>
      </c>
      <c r="C695" s="1">
        <v>42096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</v>
      </c>
    </row>
    <row r="696" spans="1:20" x14ac:dyDescent="0.25">
      <c r="A696" t="s">
        <v>2252</v>
      </c>
      <c r="B696" s="1">
        <v>42138</v>
      </c>
      <c r="C696" s="1">
        <v>42141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198.3</v>
      </c>
      <c r="R696">
        <v>8</v>
      </c>
      <c r="S696">
        <v>0.2</v>
      </c>
      <c r="T696">
        <v>17.3</v>
      </c>
    </row>
    <row r="697" spans="1:20" x14ac:dyDescent="0.25">
      <c r="A697" t="s">
        <v>2252</v>
      </c>
      <c r="B697" s="1">
        <v>42138</v>
      </c>
      <c r="C697" s="1">
        <v>42141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47.4</v>
      </c>
      <c r="R697">
        <v>4</v>
      </c>
      <c r="S697">
        <v>0.2</v>
      </c>
      <c r="T697">
        <v>17.8</v>
      </c>
    </row>
    <row r="698" spans="1:20" x14ac:dyDescent="0.25">
      <c r="A698" t="s">
        <v>2252</v>
      </c>
      <c r="B698" s="1">
        <v>42138</v>
      </c>
      <c r="C698" s="1">
        <v>42141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201</v>
      </c>
      <c r="R698">
        <v>7</v>
      </c>
      <c r="S698">
        <v>0.2</v>
      </c>
      <c r="T698">
        <v>62.8</v>
      </c>
    </row>
    <row r="699" spans="1:20" x14ac:dyDescent="0.25">
      <c r="A699" t="s">
        <v>2252</v>
      </c>
      <c r="B699" s="1">
        <v>42138</v>
      </c>
      <c r="C699" s="1">
        <v>42141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97.7</v>
      </c>
      <c r="R699">
        <v>4</v>
      </c>
      <c r="S699">
        <v>0.2</v>
      </c>
      <c r="T699">
        <v>31.8</v>
      </c>
    </row>
    <row r="700" spans="1:20" x14ac:dyDescent="0.25">
      <c r="A700" t="s">
        <v>2252</v>
      </c>
      <c r="B700" s="1">
        <v>42138</v>
      </c>
      <c r="C700" s="1">
        <v>42141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2.7</v>
      </c>
      <c r="R700">
        <v>1</v>
      </c>
      <c r="S700">
        <v>0.2</v>
      </c>
      <c r="T700">
        <v>0.8</v>
      </c>
    </row>
    <row r="701" spans="1:20" x14ac:dyDescent="0.25">
      <c r="A701" t="s">
        <v>2252</v>
      </c>
      <c r="B701" s="1">
        <v>42138</v>
      </c>
      <c r="C701" s="1">
        <v>42141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18.600000000000001</v>
      </c>
      <c r="R701">
        <v>2</v>
      </c>
      <c r="S701">
        <v>0.7</v>
      </c>
      <c r="T701">
        <v>-13.6</v>
      </c>
    </row>
    <row r="702" spans="1:20" x14ac:dyDescent="0.25">
      <c r="A702" t="s">
        <v>2252</v>
      </c>
      <c r="B702" s="1">
        <v>42138</v>
      </c>
      <c r="C702" s="1">
        <v>42141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4.9000000000000004</v>
      </c>
      <c r="R702">
        <v>3</v>
      </c>
      <c r="S702">
        <v>0.7</v>
      </c>
      <c r="T702">
        <v>-3.4</v>
      </c>
    </row>
    <row r="703" spans="1:20" x14ac:dyDescent="0.25">
      <c r="A703" t="s">
        <v>2264</v>
      </c>
      <c r="B703" s="1">
        <v>42980</v>
      </c>
      <c r="C703" s="1">
        <v>42986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15.1</v>
      </c>
      <c r="R703">
        <v>3</v>
      </c>
      <c r="S703">
        <v>0.2</v>
      </c>
      <c r="T703">
        <v>4.0999999999999996</v>
      </c>
    </row>
    <row r="704" spans="1:20" x14ac:dyDescent="0.25">
      <c r="A704" t="s">
        <v>2265</v>
      </c>
      <c r="B704" s="1">
        <v>42678</v>
      </c>
      <c r="C704" s="1">
        <v>42682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209.9</v>
      </c>
      <c r="R704">
        <v>3</v>
      </c>
      <c r="S704">
        <v>0</v>
      </c>
      <c r="T704">
        <v>35.700000000000003</v>
      </c>
    </row>
    <row r="705" spans="1:20" x14ac:dyDescent="0.25">
      <c r="A705" t="s">
        <v>2268</v>
      </c>
      <c r="B705" s="1">
        <v>42103</v>
      </c>
      <c r="C705" s="1">
        <v>42108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</v>
      </c>
      <c r="R705">
        <v>3</v>
      </c>
      <c r="S705">
        <v>0.2</v>
      </c>
      <c r="T705">
        <v>-13.9</v>
      </c>
    </row>
    <row r="706" spans="1:20" x14ac:dyDescent="0.25">
      <c r="A706" t="s">
        <v>2273</v>
      </c>
      <c r="B706" s="1">
        <v>41894</v>
      </c>
      <c r="C706" s="1">
        <v>41899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10.4</v>
      </c>
      <c r="R706">
        <v>2</v>
      </c>
      <c r="S706">
        <v>0.2</v>
      </c>
      <c r="T706">
        <v>3.6</v>
      </c>
    </row>
    <row r="707" spans="1:20" x14ac:dyDescent="0.25">
      <c r="A707" t="s">
        <v>2273</v>
      </c>
      <c r="B707" s="1">
        <v>41894</v>
      </c>
      <c r="C707" s="1">
        <v>41899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</v>
      </c>
      <c r="R707">
        <v>5</v>
      </c>
      <c r="S707">
        <v>0.2</v>
      </c>
      <c r="T707">
        <v>18.8</v>
      </c>
    </row>
    <row r="708" spans="1:20" x14ac:dyDescent="0.25">
      <c r="A708" t="s">
        <v>2273</v>
      </c>
      <c r="B708" s="1">
        <v>41894</v>
      </c>
      <c r="C708" s="1">
        <v>41899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</v>
      </c>
      <c r="R708">
        <v>1</v>
      </c>
      <c r="S708">
        <v>0.2</v>
      </c>
      <c r="T708">
        <v>2.2999999999999998</v>
      </c>
    </row>
    <row r="709" spans="1:20" x14ac:dyDescent="0.25">
      <c r="A709" t="s">
        <v>2281</v>
      </c>
      <c r="B709" s="1">
        <v>41975</v>
      </c>
      <c r="C709" s="1">
        <v>41977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120</v>
      </c>
      <c r="R709">
        <v>4</v>
      </c>
      <c r="S709">
        <v>0</v>
      </c>
      <c r="T709">
        <v>52.8</v>
      </c>
    </row>
    <row r="710" spans="1:20" x14ac:dyDescent="0.25">
      <c r="A710" t="s">
        <v>2281</v>
      </c>
      <c r="B710" s="1">
        <v>41975</v>
      </c>
      <c r="C710" s="1">
        <v>41977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</v>
      </c>
      <c r="R710">
        <v>5</v>
      </c>
      <c r="S710">
        <v>0.2</v>
      </c>
      <c r="T710">
        <v>-110.5</v>
      </c>
    </row>
    <row r="711" spans="1:20" x14ac:dyDescent="0.25">
      <c r="A711" t="s">
        <v>2281</v>
      </c>
      <c r="B711" s="1">
        <v>41975</v>
      </c>
      <c r="C711" s="1">
        <v>41977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</v>
      </c>
      <c r="R711">
        <v>8</v>
      </c>
      <c r="S711">
        <v>0.2</v>
      </c>
      <c r="T711">
        <v>15.8</v>
      </c>
    </row>
    <row r="712" spans="1:20" x14ac:dyDescent="0.25">
      <c r="A712" t="s">
        <v>2286</v>
      </c>
      <c r="B712" s="1">
        <v>41734</v>
      </c>
      <c r="C712" s="1">
        <v>41736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55.5</v>
      </c>
      <c r="R712">
        <v>1</v>
      </c>
      <c r="S712">
        <v>0</v>
      </c>
      <c r="T712">
        <v>26.6</v>
      </c>
    </row>
    <row r="713" spans="1:20" x14ac:dyDescent="0.25">
      <c r="A713" t="s">
        <v>2289</v>
      </c>
      <c r="B713" s="1">
        <v>42981</v>
      </c>
      <c r="C713" s="1">
        <v>42985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24.5</v>
      </c>
      <c r="R713">
        <v>4</v>
      </c>
      <c r="S713">
        <v>0.2</v>
      </c>
      <c r="T713">
        <v>8.9</v>
      </c>
    </row>
    <row r="714" spans="1:20" x14ac:dyDescent="0.25">
      <c r="A714" t="s">
        <v>2295</v>
      </c>
      <c r="B714" s="1">
        <v>42874</v>
      </c>
      <c r="C714" s="1">
        <v>42879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</v>
      </c>
      <c r="R714">
        <v>6</v>
      </c>
      <c r="S714">
        <v>0</v>
      </c>
      <c r="T714">
        <v>109.7</v>
      </c>
    </row>
    <row r="715" spans="1:20" x14ac:dyDescent="0.25">
      <c r="A715" t="s">
        <v>2295</v>
      </c>
      <c r="B715" s="1">
        <v>42874</v>
      </c>
      <c r="C715" s="1">
        <v>42879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308</v>
      </c>
      <c r="R715">
        <v>2</v>
      </c>
      <c r="S715">
        <v>0</v>
      </c>
      <c r="T715">
        <v>89.3</v>
      </c>
    </row>
    <row r="716" spans="1:20" x14ac:dyDescent="0.25">
      <c r="A716" t="s">
        <v>2295</v>
      </c>
      <c r="B716" s="1">
        <v>42874</v>
      </c>
      <c r="C716" s="1">
        <v>42879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300</v>
      </c>
      <c r="R716">
        <v>3</v>
      </c>
      <c r="S716">
        <v>0</v>
      </c>
      <c r="T716">
        <v>114</v>
      </c>
    </row>
    <row r="717" spans="1:20" x14ac:dyDescent="0.25">
      <c r="A717" t="s">
        <v>2303</v>
      </c>
      <c r="B717" s="1">
        <v>41821</v>
      </c>
      <c r="C717" s="1">
        <v>41826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19.899999999999999</v>
      </c>
      <c r="R717">
        <v>5</v>
      </c>
      <c r="S717">
        <v>0.2</v>
      </c>
      <c r="T717">
        <v>7</v>
      </c>
    </row>
    <row r="718" spans="1:20" x14ac:dyDescent="0.25">
      <c r="A718" t="s">
        <v>2306</v>
      </c>
      <c r="B718" s="1">
        <v>41650</v>
      </c>
      <c r="C718" s="1">
        <v>41653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</v>
      </c>
      <c r="R718">
        <v>2</v>
      </c>
      <c r="S718">
        <v>0</v>
      </c>
      <c r="T718">
        <v>3.1</v>
      </c>
    </row>
    <row r="719" spans="1:20" x14ac:dyDescent="0.25">
      <c r="A719" t="s">
        <v>2309</v>
      </c>
      <c r="B719" s="1">
        <v>43002</v>
      </c>
      <c r="C719" s="1">
        <v>43007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103.1</v>
      </c>
      <c r="R719">
        <v>3</v>
      </c>
      <c r="S719">
        <v>0.2</v>
      </c>
      <c r="T719">
        <v>24.5</v>
      </c>
    </row>
    <row r="720" spans="1:20" x14ac:dyDescent="0.25">
      <c r="A720" t="s">
        <v>2312</v>
      </c>
      <c r="B720" s="1">
        <v>41792</v>
      </c>
      <c r="C720" s="1">
        <v>41797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</v>
      </c>
      <c r="R720">
        <v>3</v>
      </c>
      <c r="S720">
        <v>0.2</v>
      </c>
      <c r="T720">
        <v>19.399999999999999</v>
      </c>
    </row>
    <row r="721" spans="1:20" x14ac:dyDescent="0.25">
      <c r="A721" t="s">
        <v>2312</v>
      </c>
      <c r="B721" s="1">
        <v>41792</v>
      </c>
      <c r="C721" s="1">
        <v>41797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</v>
      </c>
      <c r="R721">
        <v>6</v>
      </c>
      <c r="S721">
        <v>0</v>
      </c>
      <c r="T721">
        <v>22</v>
      </c>
    </row>
    <row r="722" spans="1:20" x14ac:dyDescent="0.25">
      <c r="A722" t="s">
        <v>2315</v>
      </c>
      <c r="B722" s="1">
        <v>42413</v>
      </c>
      <c r="C722" s="1">
        <v>42418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146.80000000000001</v>
      </c>
      <c r="R722">
        <v>3</v>
      </c>
      <c r="S722">
        <v>0</v>
      </c>
      <c r="T722">
        <v>73.400000000000006</v>
      </c>
    </row>
    <row r="723" spans="1:20" x14ac:dyDescent="0.25">
      <c r="A723" t="s">
        <v>2320</v>
      </c>
      <c r="B723" s="1">
        <v>42719</v>
      </c>
      <c r="C723" s="1">
        <v>42723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 s="2">
        <v>1652.9</v>
      </c>
      <c r="R723">
        <v>3</v>
      </c>
      <c r="S723">
        <v>0</v>
      </c>
      <c r="T723">
        <v>231.4</v>
      </c>
    </row>
    <row r="724" spans="1:20" x14ac:dyDescent="0.25">
      <c r="A724" t="s">
        <v>2320</v>
      </c>
      <c r="B724" s="1">
        <v>42719</v>
      </c>
      <c r="C724" s="1">
        <v>42723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296.39999999999998</v>
      </c>
      <c r="R724">
        <v>3</v>
      </c>
      <c r="S724">
        <v>0</v>
      </c>
      <c r="T724">
        <v>80</v>
      </c>
    </row>
    <row r="725" spans="1:20" x14ac:dyDescent="0.25">
      <c r="A725" t="s">
        <v>2325</v>
      </c>
      <c r="B725" s="1">
        <v>41919</v>
      </c>
      <c r="C725" s="1">
        <v>41925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</v>
      </c>
      <c r="R725">
        <v>5</v>
      </c>
      <c r="S725">
        <v>0.2</v>
      </c>
      <c r="T725">
        <v>21.1</v>
      </c>
    </row>
    <row r="726" spans="1:20" x14ac:dyDescent="0.25">
      <c r="A726" t="s">
        <v>2330</v>
      </c>
      <c r="B726" s="1">
        <v>42558</v>
      </c>
      <c r="C726" s="1">
        <v>42563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45.6</v>
      </c>
      <c r="R726">
        <v>7</v>
      </c>
      <c r="S726">
        <v>0.2</v>
      </c>
      <c r="T726">
        <v>5.0999999999999996</v>
      </c>
    </row>
    <row r="727" spans="1:20" x14ac:dyDescent="0.25">
      <c r="A727" t="s">
        <v>2336</v>
      </c>
      <c r="B727" s="1">
        <v>42994</v>
      </c>
      <c r="C727" s="1">
        <v>42998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17.600000000000001</v>
      </c>
      <c r="R727">
        <v>2</v>
      </c>
      <c r="S727">
        <v>0.2</v>
      </c>
      <c r="T727">
        <v>6.4</v>
      </c>
    </row>
    <row r="728" spans="1:20" x14ac:dyDescent="0.25">
      <c r="A728" t="s">
        <v>2336</v>
      </c>
      <c r="B728" s="1">
        <v>42994</v>
      </c>
      <c r="C728" s="1">
        <v>42998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56</v>
      </c>
      <c r="R728">
        <v>1</v>
      </c>
      <c r="S728">
        <v>0.2</v>
      </c>
      <c r="T728">
        <v>5.6</v>
      </c>
    </row>
    <row r="729" spans="1:20" x14ac:dyDescent="0.25">
      <c r="A729" t="s">
        <v>2343</v>
      </c>
      <c r="B729" s="1">
        <v>42707</v>
      </c>
      <c r="C729" s="1">
        <v>42710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</v>
      </c>
      <c r="R729">
        <v>8</v>
      </c>
      <c r="S729">
        <v>0</v>
      </c>
      <c r="T729">
        <v>84.1</v>
      </c>
    </row>
    <row r="730" spans="1:20" x14ac:dyDescent="0.25">
      <c r="A730" t="s">
        <v>2343</v>
      </c>
      <c r="B730" s="1">
        <v>42707</v>
      </c>
      <c r="C730" s="1">
        <v>42710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</v>
      </c>
      <c r="R730">
        <v>2</v>
      </c>
      <c r="S730">
        <v>0.4</v>
      </c>
      <c r="T730">
        <v>-153.30000000000001</v>
      </c>
    </row>
    <row r="731" spans="1:20" x14ac:dyDescent="0.25">
      <c r="A731" t="s">
        <v>2343</v>
      </c>
      <c r="B731" s="1">
        <v>42707</v>
      </c>
      <c r="C731" s="1">
        <v>42710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</v>
      </c>
      <c r="R731">
        <v>3</v>
      </c>
      <c r="S731">
        <v>0</v>
      </c>
      <c r="T731">
        <v>10.1</v>
      </c>
    </row>
    <row r="732" spans="1:20" x14ac:dyDescent="0.25">
      <c r="A732" t="s">
        <v>2343</v>
      </c>
      <c r="B732" s="1">
        <v>42707</v>
      </c>
      <c r="C732" s="1">
        <v>42710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542.70000000000005</v>
      </c>
      <c r="R732">
        <v>3</v>
      </c>
      <c r="S732">
        <v>0.1</v>
      </c>
      <c r="T732">
        <v>102.5</v>
      </c>
    </row>
    <row r="733" spans="1:20" x14ac:dyDescent="0.25">
      <c r="A733" t="s">
        <v>2343</v>
      </c>
      <c r="B733" s="1">
        <v>42707</v>
      </c>
      <c r="C733" s="1">
        <v>42710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</v>
      </c>
    </row>
    <row r="734" spans="1:20" x14ac:dyDescent="0.25">
      <c r="A734" t="s">
        <v>2353</v>
      </c>
      <c r="B734" s="1">
        <v>42756</v>
      </c>
      <c r="C734" s="1">
        <v>42760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</v>
      </c>
      <c r="R734">
        <v>3</v>
      </c>
      <c r="S734">
        <v>0</v>
      </c>
      <c r="T734">
        <v>9.6999999999999993</v>
      </c>
    </row>
    <row r="735" spans="1:20" x14ac:dyDescent="0.25">
      <c r="A735" t="s">
        <v>2353</v>
      </c>
      <c r="B735" s="1">
        <v>42756</v>
      </c>
      <c r="C735" s="1">
        <v>42760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180</v>
      </c>
      <c r="R735">
        <v>3</v>
      </c>
      <c r="S735">
        <v>0</v>
      </c>
      <c r="T735">
        <v>86.4</v>
      </c>
    </row>
    <row r="736" spans="1:20" x14ac:dyDescent="0.25">
      <c r="A736" t="s">
        <v>2353</v>
      </c>
      <c r="B736" s="1">
        <v>42756</v>
      </c>
      <c r="C736" s="1">
        <v>42760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99.7</v>
      </c>
      <c r="R736">
        <v>6</v>
      </c>
      <c r="S736">
        <v>0.2</v>
      </c>
      <c r="T736">
        <v>33.6</v>
      </c>
    </row>
    <row r="737" spans="1:20" x14ac:dyDescent="0.25">
      <c r="A737" t="s">
        <v>2353</v>
      </c>
      <c r="B737" s="1">
        <v>42756</v>
      </c>
      <c r="C737" s="1">
        <v>42760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</v>
      </c>
      <c r="R737">
        <v>4</v>
      </c>
      <c r="S737">
        <v>0.2</v>
      </c>
      <c r="T737">
        <v>9.4</v>
      </c>
    </row>
    <row r="738" spans="1:20" x14ac:dyDescent="0.25">
      <c r="A738" t="s">
        <v>2353</v>
      </c>
      <c r="B738" s="1">
        <v>42756</v>
      </c>
      <c r="C738" s="1">
        <v>42760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85</v>
      </c>
      <c r="R738">
        <v>1</v>
      </c>
      <c r="S738">
        <v>0</v>
      </c>
      <c r="T738">
        <v>18.7</v>
      </c>
    </row>
    <row r="739" spans="1:20" x14ac:dyDescent="0.25">
      <c r="A739" t="s">
        <v>2353</v>
      </c>
      <c r="B739" s="1">
        <v>42756</v>
      </c>
      <c r="C739" s="1">
        <v>42760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</v>
      </c>
      <c r="R739">
        <v>5</v>
      </c>
      <c r="S739">
        <v>0.2</v>
      </c>
      <c r="T739">
        <v>6.6</v>
      </c>
    </row>
    <row r="740" spans="1:20" x14ac:dyDescent="0.25">
      <c r="A740" t="s">
        <v>2362</v>
      </c>
      <c r="B740" s="1">
        <v>41890</v>
      </c>
      <c r="C740" s="1">
        <v>41894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50</v>
      </c>
      <c r="R740">
        <v>2</v>
      </c>
      <c r="S740">
        <v>0</v>
      </c>
      <c r="T740">
        <v>8.5</v>
      </c>
    </row>
    <row r="741" spans="1:20" x14ac:dyDescent="0.25">
      <c r="A741" t="s">
        <v>2365</v>
      </c>
      <c r="B741" s="1">
        <v>41643</v>
      </c>
      <c r="C741" s="1">
        <v>41647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11.8</v>
      </c>
      <c r="R741">
        <v>3</v>
      </c>
      <c r="S741">
        <v>0.2</v>
      </c>
      <c r="T741">
        <v>4.3</v>
      </c>
    </row>
    <row r="742" spans="1:20" x14ac:dyDescent="0.25">
      <c r="A742" t="s">
        <v>2365</v>
      </c>
      <c r="B742" s="1">
        <v>41643</v>
      </c>
      <c r="C742" s="1">
        <v>41647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</v>
      </c>
      <c r="R742">
        <v>3</v>
      </c>
      <c r="S742">
        <v>0.2</v>
      </c>
      <c r="T742">
        <v>-64.8</v>
      </c>
    </row>
    <row r="743" spans="1:20" x14ac:dyDescent="0.25">
      <c r="A743" t="s">
        <v>2365</v>
      </c>
      <c r="B743" s="1">
        <v>41643</v>
      </c>
      <c r="C743" s="1">
        <v>41647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</v>
      </c>
      <c r="R743">
        <v>2</v>
      </c>
      <c r="S743">
        <v>0.8</v>
      </c>
      <c r="T743">
        <v>-5.5</v>
      </c>
    </row>
    <row r="744" spans="1:20" x14ac:dyDescent="0.25">
      <c r="A744" t="s">
        <v>2372</v>
      </c>
      <c r="B744" s="1">
        <v>42609</v>
      </c>
      <c r="C744" s="1">
        <v>42614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</v>
      </c>
      <c r="R744">
        <v>5</v>
      </c>
      <c r="S744">
        <v>0.2</v>
      </c>
      <c r="T744">
        <v>-10.9</v>
      </c>
    </row>
    <row r="745" spans="1:20" x14ac:dyDescent="0.25">
      <c r="A745" t="s">
        <v>2372</v>
      </c>
      <c r="B745" s="1">
        <v>42609</v>
      </c>
      <c r="C745" s="1">
        <v>42614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</v>
      </c>
      <c r="R745">
        <v>1</v>
      </c>
      <c r="S745">
        <v>0.2</v>
      </c>
      <c r="T745">
        <v>1.1000000000000001</v>
      </c>
    </row>
    <row r="746" spans="1:20" x14ac:dyDescent="0.25">
      <c r="A746" t="s">
        <v>2372</v>
      </c>
      <c r="B746" s="1">
        <v>42609</v>
      </c>
      <c r="C746" s="1">
        <v>42614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4.5999999999999996</v>
      </c>
      <c r="R746">
        <v>1</v>
      </c>
      <c r="S746">
        <v>0.2</v>
      </c>
      <c r="T746">
        <v>1.7</v>
      </c>
    </row>
    <row r="747" spans="1:20" x14ac:dyDescent="0.25">
      <c r="A747" t="s">
        <v>2372</v>
      </c>
      <c r="B747" s="1">
        <v>42609</v>
      </c>
      <c r="C747" s="1">
        <v>42614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55.2</v>
      </c>
      <c r="R747">
        <v>4</v>
      </c>
      <c r="S747">
        <v>0.2</v>
      </c>
      <c r="T747">
        <v>6.2</v>
      </c>
    </row>
    <row r="748" spans="1:20" x14ac:dyDescent="0.25">
      <c r="A748" t="s">
        <v>2379</v>
      </c>
      <c r="B748" s="1">
        <v>41786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</v>
      </c>
      <c r="R748">
        <v>10</v>
      </c>
      <c r="S748">
        <v>0.2</v>
      </c>
      <c r="T748">
        <v>-28.4</v>
      </c>
    </row>
    <row r="749" spans="1:20" x14ac:dyDescent="0.25">
      <c r="A749" t="s">
        <v>2379</v>
      </c>
      <c r="B749" s="1">
        <v>41786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</v>
      </c>
      <c r="R749">
        <v>4</v>
      </c>
      <c r="S749">
        <v>0</v>
      </c>
      <c r="T749">
        <v>7.2</v>
      </c>
    </row>
    <row r="750" spans="1:20" x14ac:dyDescent="0.25">
      <c r="A750" t="s">
        <v>2380</v>
      </c>
      <c r="B750" s="1">
        <v>42449</v>
      </c>
      <c r="C750" s="1">
        <v>42451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12</v>
      </c>
      <c r="R750">
        <v>1</v>
      </c>
      <c r="S750">
        <v>0.2</v>
      </c>
      <c r="T750">
        <v>0.9</v>
      </c>
    </row>
    <row r="751" spans="1:20" x14ac:dyDescent="0.25">
      <c r="A751" t="s">
        <v>2386</v>
      </c>
      <c r="B751" s="1">
        <v>43010</v>
      </c>
      <c r="C751" s="1">
        <v>43014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58.1</v>
      </c>
      <c r="R751">
        <v>3</v>
      </c>
      <c r="S751">
        <v>0</v>
      </c>
      <c r="T751">
        <v>26.7</v>
      </c>
    </row>
    <row r="752" spans="1:20" x14ac:dyDescent="0.25">
      <c r="A752" t="s">
        <v>2386</v>
      </c>
      <c r="B752" s="1">
        <v>43010</v>
      </c>
      <c r="C752" s="1">
        <v>43014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157.69999999999999</v>
      </c>
      <c r="R752">
        <v>11</v>
      </c>
      <c r="S752">
        <v>0</v>
      </c>
      <c r="T752">
        <v>56.8</v>
      </c>
    </row>
    <row r="753" spans="1:20" x14ac:dyDescent="0.25">
      <c r="A753" t="s">
        <v>2386</v>
      </c>
      <c r="B753" s="1">
        <v>43010</v>
      </c>
      <c r="C753" s="1">
        <v>43014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57</v>
      </c>
      <c r="R753">
        <v>7</v>
      </c>
      <c r="S753">
        <v>0</v>
      </c>
      <c r="T753">
        <v>22.8</v>
      </c>
    </row>
    <row r="754" spans="1:20" x14ac:dyDescent="0.25">
      <c r="A754" t="s">
        <v>2386</v>
      </c>
      <c r="B754" s="1">
        <v>43010</v>
      </c>
      <c r="C754" s="1">
        <v>43014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2.9</v>
      </c>
      <c r="R754">
        <v>1</v>
      </c>
      <c r="S754">
        <v>0</v>
      </c>
      <c r="T754">
        <v>1.4</v>
      </c>
    </row>
    <row r="755" spans="1:20" x14ac:dyDescent="0.25">
      <c r="A755" t="s">
        <v>2396</v>
      </c>
      <c r="B755" s="1">
        <v>42467</v>
      </c>
      <c r="C755" s="1">
        <v>42469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 s="2">
        <v>1200</v>
      </c>
      <c r="R755">
        <v>3</v>
      </c>
      <c r="S755">
        <v>0.2</v>
      </c>
      <c r="T755">
        <v>375</v>
      </c>
    </row>
    <row r="756" spans="1:20" x14ac:dyDescent="0.25">
      <c r="A756" t="s">
        <v>2401</v>
      </c>
      <c r="B756" s="1">
        <v>42345</v>
      </c>
      <c r="C756" s="1">
        <v>42350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79.900000000000006</v>
      </c>
      <c r="R756">
        <v>4</v>
      </c>
      <c r="S756">
        <v>0</v>
      </c>
      <c r="T756">
        <v>28.8</v>
      </c>
    </row>
    <row r="757" spans="1:20" x14ac:dyDescent="0.25">
      <c r="A757" t="s">
        <v>2402</v>
      </c>
      <c r="B757" s="1">
        <v>42631</v>
      </c>
      <c r="C757" s="1">
        <v>42635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</v>
      </c>
      <c r="R757">
        <v>4</v>
      </c>
      <c r="S757">
        <v>0.5</v>
      </c>
      <c r="T757">
        <v>-167.3</v>
      </c>
    </row>
    <row r="758" spans="1:20" x14ac:dyDescent="0.25">
      <c r="A758" t="s">
        <v>2405</v>
      </c>
      <c r="B758" s="1">
        <v>42002</v>
      </c>
      <c r="C758" s="1">
        <v>42006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24.6</v>
      </c>
      <c r="R758">
        <v>2</v>
      </c>
      <c r="S758">
        <v>0</v>
      </c>
      <c r="T758">
        <v>6.9</v>
      </c>
    </row>
    <row r="759" spans="1:20" x14ac:dyDescent="0.25">
      <c r="A759" t="s">
        <v>2405</v>
      </c>
      <c r="B759" s="1">
        <v>42002</v>
      </c>
      <c r="C759" s="1">
        <v>42006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</v>
      </c>
    </row>
    <row r="760" spans="1:20" x14ac:dyDescent="0.25">
      <c r="A760" t="s">
        <v>2409</v>
      </c>
      <c r="B760" s="1">
        <v>42939</v>
      </c>
      <c r="C760" s="1">
        <v>42944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</v>
      </c>
      <c r="R760">
        <v>3</v>
      </c>
      <c r="S760">
        <v>0.2</v>
      </c>
      <c r="T760">
        <v>4.3</v>
      </c>
    </row>
    <row r="761" spans="1:20" x14ac:dyDescent="0.25">
      <c r="A761" t="s">
        <v>2412</v>
      </c>
      <c r="B761" s="1">
        <v>42996</v>
      </c>
      <c r="C761" s="1">
        <v>43000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</v>
      </c>
      <c r="R761">
        <v>4</v>
      </c>
      <c r="S761">
        <v>0</v>
      </c>
      <c r="T761">
        <v>10.199999999999999</v>
      </c>
    </row>
    <row r="762" spans="1:20" x14ac:dyDescent="0.25">
      <c r="A762" t="s">
        <v>2415</v>
      </c>
      <c r="B762" s="1">
        <v>42247</v>
      </c>
      <c r="C762" s="1">
        <v>42252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</v>
      </c>
      <c r="R762">
        <v>9</v>
      </c>
      <c r="S762">
        <v>0</v>
      </c>
      <c r="T762">
        <v>28</v>
      </c>
    </row>
    <row r="763" spans="1:20" x14ac:dyDescent="0.25">
      <c r="A763" t="s">
        <v>2416</v>
      </c>
      <c r="B763" s="1">
        <v>43042</v>
      </c>
      <c r="C763" s="1">
        <v>43046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12.4</v>
      </c>
      <c r="R763">
        <v>3</v>
      </c>
      <c r="S763">
        <v>0</v>
      </c>
      <c r="T763">
        <v>5.7</v>
      </c>
    </row>
    <row r="764" spans="1:20" x14ac:dyDescent="0.25">
      <c r="A764" t="s">
        <v>2419</v>
      </c>
      <c r="B764" s="1">
        <v>42043</v>
      </c>
      <c r="C764" s="1">
        <v>42048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108</v>
      </c>
      <c r="R764">
        <v>3</v>
      </c>
      <c r="S764">
        <v>0.4</v>
      </c>
      <c r="T764">
        <v>-27</v>
      </c>
    </row>
    <row r="765" spans="1:20" x14ac:dyDescent="0.25">
      <c r="A765" t="s">
        <v>2422</v>
      </c>
      <c r="B765" s="1">
        <v>41652</v>
      </c>
      <c r="C765" s="1">
        <v>41654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11.4</v>
      </c>
      <c r="R765">
        <v>2</v>
      </c>
      <c r="S765">
        <v>0</v>
      </c>
      <c r="T765">
        <v>5.3</v>
      </c>
    </row>
    <row r="766" spans="1:20" x14ac:dyDescent="0.25">
      <c r="A766" t="s">
        <v>2422</v>
      </c>
      <c r="B766" s="1">
        <v>41652</v>
      </c>
      <c r="C766" s="1">
        <v>41654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</v>
      </c>
      <c r="R766">
        <v>3</v>
      </c>
      <c r="S766">
        <v>0</v>
      </c>
      <c r="T766">
        <v>25.5</v>
      </c>
    </row>
    <row r="767" spans="1:20" x14ac:dyDescent="0.25">
      <c r="A767" t="s">
        <v>2422</v>
      </c>
      <c r="B767" s="1">
        <v>41652</v>
      </c>
      <c r="C767" s="1">
        <v>41654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646.70000000000005</v>
      </c>
      <c r="R767">
        <v>6</v>
      </c>
      <c r="S767">
        <v>0</v>
      </c>
      <c r="T767">
        <v>258.7</v>
      </c>
    </row>
    <row r="768" spans="1:20" x14ac:dyDescent="0.25">
      <c r="A768" t="s">
        <v>2422</v>
      </c>
      <c r="B768" s="1">
        <v>41652</v>
      </c>
      <c r="C768" s="1">
        <v>41654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</v>
      </c>
      <c r="R768">
        <v>3</v>
      </c>
      <c r="S768">
        <v>0</v>
      </c>
      <c r="T768">
        <v>2.7</v>
      </c>
    </row>
    <row r="769" spans="1:20" x14ac:dyDescent="0.25">
      <c r="A769" t="s">
        <v>2422</v>
      </c>
      <c r="B769" s="1">
        <v>41652</v>
      </c>
      <c r="C769" s="1">
        <v>41654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572.6</v>
      </c>
      <c r="R769">
        <v>6</v>
      </c>
      <c r="S769">
        <v>0</v>
      </c>
      <c r="T769">
        <v>34.4</v>
      </c>
    </row>
    <row r="770" spans="1:20" x14ac:dyDescent="0.25">
      <c r="A770" t="s">
        <v>2434</v>
      </c>
      <c r="B770" s="1">
        <v>41773</v>
      </c>
      <c r="C770" s="1">
        <v>41779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310.89999999999998</v>
      </c>
      <c r="R770">
        <v>2</v>
      </c>
      <c r="S770">
        <v>0.2</v>
      </c>
      <c r="T770">
        <v>23.3</v>
      </c>
    </row>
    <row r="771" spans="1:20" x14ac:dyDescent="0.25">
      <c r="A771" t="s">
        <v>2439</v>
      </c>
      <c r="B771" s="1">
        <v>42509</v>
      </c>
      <c r="C771" s="1">
        <v>42514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642</v>
      </c>
      <c r="R771">
        <v>2</v>
      </c>
      <c r="S771">
        <v>0</v>
      </c>
      <c r="T771">
        <v>179.7</v>
      </c>
    </row>
    <row r="772" spans="1:20" x14ac:dyDescent="0.25">
      <c r="A772" t="s">
        <v>2442</v>
      </c>
      <c r="B772" s="1">
        <v>42765</v>
      </c>
      <c r="C772" s="1">
        <v>42771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18.3</v>
      </c>
      <c r="R772">
        <v>2</v>
      </c>
      <c r="S772">
        <v>0</v>
      </c>
      <c r="T772">
        <v>9.1</v>
      </c>
    </row>
    <row r="773" spans="1:20" x14ac:dyDescent="0.25">
      <c r="A773" t="s">
        <v>2442</v>
      </c>
      <c r="B773" s="1">
        <v>42765</v>
      </c>
      <c r="C773" s="1">
        <v>42771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51.8</v>
      </c>
    </row>
    <row r="774" spans="1:20" x14ac:dyDescent="0.25">
      <c r="A774" t="s">
        <v>2442</v>
      </c>
      <c r="B774" s="1">
        <v>42765</v>
      </c>
      <c r="C774" s="1">
        <v>42771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32.4</v>
      </c>
      <c r="R774">
        <v>5</v>
      </c>
      <c r="S774">
        <v>0</v>
      </c>
      <c r="T774">
        <v>16.2</v>
      </c>
    </row>
    <row r="775" spans="1:20" x14ac:dyDescent="0.25">
      <c r="A775" t="s">
        <v>2442</v>
      </c>
      <c r="B775" s="1">
        <v>42765</v>
      </c>
      <c r="C775" s="1">
        <v>42771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</v>
      </c>
      <c r="R775">
        <v>1</v>
      </c>
      <c r="S775">
        <v>0</v>
      </c>
      <c r="T775">
        <v>3.5</v>
      </c>
    </row>
    <row r="776" spans="1:20" x14ac:dyDescent="0.25">
      <c r="A776" t="s">
        <v>2442</v>
      </c>
      <c r="B776" s="1">
        <v>42765</v>
      </c>
      <c r="C776" s="1">
        <v>42771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10.9</v>
      </c>
    </row>
    <row r="777" spans="1:20" x14ac:dyDescent="0.25">
      <c r="A777" t="s">
        <v>2442</v>
      </c>
      <c r="B777" s="1">
        <v>42765</v>
      </c>
      <c r="C777" s="1">
        <v>42771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34.6</v>
      </c>
      <c r="R777">
        <v>7</v>
      </c>
      <c r="S777">
        <v>0</v>
      </c>
      <c r="T777">
        <v>14.5</v>
      </c>
    </row>
    <row r="778" spans="1:20" x14ac:dyDescent="0.25">
      <c r="A778" t="s">
        <v>2453</v>
      </c>
      <c r="B778" s="1">
        <v>41819</v>
      </c>
      <c r="C778" s="1">
        <v>41826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32.799999999999997</v>
      </c>
      <c r="R778">
        <v>7</v>
      </c>
      <c r="S778">
        <v>0.2</v>
      </c>
      <c r="T778">
        <v>3.7</v>
      </c>
    </row>
    <row r="779" spans="1:20" x14ac:dyDescent="0.25">
      <c r="A779" t="s">
        <v>2458</v>
      </c>
      <c r="B779" s="1">
        <v>42237</v>
      </c>
      <c r="C779" s="1">
        <v>42239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</v>
      </c>
      <c r="R779">
        <v>3</v>
      </c>
      <c r="S779">
        <v>0.2</v>
      </c>
      <c r="T779">
        <v>40.799999999999997</v>
      </c>
    </row>
    <row r="780" spans="1:20" x14ac:dyDescent="0.25">
      <c r="A780" t="s">
        <v>2458</v>
      </c>
      <c r="B780" s="1">
        <v>42237</v>
      </c>
      <c r="C780" s="1">
        <v>42239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</v>
      </c>
      <c r="R780">
        <v>3</v>
      </c>
      <c r="S780">
        <v>0</v>
      </c>
      <c r="T780">
        <v>28.2</v>
      </c>
    </row>
    <row r="781" spans="1:20" x14ac:dyDescent="0.25">
      <c r="A781" t="s">
        <v>2458</v>
      </c>
      <c r="B781" s="1">
        <v>42237</v>
      </c>
      <c r="C781" s="1">
        <v>42239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</v>
      </c>
      <c r="R781">
        <v>4</v>
      </c>
      <c r="S781">
        <v>0</v>
      </c>
      <c r="T781">
        <v>11.7</v>
      </c>
    </row>
    <row r="782" spans="1:20" x14ac:dyDescent="0.25">
      <c r="A782" t="s">
        <v>2458</v>
      </c>
      <c r="B782" s="1">
        <v>42237</v>
      </c>
      <c r="C782" s="1">
        <v>42239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4.3</v>
      </c>
      <c r="R782">
        <v>1</v>
      </c>
      <c r="S782">
        <v>0</v>
      </c>
      <c r="T782">
        <v>1.9</v>
      </c>
    </row>
    <row r="783" spans="1:20" x14ac:dyDescent="0.25">
      <c r="A783" t="s">
        <v>2463</v>
      </c>
      <c r="B783" s="1">
        <v>42280</v>
      </c>
      <c r="C783" s="1">
        <v>42283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32.1</v>
      </c>
      <c r="R783">
        <v>5</v>
      </c>
      <c r="S783">
        <v>0.7</v>
      </c>
      <c r="T783">
        <v>-22.4</v>
      </c>
    </row>
    <row r="784" spans="1:20" x14ac:dyDescent="0.25">
      <c r="A784" t="s">
        <v>2463</v>
      </c>
      <c r="B784" s="1">
        <v>42280</v>
      </c>
      <c r="C784" s="1">
        <v>42283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25">
      <c r="A785" t="s">
        <v>2463</v>
      </c>
      <c r="B785" s="1">
        <v>42280</v>
      </c>
      <c r="C785" s="1">
        <v>42283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35.5</v>
      </c>
      <c r="R785">
        <v>1</v>
      </c>
      <c r="S785">
        <v>0.5</v>
      </c>
      <c r="T785">
        <v>-15.6</v>
      </c>
    </row>
    <row r="786" spans="1:20" x14ac:dyDescent="0.25">
      <c r="A786" t="s">
        <v>2463</v>
      </c>
      <c r="B786" s="1">
        <v>42280</v>
      </c>
      <c r="C786" s="1">
        <v>42283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48</v>
      </c>
      <c r="R786">
        <v>2</v>
      </c>
      <c r="S786">
        <v>0.2</v>
      </c>
      <c r="T786">
        <v>0.6</v>
      </c>
    </row>
    <row r="787" spans="1:20" x14ac:dyDescent="0.25">
      <c r="A787" t="s">
        <v>2470</v>
      </c>
      <c r="B787" s="1">
        <v>42147</v>
      </c>
      <c r="C787" s="1">
        <v>42152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186.7</v>
      </c>
      <c r="R787">
        <v>3</v>
      </c>
      <c r="S787">
        <v>0</v>
      </c>
      <c r="T787">
        <v>87.7</v>
      </c>
    </row>
    <row r="788" spans="1:20" x14ac:dyDescent="0.25">
      <c r="A788" t="s">
        <v>2473</v>
      </c>
      <c r="B788" s="1">
        <v>42811</v>
      </c>
      <c r="C788" s="1">
        <v>42815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17.5</v>
      </c>
      <c r="R788">
        <v>2</v>
      </c>
      <c r="S788">
        <v>0.2</v>
      </c>
      <c r="T788">
        <v>5.9</v>
      </c>
    </row>
    <row r="789" spans="1:20" x14ac:dyDescent="0.25">
      <c r="A789" t="s">
        <v>2477</v>
      </c>
      <c r="B789" s="1">
        <v>42350</v>
      </c>
      <c r="C789" s="1">
        <v>42354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</v>
      </c>
      <c r="R789">
        <v>2</v>
      </c>
      <c r="S789">
        <v>0.2</v>
      </c>
      <c r="T789">
        <v>34.9</v>
      </c>
    </row>
    <row r="790" spans="1:20" x14ac:dyDescent="0.25">
      <c r="A790" t="s">
        <v>2482</v>
      </c>
      <c r="B790" s="1">
        <v>42181</v>
      </c>
      <c r="C790" s="1">
        <v>42185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144</v>
      </c>
      <c r="R790">
        <v>4</v>
      </c>
      <c r="S790">
        <v>0</v>
      </c>
      <c r="T790">
        <v>69.099999999999994</v>
      </c>
    </row>
    <row r="791" spans="1:20" x14ac:dyDescent="0.25">
      <c r="A791" t="s">
        <v>2482</v>
      </c>
      <c r="B791" s="1">
        <v>42181</v>
      </c>
      <c r="C791" s="1">
        <v>42185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</v>
      </c>
      <c r="R791">
        <v>1</v>
      </c>
      <c r="S791">
        <v>0</v>
      </c>
      <c r="T791">
        <v>4.2</v>
      </c>
    </row>
    <row r="792" spans="1:20" x14ac:dyDescent="0.25">
      <c r="A792" t="s">
        <v>2482</v>
      </c>
      <c r="B792" s="1">
        <v>42181</v>
      </c>
      <c r="C792" s="1">
        <v>42185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</v>
      </c>
      <c r="R792">
        <v>8</v>
      </c>
      <c r="S792">
        <v>0</v>
      </c>
      <c r="T792">
        <v>21.1</v>
      </c>
    </row>
    <row r="793" spans="1:20" x14ac:dyDescent="0.25">
      <c r="A793" t="s">
        <v>2482</v>
      </c>
      <c r="B793" s="1">
        <v>42181</v>
      </c>
      <c r="C793" s="1">
        <v>42185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</v>
      </c>
      <c r="R793">
        <v>3</v>
      </c>
      <c r="S793">
        <v>0</v>
      </c>
      <c r="T793">
        <v>79.900000000000006</v>
      </c>
    </row>
    <row r="794" spans="1:20" x14ac:dyDescent="0.25">
      <c r="A794" t="s">
        <v>2487</v>
      </c>
      <c r="B794" s="1">
        <v>42510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 s="2">
        <v>1364</v>
      </c>
      <c r="R794">
        <v>5</v>
      </c>
      <c r="S794">
        <v>0.2</v>
      </c>
      <c r="T794">
        <v>85.2</v>
      </c>
    </row>
    <row r="795" spans="1:20" x14ac:dyDescent="0.25">
      <c r="A795" t="s">
        <v>2493</v>
      </c>
      <c r="B795" s="1">
        <v>41902</v>
      </c>
      <c r="C795" s="1">
        <v>41908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10</v>
      </c>
      <c r="R795">
        <v>2</v>
      </c>
      <c r="S795">
        <v>0</v>
      </c>
      <c r="T795">
        <v>4.5999999999999996</v>
      </c>
    </row>
    <row r="796" spans="1:20" x14ac:dyDescent="0.25">
      <c r="A796" t="s">
        <v>2493</v>
      </c>
      <c r="B796" s="1">
        <v>41902</v>
      </c>
      <c r="C796" s="1">
        <v>41908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</v>
      </c>
      <c r="R796">
        <v>4</v>
      </c>
      <c r="S796">
        <v>0</v>
      </c>
      <c r="T796">
        <v>10.6</v>
      </c>
    </row>
    <row r="797" spans="1:20" x14ac:dyDescent="0.25">
      <c r="A797" t="s">
        <v>2498</v>
      </c>
      <c r="B797" s="1">
        <v>42999</v>
      </c>
      <c r="C797" s="1">
        <v>43004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20.2</v>
      </c>
      <c r="R797">
        <v>7</v>
      </c>
      <c r="S797">
        <v>0</v>
      </c>
      <c r="T797">
        <v>9.9</v>
      </c>
    </row>
    <row r="798" spans="1:20" x14ac:dyDescent="0.25">
      <c r="A798" t="s">
        <v>2501</v>
      </c>
      <c r="B798" s="1">
        <v>42362</v>
      </c>
      <c r="C798" s="1">
        <v>42364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132.80000000000001</v>
      </c>
      <c r="R798">
        <v>7</v>
      </c>
      <c r="S798">
        <v>0</v>
      </c>
      <c r="T798">
        <v>63.7</v>
      </c>
    </row>
    <row r="799" spans="1:20" x14ac:dyDescent="0.25">
      <c r="A799" t="s">
        <v>2501</v>
      </c>
      <c r="B799" s="1">
        <v>42362</v>
      </c>
      <c r="C799" s="1">
        <v>42364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13</v>
      </c>
      <c r="R799">
        <v>2</v>
      </c>
      <c r="S799">
        <v>0</v>
      </c>
      <c r="T799">
        <v>6.2</v>
      </c>
    </row>
    <row r="800" spans="1:20" x14ac:dyDescent="0.25">
      <c r="A800" t="s">
        <v>2501</v>
      </c>
      <c r="B800" s="1">
        <v>42362</v>
      </c>
      <c r="C800" s="1">
        <v>42364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21.6</v>
      </c>
      <c r="R800">
        <v>7</v>
      </c>
      <c r="S800">
        <v>0</v>
      </c>
      <c r="T800">
        <v>10.3</v>
      </c>
    </row>
    <row r="801" spans="1:20" x14ac:dyDescent="0.25">
      <c r="A801" t="s">
        <v>2506</v>
      </c>
      <c r="B801" s="1">
        <v>42335</v>
      </c>
      <c r="C801" s="1">
        <v>42341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283.89999999999998</v>
      </c>
      <c r="R801">
        <v>5</v>
      </c>
      <c r="S801">
        <v>0.2</v>
      </c>
      <c r="T801">
        <v>17.7</v>
      </c>
    </row>
    <row r="802" spans="1:20" x14ac:dyDescent="0.25">
      <c r="A802" t="s">
        <v>2510</v>
      </c>
      <c r="B802" s="1">
        <v>42786</v>
      </c>
      <c r="C802" s="1">
        <v>42789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</v>
      </c>
      <c r="R802">
        <v>1</v>
      </c>
      <c r="S802">
        <v>0</v>
      </c>
      <c r="T802">
        <v>7.3</v>
      </c>
    </row>
    <row r="803" spans="1:20" x14ac:dyDescent="0.25">
      <c r="A803" t="s">
        <v>2510</v>
      </c>
      <c r="B803" s="1">
        <v>42786</v>
      </c>
      <c r="C803" s="1">
        <v>42789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216</v>
      </c>
      <c r="R803">
        <v>2</v>
      </c>
      <c r="S803">
        <v>0.2</v>
      </c>
      <c r="T803">
        <v>18.899999999999999</v>
      </c>
    </row>
    <row r="804" spans="1:20" x14ac:dyDescent="0.25">
      <c r="A804" t="s">
        <v>2515</v>
      </c>
      <c r="B804" s="1">
        <v>42600</v>
      </c>
      <c r="C804" s="1">
        <v>42605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</v>
      </c>
      <c r="R804">
        <v>9</v>
      </c>
      <c r="S804">
        <v>0</v>
      </c>
      <c r="T804">
        <v>99.5</v>
      </c>
    </row>
    <row r="805" spans="1:20" x14ac:dyDescent="0.25">
      <c r="A805" t="s">
        <v>2518</v>
      </c>
      <c r="B805" s="1">
        <v>42441</v>
      </c>
      <c r="C805" s="1">
        <v>42446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13</v>
      </c>
      <c r="R805">
        <v>2</v>
      </c>
      <c r="S805">
        <v>0</v>
      </c>
      <c r="T805">
        <v>6.2</v>
      </c>
    </row>
    <row r="806" spans="1:20" x14ac:dyDescent="0.25">
      <c r="A806" t="s">
        <v>2523</v>
      </c>
      <c r="B806" s="1">
        <v>42847</v>
      </c>
      <c r="C806" s="1">
        <v>42849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18.3</v>
      </c>
      <c r="R806">
        <v>2</v>
      </c>
      <c r="S806">
        <v>0</v>
      </c>
      <c r="T806">
        <v>6.2</v>
      </c>
    </row>
    <row r="807" spans="1:20" x14ac:dyDescent="0.25">
      <c r="A807" t="s">
        <v>2528</v>
      </c>
      <c r="B807" s="1">
        <v>41944</v>
      </c>
      <c r="C807" s="1">
        <v>41950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43.2</v>
      </c>
      <c r="R807">
        <v>3</v>
      </c>
      <c r="S807">
        <v>0.2</v>
      </c>
      <c r="T807">
        <v>4.3</v>
      </c>
    </row>
    <row r="808" spans="1:20" x14ac:dyDescent="0.25">
      <c r="A808" t="s">
        <v>2528</v>
      </c>
      <c r="B808" s="1">
        <v>41944</v>
      </c>
      <c r="C808" s="1">
        <v>41950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 s="2">
        <v>1984</v>
      </c>
      <c r="R808">
        <v>4</v>
      </c>
      <c r="S808">
        <v>0.2</v>
      </c>
      <c r="T808">
        <v>248</v>
      </c>
    </row>
    <row r="809" spans="1:20" x14ac:dyDescent="0.25">
      <c r="A809" t="s">
        <v>2533</v>
      </c>
      <c r="B809" s="1">
        <v>42038</v>
      </c>
      <c r="C809" s="1">
        <v>42040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11.1</v>
      </c>
    </row>
    <row r="810" spans="1:20" x14ac:dyDescent="0.25">
      <c r="A810" t="s">
        <v>2533</v>
      </c>
      <c r="B810" s="1">
        <v>42038</v>
      </c>
      <c r="C810" s="1">
        <v>42040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150</v>
      </c>
      <c r="R810">
        <v>3</v>
      </c>
      <c r="S810">
        <v>0</v>
      </c>
      <c r="T810">
        <v>51</v>
      </c>
    </row>
    <row r="811" spans="1:20" x14ac:dyDescent="0.25">
      <c r="A811" t="s">
        <v>2537</v>
      </c>
      <c r="B811" s="1">
        <v>41925</v>
      </c>
      <c r="C811" s="1">
        <v>41927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</v>
      </c>
      <c r="R811">
        <v>4</v>
      </c>
      <c r="S811">
        <v>0</v>
      </c>
      <c r="T811">
        <v>3.2</v>
      </c>
    </row>
    <row r="812" spans="1:20" x14ac:dyDescent="0.25">
      <c r="A812" t="s">
        <v>2537</v>
      </c>
      <c r="B812" s="1">
        <v>41925</v>
      </c>
      <c r="C812" s="1">
        <v>41927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 s="2">
        <v>1298.5999999999999</v>
      </c>
      <c r="R812">
        <v>5</v>
      </c>
      <c r="S812">
        <v>0</v>
      </c>
      <c r="T812">
        <v>311.7</v>
      </c>
    </row>
    <row r="813" spans="1:20" x14ac:dyDescent="0.25">
      <c r="A813" t="s">
        <v>2537</v>
      </c>
      <c r="B813" s="1">
        <v>41925</v>
      </c>
      <c r="C813" s="1">
        <v>41927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</v>
      </c>
      <c r="R813">
        <v>4</v>
      </c>
      <c r="S813">
        <v>0</v>
      </c>
      <c r="T813">
        <v>62</v>
      </c>
    </row>
    <row r="814" spans="1:20" x14ac:dyDescent="0.25">
      <c r="A814" t="s">
        <v>2537</v>
      </c>
      <c r="B814" s="1">
        <v>41925</v>
      </c>
      <c r="C814" s="1">
        <v>41927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25.8</v>
      </c>
      <c r="R814">
        <v>2</v>
      </c>
      <c r="S814">
        <v>0</v>
      </c>
      <c r="T814">
        <v>2.6</v>
      </c>
    </row>
    <row r="815" spans="1:20" x14ac:dyDescent="0.25">
      <c r="A815" t="s">
        <v>2543</v>
      </c>
      <c r="B815" s="1">
        <v>42869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18.3</v>
      </c>
      <c r="R815">
        <v>2</v>
      </c>
      <c r="S815">
        <v>0</v>
      </c>
      <c r="T815">
        <v>6.2</v>
      </c>
    </row>
    <row r="816" spans="1:20" x14ac:dyDescent="0.25">
      <c r="A816" t="s">
        <v>2543</v>
      </c>
      <c r="B816" s="1">
        <v>42869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 s="2">
        <v>1399.9</v>
      </c>
      <c r="R816">
        <v>7</v>
      </c>
      <c r="S816">
        <v>0</v>
      </c>
      <c r="T816">
        <v>602</v>
      </c>
    </row>
    <row r="817" spans="1:20" x14ac:dyDescent="0.25">
      <c r="A817" t="s">
        <v>2549</v>
      </c>
      <c r="B817" s="1">
        <v>42083</v>
      </c>
      <c r="C817" s="1">
        <v>42086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</v>
      </c>
      <c r="R817">
        <v>8</v>
      </c>
      <c r="S817">
        <v>0</v>
      </c>
      <c r="T817">
        <v>24.9</v>
      </c>
    </row>
    <row r="818" spans="1:20" x14ac:dyDescent="0.25">
      <c r="A818" t="s">
        <v>2553</v>
      </c>
      <c r="B818" s="1">
        <v>42628</v>
      </c>
      <c r="C818" s="1">
        <v>42632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</v>
      </c>
      <c r="R818">
        <v>1</v>
      </c>
      <c r="S818">
        <v>0.2</v>
      </c>
      <c r="T818">
        <v>1.9</v>
      </c>
    </row>
    <row r="819" spans="1:20" x14ac:dyDescent="0.25">
      <c r="A819" t="s">
        <v>2556</v>
      </c>
      <c r="B819" s="1">
        <v>41818</v>
      </c>
      <c r="C819" s="1">
        <v>41822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41.5</v>
      </c>
      <c r="R819">
        <v>8</v>
      </c>
      <c r="S819">
        <v>0.2</v>
      </c>
      <c r="T819">
        <v>14.5</v>
      </c>
    </row>
    <row r="820" spans="1:20" x14ac:dyDescent="0.25">
      <c r="A820" t="s">
        <v>2556</v>
      </c>
      <c r="B820" s="1">
        <v>41818</v>
      </c>
      <c r="C820" s="1">
        <v>41822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3.2</v>
      </c>
      <c r="R820">
        <v>3</v>
      </c>
      <c r="S820">
        <v>0.7</v>
      </c>
      <c r="T820">
        <v>-2.4</v>
      </c>
    </row>
    <row r="821" spans="1:20" x14ac:dyDescent="0.25">
      <c r="A821" t="s">
        <v>2556</v>
      </c>
      <c r="B821" s="1">
        <v>41818</v>
      </c>
      <c r="C821" s="1">
        <v>41822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 s="2">
        <v>1228.5</v>
      </c>
      <c r="R821">
        <v>5</v>
      </c>
      <c r="S821">
        <v>0.3</v>
      </c>
      <c r="T821">
        <v>0</v>
      </c>
    </row>
    <row r="822" spans="1:20" x14ac:dyDescent="0.25">
      <c r="A822" t="s">
        <v>2556</v>
      </c>
      <c r="B822" s="1">
        <v>41818</v>
      </c>
      <c r="C822" s="1">
        <v>41822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31.1</v>
      </c>
      <c r="R822">
        <v>3</v>
      </c>
      <c r="S822">
        <v>0.7</v>
      </c>
      <c r="T822">
        <v>-22.8</v>
      </c>
    </row>
    <row r="823" spans="1:20" x14ac:dyDescent="0.25">
      <c r="A823" t="s">
        <v>2556</v>
      </c>
      <c r="B823" s="1">
        <v>41818</v>
      </c>
      <c r="C823" s="1">
        <v>41822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</v>
      </c>
      <c r="R823">
        <v>4</v>
      </c>
      <c r="S823">
        <v>0.2</v>
      </c>
      <c r="T823">
        <v>117.4</v>
      </c>
    </row>
    <row r="824" spans="1:20" x14ac:dyDescent="0.25">
      <c r="A824" t="s">
        <v>2565</v>
      </c>
      <c r="B824" s="1">
        <v>42906</v>
      </c>
      <c r="C824" s="1">
        <v>42913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240</v>
      </c>
      <c r="R824">
        <v>3</v>
      </c>
      <c r="S824">
        <v>0</v>
      </c>
      <c r="T824">
        <v>72</v>
      </c>
    </row>
    <row r="825" spans="1:20" x14ac:dyDescent="0.25">
      <c r="A825" t="s">
        <v>2565</v>
      </c>
      <c r="B825" s="1">
        <v>42906</v>
      </c>
      <c r="C825" s="1">
        <v>42913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9.8000000000000007</v>
      </c>
      <c r="R825">
        <v>2</v>
      </c>
      <c r="S825">
        <v>0</v>
      </c>
      <c r="T825">
        <v>4.8</v>
      </c>
    </row>
    <row r="826" spans="1:20" x14ac:dyDescent="0.25">
      <c r="A826" t="s">
        <v>2570</v>
      </c>
      <c r="B826" s="1">
        <v>41768</v>
      </c>
      <c r="C826" s="1">
        <v>41774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4.0999999999999996</v>
      </c>
    </row>
    <row r="827" spans="1:20" x14ac:dyDescent="0.25">
      <c r="A827" t="s">
        <v>2570</v>
      </c>
      <c r="B827" s="1">
        <v>41768</v>
      </c>
      <c r="C827" s="1">
        <v>41774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168</v>
      </c>
      <c r="R827">
        <v>3</v>
      </c>
      <c r="S827">
        <v>0</v>
      </c>
      <c r="T827">
        <v>40.299999999999997</v>
      </c>
    </row>
    <row r="828" spans="1:20" x14ac:dyDescent="0.25">
      <c r="A828" t="s">
        <v>2575</v>
      </c>
      <c r="B828" s="1">
        <v>42968</v>
      </c>
      <c r="C828" s="1">
        <v>42975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 t="s">
        <v>2575</v>
      </c>
      <c r="B829" s="1">
        <v>42968</v>
      </c>
      <c r="C829" s="1">
        <v>42975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37.200000000000003</v>
      </c>
      <c r="R829">
        <v>4</v>
      </c>
      <c r="S829">
        <v>0</v>
      </c>
      <c r="T829">
        <v>10.8</v>
      </c>
    </row>
    <row r="830" spans="1:20" x14ac:dyDescent="0.25">
      <c r="A830" t="s">
        <v>2575</v>
      </c>
      <c r="B830" s="1">
        <v>42968</v>
      </c>
      <c r="C830" s="1">
        <v>42975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15.3</v>
      </c>
      <c r="R830">
        <v>2</v>
      </c>
      <c r="S830">
        <v>0</v>
      </c>
      <c r="T830">
        <v>7.5</v>
      </c>
    </row>
    <row r="831" spans="1:20" x14ac:dyDescent="0.25">
      <c r="A831" t="s">
        <v>2582</v>
      </c>
      <c r="B831" s="1">
        <v>42902</v>
      </c>
      <c r="C831" s="1">
        <v>42907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302</v>
      </c>
      <c r="R831">
        <v>2</v>
      </c>
      <c r="S831">
        <v>0</v>
      </c>
      <c r="T831">
        <v>90.6</v>
      </c>
    </row>
    <row r="832" spans="1:20" x14ac:dyDescent="0.25">
      <c r="A832" t="s">
        <v>2582</v>
      </c>
      <c r="B832" s="1">
        <v>42902</v>
      </c>
      <c r="C832" s="1">
        <v>42907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180.7</v>
      </c>
      <c r="R832">
        <v>3</v>
      </c>
      <c r="S832">
        <v>0</v>
      </c>
      <c r="T832">
        <v>50.6</v>
      </c>
    </row>
    <row r="833" spans="1:20" x14ac:dyDescent="0.25">
      <c r="A833" t="s">
        <v>2582</v>
      </c>
      <c r="B833" s="1">
        <v>42902</v>
      </c>
      <c r="C833" s="1">
        <v>42907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192</v>
      </c>
      <c r="R833">
        <v>2</v>
      </c>
      <c r="S833">
        <v>0</v>
      </c>
      <c r="T833">
        <v>51.8</v>
      </c>
    </row>
    <row r="834" spans="1:20" x14ac:dyDescent="0.25">
      <c r="A834" t="s">
        <v>2582</v>
      </c>
      <c r="B834" s="1">
        <v>42902</v>
      </c>
      <c r="C834" s="1">
        <v>42907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66</v>
      </c>
      <c r="R834">
        <v>1</v>
      </c>
      <c r="S834">
        <v>0</v>
      </c>
      <c r="T834">
        <v>17.2</v>
      </c>
    </row>
    <row r="835" spans="1:20" x14ac:dyDescent="0.25">
      <c r="A835" t="s">
        <v>2592</v>
      </c>
      <c r="B835" s="1">
        <v>42574</v>
      </c>
      <c r="C835" s="1">
        <v>42578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35.200000000000003</v>
      </c>
      <c r="R835">
        <v>2</v>
      </c>
      <c r="S835">
        <v>0.2</v>
      </c>
      <c r="T835">
        <v>2.6</v>
      </c>
    </row>
    <row r="836" spans="1:20" x14ac:dyDescent="0.25">
      <c r="A836" t="s">
        <v>2592</v>
      </c>
      <c r="B836" s="1">
        <v>42574</v>
      </c>
      <c r="C836" s="1">
        <v>42578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23.7</v>
      </c>
      <c r="R836">
        <v>2</v>
      </c>
      <c r="S836">
        <v>0.2</v>
      </c>
      <c r="T836">
        <v>6.5</v>
      </c>
    </row>
    <row r="837" spans="1:20" x14ac:dyDescent="0.25">
      <c r="A837" t="s">
        <v>2592</v>
      </c>
      <c r="B837" s="1">
        <v>42574</v>
      </c>
      <c r="C837" s="1">
        <v>42578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265.5</v>
      </c>
      <c r="R837">
        <v>1</v>
      </c>
      <c r="S837">
        <v>0.5</v>
      </c>
      <c r="T837">
        <v>-111.5</v>
      </c>
    </row>
    <row r="838" spans="1:20" x14ac:dyDescent="0.25">
      <c r="A838" t="s">
        <v>2599</v>
      </c>
      <c r="B838" s="1">
        <v>41890</v>
      </c>
      <c r="C838" s="1">
        <v>41895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51.2</v>
      </c>
      <c r="R838">
        <v>4</v>
      </c>
      <c r="S838">
        <v>0.8</v>
      </c>
      <c r="T838">
        <v>-79.3</v>
      </c>
    </row>
    <row r="839" spans="1:20" x14ac:dyDescent="0.25">
      <c r="A839" t="s">
        <v>2602</v>
      </c>
      <c r="B839" s="1">
        <v>43043</v>
      </c>
      <c r="C839" s="1">
        <v>43050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9.6999999999999993</v>
      </c>
      <c r="R839">
        <v>2</v>
      </c>
      <c r="S839">
        <v>0.2</v>
      </c>
      <c r="T839">
        <v>3.3</v>
      </c>
    </row>
    <row r="840" spans="1:20" x14ac:dyDescent="0.25">
      <c r="A840" t="s">
        <v>2607</v>
      </c>
      <c r="B840" s="1">
        <v>42436</v>
      </c>
      <c r="C840" s="1">
        <v>42441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21.1</v>
      </c>
      <c r="R840">
        <v>3</v>
      </c>
      <c r="S840">
        <v>0.2</v>
      </c>
      <c r="T840">
        <v>1.6</v>
      </c>
    </row>
    <row r="841" spans="1:20" x14ac:dyDescent="0.25">
      <c r="A841" t="s">
        <v>2608</v>
      </c>
      <c r="B841" s="1">
        <v>42328</v>
      </c>
      <c r="C841" s="1">
        <v>42333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60.5</v>
      </c>
      <c r="R841">
        <v>3</v>
      </c>
      <c r="S841">
        <v>0</v>
      </c>
      <c r="T841">
        <v>16.3</v>
      </c>
    </row>
    <row r="842" spans="1:20" x14ac:dyDescent="0.25">
      <c r="A842" t="s">
        <v>2608</v>
      </c>
      <c r="B842" s="1">
        <v>42328</v>
      </c>
      <c r="C842" s="1">
        <v>42333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</v>
      </c>
      <c r="R842">
        <v>4</v>
      </c>
      <c r="S842">
        <v>0</v>
      </c>
      <c r="T842">
        <v>3.3</v>
      </c>
    </row>
    <row r="843" spans="1:20" x14ac:dyDescent="0.25">
      <c r="A843" t="s">
        <v>2608</v>
      </c>
      <c r="B843" s="1">
        <v>42328</v>
      </c>
      <c r="C843" s="1">
        <v>42333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186.1</v>
      </c>
      <c r="R843">
        <v>4</v>
      </c>
      <c r="S843">
        <v>0.2</v>
      </c>
      <c r="T843">
        <v>9.3000000000000007</v>
      </c>
    </row>
    <row r="844" spans="1:20" x14ac:dyDescent="0.25">
      <c r="A844" t="s">
        <v>2615</v>
      </c>
      <c r="B844" s="1">
        <v>42681</v>
      </c>
      <c r="C844" s="1">
        <v>42683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</v>
      </c>
      <c r="R844">
        <v>4</v>
      </c>
      <c r="S844">
        <v>0.2</v>
      </c>
      <c r="T844">
        <v>11.7</v>
      </c>
    </row>
    <row r="845" spans="1:20" x14ac:dyDescent="0.25">
      <c r="A845" t="s">
        <v>2615</v>
      </c>
      <c r="B845" s="1">
        <v>42681</v>
      </c>
      <c r="C845" s="1">
        <v>42683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27</v>
      </c>
      <c r="R845">
        <v>4</v>
      </c>
      <c r="S845">
        <v>0.2</v>
      </c>
      <c r="T845">
        <v>8.8000000000000007</v>
      </c>
    </row>
    <row r="846" spans="1:20" x14ac:dyDescent="0.25">
      <c r="A846" t="s">
        <v>2615</v>
      </c>
      <c r="B846" s="1">
        <v>42681</v>
      </c>
      <c r="C846" s="1">
        <v>42683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11.4</v>
      </c>
      <c r="R846">
        <v>2</v>
      </c>
      <c r="S846">
        <v>0</v>
      </c>
      <c r="T846">
        <v>3.3</v>
      </c>
    </row>
    <row r="847" spans="1:20" x14ac:dyDescent="0.25">
      <c r="A847" t="s">
        <v>2615</v>
      </c>
      <c r="B847" s="1">
        <v>42681</v>
      </c>
      <c r="C847" s="1">
        <v>42683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</v>
      </c>
      <c r="R847">
        <v>2</v>
      </c>
      <c r="S847">
        <v>0</v>
      </c>
      <c r="T847">
        <v>6.9</v>
      </c>
    </row>
    <row r="848" spans="1:20" x14ac:dyDescent="0.25">
      <c r="A848" t="s">
        <v>2626</v>
      </c>
      <c r="B848" s="1">
        <v>42290</v>
      </c>
      <c r="C848" s="1">
        <v>42294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</v>
      </c>
      <c r="R848">
        <v>7</v>
      </c>
      <c r="S848">
        <v>0</v>
      </c>
      <c r="T848">
        <v>23.4</v>
      </c>
    </row>
    <row r="849" spans="1:20" x14ac:dyDescent="0.25">
      <c r="A849" t="s">
        <v>2626</v>
      </c>
      <c r="B849" s="1">
        <v>42290</v>
      </c>
      <c r="C849" s="1">
        <v>42294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287.89999999999998</v>
      </c>
      <c r="R849">
        <v>3</v>
      </c>
      <c r="S849">
        <v>0</v>
      </c>
      <c r="T849">
        <v>77.7</v>
      </c>
    </row>
    <row r="850" spans="1:20" x14ac:dyDescent="0.25">
      <c r="A850" t="s">
        <v>2629</v>
      </c>
      <c r="B850" s="1">
        <v>42736</v>
      </c>
      <c r="C850" s="1">
        <v>42741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48.9</v>
      </c>
      <c r="R850">
        <v>4</v>
      </c>
      <c r="S850">
        <v>0.2</v>
      </c>
      <c r="T850">
        <v>8.6</v>
      </c>
    </row>
    <row r="851" spans="1:20" x14ac:dyDescent="0.25">
      <c r="A851" t="s">
        <v>2635</v>
      </c>
      <c r="B851" s="1">
        <v>41677</v>
      </c>
      <c r="C851" s="1">
        <v>41682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115.4</v>
      </c>
      <c r="R851">
        <v>7</v>
      </c>
      <c r="S851">
        <v>0</v>
      </c>
      <c r="T851">
        <v>49.6</v>
      </c>
    </row>
    <row r="852" spans="1:20" x14ac:dyDescent="0.25">
      <c r="A852" t="s">
        <v>2641</v>
      </c>
      <c r="B852" s="1">
        <v>42541</v>
      </c>
      <c r="C852" s="1">
        <v>42546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5.2</v>
      </c>
      <c r="R852">
        <v>2</v>
      </c>
      <c r="S852">
        <v>0</v>
      </c>
      <c r="T852">
        <v>1.3</v>
      </c>
    </row>
    <row r="853" spans="1:20" x14ac:dyDescent="0.25">
      <c r="A853" t="s">
        <v>2641</v>
      </c>
      <c r="B853" s="1">
        <v>42541</v>
      </c>
      <c r="C853" s="1">
        <v>42546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38.9</v>
      </c>
      <c r="R853">
        <v>6</v>
      </c>
      <c r="S853">
        <v>0</v>
      </c>
      <c r="T853">
        <v>18.7</v>
      </c>
    </row>
    <row r="854" spans="1:20" x14ac:dyDescent="0.25">
      <c r="A854" t="s">
        <v>2649</v>
      </c>
      <c r="B854" s="1">
        <v>42518</v>
      </c>
      <c r="C854" s="1">
        <v>42525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185.9</v>
      </c>
      <c r="R854">
        <v>6</v>
      </c>
      <c r="S854">
        <v>0</v>
      </c>
      <c r="T854">
        <v>50.2</v>
      </c>
    </row>
    <row r="855" spans="1:20" x14ac:dyDescent="0.25">
      <c r="A855" t="s">
        <v>2650</v>
      </c>
      <c r="B855" s="1">
        <v>42419</v>
      </c>
      <c r="C855" s="1">
        <v>42424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44.5</v>
      </c>
      <c r="R855">
        <v>2</v>
      </c>
      <c r="S855">
        <v>0</v>
      </c>
      <c r="T855">
        <v>14.7</v>
      </c>
    </row>
    <row r="856" spans="1:20" x14ac:dyDescent="0.25">
      <c r="A856" t="s">
        <v>2650</v>
      </c>
      <c r="B856" s="1">
        <v>42419</v>
      </c>
      <c r="C856" s="1">
        <v>42424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</v>
      </c>
      <c r="R856">
        <v>3</v>
      </c>
      <c r="S856">
        <v>0</v>
      </c>
      <c r="T856">
        <v>9.6999999999999993</v>
      </c>
    </row>
    <row r="857" spans="1:20" x14ac:dyDescent="0.25">
      <c r="A857" t="s">
        <v>2651</v>
      </c>
      <c r="B857" s="1">
        <v>41854</v>
      </c>
      <c r="C857" s="1">
        <v>41859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40</v>
      </c>
      <c r="R857">
        <v>2</v>
      </c>
      <c r="S857">
        <v>0</v>
      </c>
      <c r="T857">
        <v>18.8</v>
      </c>
    </row>
    <row r="858" spans="1:20" x14ac:dyDescent="0.25">
      <c r="A858" t="s">
        <v>2651</v>
      </c>
      <c r="B858" s="1">
        <v>41854</v>
      </c>
      <c r="C858" s="1">
        <v>41859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26.6</v>
      </c>
    </row>
    <row r="859" spans="1:20" x14ac:dyDescent="0.25">
      <c r="A859" t="s">
        <v>2651</v>
      </c>
      <c r="B859" s="1">
        <v>41854</v>
      </c>
      <c r="C859" s="1">
        <v>41859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21.4</v>
      </c>
      <c r="R859">
        <v>2</v>
      </c>
      <c r="S859">
        <v>0</v>
      </c>
      <c r="T859">
        <v>5.8</v>
      </c>
    </row>
    <row r="860" spans="1:20" x14ac:dyDescent="0.25">
      <c r="A860" t="s">
        <v>2660</v>
      </c>
      <c r="B860" s="1">
        <v>42835</v>
      </c>
      <c r="C860" s="1">
        <v>42840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</v>
      </c>
      <c r="R860">
        <v>1</v>
      </c>
      <c r="S860">
        <v>0</v>
      </c>
      <c r="T860">
        <v>3.6</v>
      </c>
    </row>
    <row r="861" spans="1:20" x14ac:dyDescent="0.25">
      <c r="A861" t="s">
        <v>2660</v>
      </c>
      <c r="B861" s="1">
        <v>42835</v>
      </c>
      <c r="C861" s="1">
        <v>42840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7.2</v>
      </c>
      <c r="R861">
        <v>2</v>
      </c>
      <c r="S861">
        <v>0</v>
      </c>
      <c r="T861">
        <v>3.6</v>
      </c>
    </row>
    <row r="862" spans="1:20" x14ac:dyDescent="0.25">
      <c r="A862" t="s">
        <v>2664</v>
      </c>
      <c r="B862" s="1">
        <v>41799</v>
      </c>
      <c r="C862" s="1">
        <v>41806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7.4</v>
      </c>
      <c r="R862">
        <v>2</v>
      </c>
      <c r="S862">
        <v>0</v>
      </c>
      <c r="T862">
        <v>0.1</v>
      </c>
    </row>
    <row r="863" spans="1:20" x14ac:dyDescent="0.25">
      <c r="A863" t="s">
        <v>2664</v>
      </c>
      <c r="B863" s="1">
        <v>41799</v>
      </c>
      <c r="C863" s="1">
        <v>41806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</v>
      </c>
    </row>
    <row r="864" spans="1:20" x14ac:dyDescent="0.25">
      <c r="A864" t="s">
        <v>2669</v>
      </c>
      <c r="B864" s="1">
        <v>42374</v>
      </c>
      <c r="C864" s="1">
        <v>42376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191.5</v>
      </c>
      <c r="R864">
        <v>6</v>
      </c>
      <c r="S864">
        <v>0.2</v>
      </c>
      <c r="T864">
        <v>40.700000000000003</v>
      </c>
    </row>
    <row r="865" spans="1:20" x14ac:dyDescent="0.25">
      <c r="A865" t="s">
        <v>2669</v>
      </c>
      <c r="B865" s="1">
        <v>42374</v>
      </c>
      <c r="C865" s="1">
        <v>42376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5.3</v>
      </c>
      <c r="R865">
        <v>2</v>
      </c>
      <c r="S865">
        <v>0.2</v>
      </c>
      <c r="T865">
        <v>0.6</v>
      </c>
    </row>
    <row r="866" spans="1:20" x14ac:dyDescent="0.25">
      <c r="A866" t="s">
        <v>2669</v>
      </c>
      <c r="B866" s="1">
        <v>42374</v>
      </c>
      <c r="C866" s="1">
        <v>42376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59.2</v>
      </c>
      <c r="R866">
        <v>2</v>
      </c>
      <c r="S866">
        <v>0.2</v>
      </c>
      <c r="T866">
        <v>5.2</v>
      </c>
    </row>
    <row r="867" spans="1:20" x14ac:dyDescent="0.25">
      <c r="A867" t="s">
        <v>2676</v>
      </c>
      <c r="B867" s="1">
        <v>41649</v>
      </c>
      <c r="C867" s="1">
        <v>41654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2.9</v>
      </c>
      <c r="R867">
        <v>1</v>
      </c>
      <c r="S867">
        <v>0</v>
      </c>
      <c r="T867">
        <v>1.4</v>
      </c>
    </row>
    <row r="868" spans="1:20" x14ac:dyDescent="0.25">
      <c r="A868" t="s">
        <v>2676</v>
      </c>
      <c r="B868" s="1">
        <v>41649</v>
      </c>
      <c r="C868" s="1">
        <v>41654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</v>
      </c>
      <c r="R868">
        <v>1</v>
      </c>
      <c r="S868">
        <v>0</v>
      </c>
      <c r="T868">
        <v>21.3</v>
      </c>
    </row>
    <row r="869" spans="1:20" x14ac:dyDescent="0.25">
      <c r="A869" t="s">
        <v>2683</v>
      </c>
      <c r="B869" s="1">
        <v>42642</v>
      </c>
      <c r="C869" s="1">
        <v>42645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</v>
      </c>
      <c r="R869">
        <v>4</v>
      </c>
      <c r="S869">
        <v>0.2</v>
      </c>
      <c r="T869">
        <v>5.2</v>
      </c>
    </row>
    <row r="870" spans="1:20" x14ac:dyDescent="0.25">
      <c r="A870" t="s">
        <v>2688</v>
      </c>
      <c r="B870" s="1">
        <v>41735</v>
      </c>
      <c r="C870" s="1">
        <v>41739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</v>
      </c>
      <c r="R870">
        <v>6</v>
      </c>
      <c r="S870">
        <v>0.7</v>
      </c>
      <c r="T870">
        <v>-35.9</v>
      </c>
    </row>
    <row r="871" spans="1:20" x14ac:dyDescent="0.25">
      <c r="A871" t="s">
        <v>2693</v>
      </c>
      <c r="B871" s="1">
        <v>42616</v>
      </c>
      <c r="C871" s="1">
        <v>42618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 s="2">
        <v>1141.5</v>
      </c>
      <c r="R871">
        <v>5</v>
      </c>
      <c r="S871">
        <v>0.7</v>
      </c>
      <c r="T871">
        <v>-761</v>
      </c>
    </row>
    <row r="872" spans="1:20" x14ac:dyDescent="0.25">
      <c r="A872" t="s">
        <v>2693</v>
      </c>
      <c r="B872" s="1">
        <v>42616</v>
      </c>
      <c r="C872" s="1">
        <v>42618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280.8</v>
      </c>
      <c r="R872">
        <v>3</v>
      </c>
      <c r="S872">
        <v>0.4</v>
      </c>
      <c r="T872">
        <v>-46.8</v>
      </c>
    </row>
    <row r="873" spans="1:20" x14ac:dyDescent="0.25">
      <c r="A873" t="s">
        <v>2698</v>
      </c>
      <c r="B873" s="1">
        <v>42296</v>
      </c>
      <c r="C873" s="1">
        <v>42297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</v>
      </c>
      <c r="R873">
        <v>3</v>
      </c>
      <c r="S873">
        <v>0</v>
      </c>
      <c r="T873">
        <v>17.2</v>
      </c>
    </row>
    <row r="874" spans="1:20" x14ac:dyDescent="0.25">
      <c r="A874" t="s">
        <v>2702</v>
      </c>
      <c r="B874" s="1">
        <v>41983</v>
      </c>
      <c r="C874" s="1">
        <v>41988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11.4</v>
      </c>
      <c r="R874">
        <v>2</v>
      </c>
      <c r="S874">
        <v>0</v>
      </c>
      <c r="T874">
        <v>5.2</v>
      </c>
    </row>
    <row r="875" spans="1:20" x14ac:dyDescent="0.25">
      <c r="A875" t="s">
        <v>2702</v>
      </c>
      <c r="B875" s="1">
        <v>41983</v>
      </c>
      <c r="C875" s="1">
        <v>41988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</v>
      </c>
      <c r="R875">
        <v>7</v>
      </c>
      <c r="S875">
        <v>0.2</v>
      </c>
      <c r="T875">
        <v>37.200000000000003</v>
      </c>
    </row>
    <row r="876" spans="1:20" x14ac:dyDescent="0.25">
      <c r="A876" t="s">
        <v>2705</v>
      </c>
      <c r="B876" s="1">
        <v>42972</v>
      </c>
      <c r="C876" s="1">
        <v>42976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192.2</v>
      </c>
      <c r="R876">
        <v>5</v>
      </c>
      <c r="S876">
        <v>0.2</v>
      </c>
      <c r="T876">
        <v>67.3</v>
      </c>
    </row>
    <row r="877" spans="1:20" x14ac:dyDescent="0.25">
      <c r="A877" t="s">
        <v>2708</v>
      </c>
      <c r="B877" s="1">
        <v>42386</v>
      </c>
      <c r="C877" s="1">
        <v>42390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322.60000000000002</v>
      </c>
      <c r="R877">
        <v>3</v>
      </c>
      <c r="S877">
        <v>0</v>
      </c>
      <c r="T877">
        <v>64.5</v>
      </c>
    </row>
    <row r="878" spans="1:20" x14ac:dyDescent="0.25">
      <c r="A878" t="s">
        <v>2708</v>
      </c>
      <c r="B878" s="1">
        <v>42386</v>
      </c>
      <c r="C878" s="1">
        <v>42390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30</v>
      </c>
      <c r="R878">
        <v>1</v>
      </c>
      <c r="S878">
        <v>0</v>
      </c>
      <c r="T878">
        <v>13.2</v>
      </c>
    </row>
    <row r="879" spans="1:20" x14ac:dyDescent="0.25">
      <c r="A879" t="s">
        <v>2708</v>
      </c>
      <c r="B879" s="1">
        <v>42386</v>
      </c>
      <c r="C879" s="1">
        <v>42390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372</v>
      </c>
      <c r="R879">
        <v>3</v>
      </c>
      <c r="S879">
        <v>0</v>
      </c>
      <c r="T879">
        <v>67</v>
      </c>
    </row>
    <row r="880" spans="1:20" x14ac:dyDescent="0.25">
      <c r="A880" t="s">
        <v>2711</v>
      </c>
      <c r="B880" s="1">
        <v>41899</v>
      </c>
      <c r="C880" s="1">
        <v>41903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5.9</v>
      </c>
      <c r="R880">
        <v>4</v>
      </c>
      <c r="S880">
        <v>0.7</v>
      </c>
      <c r="T880">
        <v>-4.0999999999999996</v>
      </c>
    </row>
    <row r="881" spans="1:20" x14ac:dyDescent="0.25">
      <c r="A881" t="s">
        <v>2716</v>
      </c>
      <c r="B881" s="1">
        <v>43069</v>
      </c>
      <c r="C881" s="1">
        <v>43071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68.5</v>
      </c>
      <c r="R881">
        <v>3</v>
      </c>
      <c r="S881">
        <v>0.2</v>
      </c>
      <c r="T881">
        <v>23.1</v>
      </c>
    </row>
    <row r="882" spans="1:20" x14ac:dyDescent="0.25">
      <c r="A882" t="s">
        <v>2716</v>
      </c>
      <c r="B882" s="1">
        <v>43069</v>
      </c>
      <c r="C882" s="1">
        <v>43071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 s="2">
        <v>1242.9000000000001</v>
      </c>
      <c r="R882">
        <v>5</v>
      </c>
      <c r="S882">
        <v>0.1</v>
      </c>
      <c r="T882">
        <v>262.39999999999998</v>
      </c>
    </row>
    <row r="883" spans="1:20" x14ac:dyDescent="0.25">
      <c r="A883" t="s">
        <v>2719</v>
      </c>
      <c r="B883" s="1">
        <v>42286</v>
      </c>
      <c r="C883" s="1">
        <v>42290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</v>
      </c>
      <c r="R883">
        <v>2</v>
      </c>
      <c r="S883">
        <v>0</v>
      </c>
      <c r="T883">
        <v>8.3000000000000007</v>
      </c>
    </row>
    <row r="884" spans="1:20" x14ac:dyDescent="0.25">
      <c r="A884" t="s">
        <v>2720</v>
      </c>
      <c r="B884" s="1">
        <v>43092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13.5</v>
      </c>
      <c r="R884">
        <v>4</v>
      </c>
      <c r="S884">
        <v>0</v>
      </c>
      <c r="T884">
        <v>5.9</v>
      </c>
    </row>
    <row r="885" spans="1:20" x14ac:dyDescent="0.25">
      <c r="A885" t="s">
        <v>2721</v>
      </c>
      <c r="B885" s="1">
        <v>42665</v>
      </c>
      <c r="C885" s="1">
        <v>42667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</v>
      </c>
    </row>
    <row r="886" spans="1:20" x14ac:dyDescent="0.25">
      <c r="A886" t="s">
        <v>2724</v>
      </c>
      <c r="B886" s="1">
        <v>41758</v>
      </c>
      <c r="C886" s="1">
        <v>41763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17.5</v>
      </c>
      <c r="R886">
        <v>2</v>
      </c>
      <c r="S886">
        <v>0</v>
      </c>
      <c r="T886">
        <v>5.9</v>
      </c>
    </row>
    <row r="887" spans="1:20" x14ac:dyDescent="0.25">
      <c r="A887" t="s">
        <v>2729</v>
      </c>
      <c r="B887" s="1">
        <v>42119</v>
      </c>
      <c r="C887" s="1">
        <v>42122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</v>
      </c>
      <c r="R887">
        <v>3</v>
      </c>
      <c r="S887">
        <v>0.2</v>
      </c>
      <c r="T887">
        <v>4.5</v>
      </c>
    </row>
    <row r="888" spans="1:20" x14ac:dyDescent="0.25">
      <c r="A888" t="s">
        <v>2734</v>
      </c>
      <c r="B888" s="1">
        <v>42912</v>
      </c>
      <c r="C888" s="1">
        <v>42918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83.8</v>
      </c>
      <c r="R888">
        <v>12</v>
      </c>
      <c r="S888">
        <v>0</v>
      </c>
      <c r="T888">
        <v>1.7</v>
      </c>
    </row>
    <row r="889" spans="1:20" x14ac:dyDescent="0.25">
      <c r="A889" t="s">
        <v>2737</v>
      </c>
      <c r="B889" s="1">
        <v>43022</v>
      </c>
      <c r="C889" s="1">
        <v>43027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37.700000000000003</v>
      </c>
      <c r="R889">
        <v>7</v>
      </c>
      <c r="S889">
        <v>0</v>
      </c>
      <c r="T889">
        <v>18.5</v>
      </c>
    </row>
    <row r="890" spans="1:20" x14ac:dyDescent="0.25">
      <c r="A890" t="s">
        <v>2741</v>
      </c>
      <c r="B890" s="1">
        <v>41982</v>
      </c>
      <c r="C890" s="1">
        <v>41989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34.700000000000003</v>
      </c>
      <c r="R890">
        <v>6</v>
      </c>
      <c r="S890">
        <v>0</v>
      </c>
      <c r="T890">
        <v>17</v>
      </c>
    </row>
    <row r="891" spans="1:20" x14ac:dyDescent="0.25">
      <c r="A891" t="s">
        <v>2742</v>
      </c>
      <c r="B891" s="1">
        <v>42906</v>
      </c>
      <c r="C891" s="1">
        <v>42912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150</v>
      </c>
      <c r="R891">
        <v>5</v>
      </c>
      <c r="S891">
        <v>0</v>
      </c>
      <c r="T891">
        <v>15</v>
      </c>
    </row>
    <row r="892" spans="1:20" x14ac:dyDescent="0.25">
      <c r="A892" t="s">
        <v>2742</v>
      </c>
      <c r="B892" s="1">
        <v>42906</v>
      </c>
      <c r="C892" s="1">
        <v>42912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</v>
      </c>
      <c r="R892">
        <v>3</v>
      </c>
      <c r="S892">
        <v>0.2</v>
      </c>
      <c r="T892">
        <v>18.600000000000001</v>
      </c>
    </row>
    <row r="893" spans="1:20" x14ac:dyDescent="0.25">
      <c r="A893" t="s">
        <v>2745</v>
      </c>
      <c r="B893" s="1">
        <v>42912</v>
      </c>
      <c r="C893" s="1">
        <v>42913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</v>
      </c>
      <c r="R893">
        <v>1</v>
      </c>
      <c r="S893">
        <v>0</v>
      </c>
      <c r="T893">
        <v>2</v>
      </c>
    </row>
    <row r="894" spans="1:20" x14ac:dyDescent="0.25">
      <c r="A894" t="s">
        <v>2745</v>
      </c>
      <c r="B894" s="1">
        <v>42912</v>
      </c>
      <c r="C894" s="1">
        <v>42913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</v>
      </c>
      <c r="R894">
        <v>4</v>
      </c>
      <c r="S894">
        <v>0</v>
      </c>
      <c r="T894">
        <v>5.4</v>
      </c>
    </row>
    <row r="895" spans="1:20" x14ac:dyDescent="0.25">
      <c r="A895" t="s">
        <v>2745</v>
      </c>
      <c r="B895" s="1">
        <v>42912</v>
      </c>
      <c r="C895" s="1">
        <v>42913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</v>
      </c>
      <c r="R895">
        <v>8</v>
      </c>
      <c r="S895">
        <v>0</v>
      </c>
      <c r="T895">
        <v>136</v>
      </c>
    </row>
    <row r="896" spans="1:20" x14ac:dyDescent="0.25">
      <c r="A896" t="s">
        <v>2752</v>
      </c>
      <c r="B896" s="1">
        <v>42684</v>
      </c>
      <c r="C896" s="1">
        <v>42686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155.80000000000001</v>
      </c>
      <c r="R896">
        <v>7</v>
      </c>
      <c r="S896">
        <v>0</v>
      </c>
      <c r="T896">
        <v>42.1</v>
      </c>
    </row>
    <row r="897" spans="1:20" x14ac:dyDescent="0.25">
      <c r="A897" t="s">
        <v>2752</v>
      </c>
      <c r="B897" s="1">
        <v>42684</v>
      </c>
      <c r="C897" s="1">
        <v>42686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</v>
      </c>
      <c r="R897">
        <v>3</v>
      </c>
      <c r="S897">
        <v>0.2</v>
      </c>
      <c r="T897">
        <v>24.5</v>
      </c>
    </row>
    <row r="898" spans="1:20" x14ac:dyDescent="0.25">
      <c r="A898" t="s">
        <v>2757</v>
      </c>
      <c r="B898" s="1">
        <v>42646</v>
      </c>
      <c r="C898" s="1">
        <v>42649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15.7</v>
      </c>
      <c r="R898">
        <v>2</v>
      </c>
      <c r="S898">
        <v>0.2</v>
      </c>
      <c r="T898">
        <v>5.0999999999999996</v>
      </c>
    </row>
    <row r="899" spans="1:20" x14ac:dyDescent="0.25">
      <c r="A899" t="s">
        <v>2761</v>
      </c>
      <c r="B899" s="1">
        <v>41891</v>
      </c>
      <c r="C899" s="1">
        <v>41897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25">
      <c r="A900" t="s">
        <v>2764</v>
      </c>
      <c r="B900" s="1">
        <v>43037</v>
      </c>
      <c r="C900" s="1">
        <v>43039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47</v>
      </c>
      <c r="R900">
        <v>8</v>
      </c>
      <c r="S900">
        <v>0</v>
      </c>
      <c r="T900">
        <v>22.5</v>
      </c>
    </row>
    <row r="901" spans="1:20" x14ac:dyDescent="0.25">
      <c r="A901" t="s">
        <v>2769</v>
      </c>
      <c r="B901" s="1">
        <v>42470</v>
      </c>
      <c r="C901" s="1">
        <v>42472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</v>
      </c>
      <c r="R901">
        <v>2</v>
      </c>
      <c r="S901">
        <v>0.7</v>
      </c>
      <c r="T901">
        <v>-6.5</v>
      </c>
    </row>
    <row r="902" spans="1:20" x14ac:dyDescent="0.25">
      <c r="A902" t="s">
        <v>2774</v>
      </c>
      <c r="B902" s="1">
        <v>43050</v>
      </c>
      <c r="C902" s="1">
        <v>43052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</v>
      </c>
      <c r="R902">
        <v>5</v>
      </c>
      <c r="S902">
        <v>0.2</v>
      </c>
      <c r="T902">
        <v>3.4</v>
      </c>
    </row>
    <row r="903" spans="1:20" x14ac:dyDescent="0.25">
      <c r="A903" t="s">
        <v>2774</v>
      </c>
      <c r="B903" s="1">
        <v>43050</v>
      </c>
      <c r="C903" s="1">
        <v>43052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</v>
      </c>
      <c r="R903">
        <v>4</v>
      </c>
      <c r="S903">
        <v>0.8</v>
      </c>
      <c r="T903">
        <v>-32.1</v>
      </c>
    </row>
    <row r="904" spans="1:20" x14ac:dyDescent="0.25">
      <c r="A904" t="s">
        <v>2780</v>
      </c>
      <c r="B904" s="1">
        <v>42993</v>
      </c>
      <c r="C904" s="1">
        <v>42995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324</v>
      </c>
      <c r="R904">
        <v>3</v>
      </c>
      <c r="S904">
        <v>0.2</v>
      </c>
      <c r="T904">
        <v>20.2</v>
      </c>
    </row>
    <row r="905" spans="1:20" x14ac:dyDescent="0.25">
      <c r="A905" t="s">
        <v>2781</v>
      </c>
      <c r="B905" s="1">
        <v>42468</v>
      </c>
      <c r="C905" s="1">
        <v>42472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</v>
      </c>
      <c r="R905">
        <v>3</v>
      </c>
      <c r="S905">
        <v>0</v>
      </c>
      <c r="T905">
        <v>9.6</v>
      </c>
    </row>
    <row r="906" spans="1:20" x14ac:dyDescent="0.25">
      <c r="A906" t="s">
        <v>2781</v>
      </c>
      <c r="B906" s="1">
        <v>42468</v>
      </c>
      <c r="C906" s="1">
        <v>42472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65</v>
      </c>
      <c r="R906">
        <v>2</v>
      </c>
      <c r="S906">
        <v>0</v>
      </c>
      <c r="T906">
        <v>2.6</v>
      </c>
    </row>
    <row r="907" spans="1:20" x14ac:dyDescent="0.25">
      <c r="A907" t="s">
        <v>2781</v>
      </c>
      <c r="B907" s="1">
        <v>42468</v>
      </c>
      <c r="C907" s="1">
        <v>42472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13</v>
      </c>
      <c r="R907">
        <v>2</v>
      </c>
      <c r="S907">
        <v>0</v>
      </c>
      <c r="T907">
        <v>6.2</v>
      </c>
    </row>
    <row r="908" spans="1:20" x14ac:dyDescent="0.25">
      <c r="A908" t="s">
        <v>2786</v>
      </c>
      <c r="B908" s="1">
        <v>43099</v>
      </c>
      <c r="C908" s="1">
        <v>43103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323.10000000000002</v>
      </c>
      <c r="R908">
        <v>4</v>
      </c>
      <c r="S908">
        <v>0.2</v>
      </c>
      <c r="T908">
        <v>12.1</v>
      </c>
    </row>
    <row r="909" spans="1:20" x14ac:dyDescent="0.25">
      <c r="A909" t="s">
        <v>2786</v>
      </c>
      <c r="B909" s="1">
        <v>43099</v>
      </c>
      <c r="C909" s="1">
        <v>43103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</v>
      </c>
      <c r="R909">
        <v>7</v>
      </c>
      <c r="S909">
        <v>0</v>
      </c>
      <c r="T909">
        <v>2.7</v>
      </c>
    </row>
    <row r="910" spans="1:20" x14ac:dyDescent="0.25">
      <c r="A910" t="s">
        <v>2786</v>
      </c>
      <c r="B910" s="1">
        <v>43099</v>
      </c>
      <c r="C910" s="1">
        <v>43103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52.8</v>
      </c>
      <c r="R910">
        <v>3</v>
      </c>
      <c r="S910">
        <v>0.2</v>
      </c>
      <c r="T910">
        <v>19.8</v>
      </c>
    </row>
    <row r="911" spans="1:20" x14ac:dyDescent="0.25">
      <c r="A911" t="s">
        <v>2793</v>
      </c>
      <c r="B911" s="1">
        <v>42980</v>
      </c>
      <c r="C911" s="1">
        <v>42985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 s="2">
        <v>1199.8</v>
      </c>
      <c r="R911">
        <v>4</v>
      </c>
      <c r="S911">
        <v>0</v>
      </c>
      <c r="T911">
        <v>323.89999999999998</v>
      </c>
    </row>
    <row r="912" spans="1:20" x14ac:dyDescent="0.25">
      <c r="A912" t="s">
        <v>2793</v>
      </c>
      <c r="B912" s="1">
        <v>42980</v>
      </c>
      <c r="C912" s="1">
        <v>42985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 s="2">
        <v>1928.8</v>
      </c>
      <c r="R912">
        <v>7</v>
      </c>
      <c r="S912">
        <v>0</v>
      </c>
      <c r="T912">
        <v>829.4</v>
      </c>
    </row>
    <row r="913" spans="1:20" x14ac:dyDescent="0.25">
      <c r="A913" t="s">
        <v>2793</v>
      </c>
      <c r="B913" s="1">
        <v>42980</v>
      </c>
      <c r="C913" s="1">
        <v>42985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352.4</v>
      </c>
      <c r="R913">
        <v>2</v>
      </c>
      <c r="S913">
        <v>0</v>
      </c>
      <c r="T913">
        <v>81</v>
      </c>
    </row>
    <row r="914" spans="1:20" x14ac:dyDescent="0.25">
      <c r="A914" t="s">
        <v>2802</v>
      </c>
      <c r="B914" s="1">
        <v>42155</v>
      </c>
      <c r="C914" s="1">
        <v>42162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</v>
      </c>
    </row>
    <row r="915" spans="1:20" x14ac:dyDescent="0.25">
      <c r="A915" t="s">
        <v>2806</v>
      </c>
      <c r="B915" s="1">
        <v>43066</v>
      </c>
      <c r="C915" s="1">
        <v>43068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</v>
      </c>
      <c r="R915">
        <v>1</v>
      </c>
      <c r="S915">
        <v>0</v>
      </c>
      <c r="T915">
        <v>19.2</v>
      </c>
    </row>
    <row r="916" spans="1:20" x14ac:dyDescent="0.25">
      <c r="A916" t="s">
        <v>2806</v>
      </c>
      <c r="B916" s="1">
        <v>43066</v>
      </c>
      <c r="C916" s="1">
        <v>43068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143.69999999999999</v>
      </c>
      <c r="R916">
        <v>9</v>
      </c>
      <c r="S916">
        <v>0</v>
      </c>
      <c r="T916">
        <v>56.1</v>
      </c>
    </row>
    <row r="917" spans="1:20" x14ac:dyDescent="0.25">
      <c r="A917" t="s">
        <v>2807</v>
      </c>
      <c r="B917" s="1">
        <v>41805</v>
      </c>
      <c r="C917" s="1">
        <v>41811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</v>
      </c>
      <c r="R917">
        <v>2</v>
      </c>
      <c r="S917">
        <v>0.3</v>
      </c>
      <c r="T917">
        <v>-18.600000000000001</v>
      </c>
    </row>
    <row r="918" spans="1:20" x14ac:dyDescent="0.25">
      <c r="A918" t="s">
        <v>2807</v>
      </c>
      <c r="B918" s="1">
        <v>41805</v>
      </c>
      <c r="C918" s="1">
        <v>41811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</v>
      </c>
      <c r="R918">
        <v>4</v>
      </c>
      <c r="S918">
        <v>0.3</v>
      </c>
      <c r="T918">
        <v>-57</v>
      </c>
    </row>
    <row r="919" spans="1:20" x14ac:dyDescent="0.25">
      <c r="A919" t="s">
        <v>2807</v>
      </c>
      <c r="B919" s="1">
        <v>41805</v>
      </c>
      <c r="C919" s="1">
        <v>41811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8.6</v>
      </c>
      <c r="R919">
        <v>3</v>
      </c>
      <c r="S919">
        <v>0.8</v>
      </c>
      <c r="T919">
        <v>-14.6</v>
      </c>
    </row>
    <row r="920" spans="1:20" x14ac:dyDescent="0.25">
      <c r="A920" t="s">
        <v>2810</v>
      </c>
      <c r="B920" s="1">
        <v>42434</v>
      </c>
      <c r="C920" s="1">
        <v>42440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149.4</v>
      </c>
      <c r="R920">
        <v>3</v>
      </c>
      <c r="S920">
        <v>0.2</v>
      </c>
      <c r="T920">
        <v>50.4</v>
      </c>
    </row>
    <row r="921" spans="1:20" x14ac:dyDescent="0.25">
      <c r="A921" t="s">
        <v>2810</v>
      </c>
      <c r="B921" s="1">
        <v>42434</v>
      </c>
      <c r="C921" s="1">
        <v>42440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13</v>
      </c>
      <c r="R921">
        <v>1</v>
      </c>
      <c r="S921">
        <v>0.2</v>
      </c>
      <c r="T921">
        <v>-0.8</v>
      </c>
    </row>
    <row r="922" spans="1:20" x14ac:dyDescent="0.25">
      <c r="A922" t="s">
        <v>2815</v>
      </c>
      <c r="B922" s="1">
        <v>41978</v>
      </c>
      <c r="C922" s="1">
        <v>41985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24.6</v>
      </c>
      <c r="R922">
        <v>2</v>
      </c>
      <c r="S922">
        <v>0</v>
      </c>
      <c r="T922">
        <v>6.9</v>
      </c>
    </row>
    <row r="923" spans="1:20" x14ac:dyDescent="0.25">
      <c r="A923" t="s">
        <v>2817</v>
      </c>
      <c r="B923" s="1">
        <v>42105</v>
      </c>
      <c r="C923" s="1">
        <v>42109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</v>
      </c>
      <c r="R923">
        <v>3</v>
      </c>
      <c r="S923">
        <v>0</v>
      </c>
      <c r="T923">
        <v>34.9</v>
      </c>
    </row>
    <row r="924" spans="1:20" x14ac:dyDescent="0.25">
      <c r="A924" t="s">
        <v>2817</v>
      </c>
      <c r="B924" s="1">
        <v>42105</v>
      </c>
      <c r="C924" s="1">
        <v>42109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22</v>
      </c>
      <c r="R924">
        <v>1</v>
      </c>
      <c r="S924">
        <v>0</v>
      </c>
      <c r="T924">
        <v>10.6</v>
      </c>
    </row>
    <row r="925" spans="1:20" x14ac:dyDescent="0.25">
      <c r="A925" t="s">
        <v>2817</v>
      </c>
      <c r="B925" s="1">
        <v>42105</v>
      </c>
      <c r="C925" s="1">
        <v>42109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</v>
      </c>
    </row>
    <row r="926" spans="1:20" x14ac:dyDescent="0.25">
      <c r="A926" t="s">
        <v>2826</v>
      </c>
      <c r="B926" s="1">
        <v>42628</v>
      </c>
      <c r="C926" s="1">
        <v>42633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841.6</v>
      </c>
      <c r="R926">
        <v>2</v>
      </c>
      <c r="S926">
        <v>0.2</v>
      </c>
      <c r="T926">
        <v>294.5</v>
      </c>
    </row>
    <row r="927" spans="1:20" x14ac:dyDescent="0.25">
      <c r="A927" t="s">
        <v>2829</v>
      </c>
      <c r="B927" s="1">
        <v>41895</v>
      </c>
      <c r="C927" s="1">
        <v>41898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15.6</v>
      </c>
      <c r="R927">
        <v>3</v>
      </c>
      <c r="S927">
        <v>0.2</v>
      </c>
      <c r="T927">
        <v>5.4</v>
      </c>
    </row>
    <row r="928" spans="1:20" x14ac:dyDescent="0.25">
      <c r="A928" t="s">
        <v>2829</v>
      </c>
      <c r="B928" s="1">
        <v>41895</v>
      </c>
      <c r="C928" s="1">
        <v>41898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53.6</v>
      </c>
    </row>
    <row r="929" spans="1:20" x14ac:dyDescent="0.25">
      <c r="A929" t="s">
        <v>2836</v>
      </c>
      <c r="B929" s="1">
        <v>42282</v>
      </c>
      <c r="C929" s="1">
        <v>42286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</v>
      </c>
    </row>
    <row r="930" spans="1:20" x14ac:dyDescent="0.25">
      <c r="A930" t="s">
        <v>2836</v>
      </c>
      <c r="B930" s="1">
        <v>42282</v>
      </c>
      <c r="C930" s="1">
        <v>42286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</v>
      </c>
      <c r="R930">
        <v>2</v>
      </c>
      <c r="S930">
        <v>0</v>
      </c>
      <c r="T930">
        <v>9.5</v>
      </c>
    </row>
    <row r="931" spans="1:20" x14ac:dyDescent="0.25">
      <c r="A931" t="s">
        <v>2839</v>
      </c>
      <c r="B931" s="1">
        <v>42839</v>
      </c>
      <c r="C931" s="1">
        <v>42842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14.6</v>
      </c>
      <c r="R931">
        <v>3</v>
      </c>
      <c r="S931">
        <v>0.2</v>
      </c>
      <c r="T931">
        <v>2.6</v>
      </c>
    </row>
    <row r="932" spans="1:20" x14ac:dyDescent="0.25">
      <c r="A932" t="s">
        <v>2839</v>
      </c>
      <c r="B932" s="1">
        <v>42839</v>
      </c>
      <c r="C932" s="1">
        <v>42842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89.9</v>
      </c>
      <c r="R932">
        <v>3</v>
      </c>
      <c r="S932">
        <v>0.2</v>
      </c>
      <c r="T932">
        <v>21.3</v>
      </c>
    </row>
    <row r="933" spans="1:20" x14ac:dyDescent="0.25">
      <c r="A933" t="s">
        <v>2839</v>
      </c>
      <c r="B933" s="1">
        <v>42839</v>
      </c>
      <c r="C933" s="1">
        <v>42842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13.9</v>
      </c>
      <c r="R933">
        <v>3</v>
      </c>
      <c r="S933">
        <v>0.2</v>
      </c>
      <c r="T933">
        <v>5</v>
      </c>
    </row>
    <row r="934" spans="1:20" x14ac:dyDescent="0.25">
      <c r="A934" t="s">
        <v>2843</v>
      </c>
      <c r="B934" s="1">
        <v>42980</v>
      </c>
      <c r="C934" s="1">
        <v>42984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12.2</v>
      </c>
      <c r="R934">
        <v>3</v>
      </c>
      <c r="S934">
        <v>0.2</v>
      </c>
      <c r="T934">
        <v>4.0999999999999996</v>
      </c>
    </row>
    <row r="935" spans="1:20" x14ac:dyDescent="0.25">
      <c r="A935" t="s">
        <v>2848</v>
      </c>
      <c r="B935" s="1">
        <v>42541</v>
      </c>
      <c r="C935" s="1">
        <v>42545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45.1</v>
      </c>
      <c r="R935">
        <v>8</v>
      </c>
      <c r="S935">
        <v>0.2</v>
      </c>
      <c r="T935">
        <v>15.2</v>
      </c>
    </row>
    <row r="936" spans="1:20" x14ac:dyDescent="0.25">
      <c r="A936" t="s">
        <v>2848</v>
      </c>
      <c r="B936" s="1">
        <v>42541</v>
      </c>
      <c r="C936" s="1">
        <v>42545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</v>
      </c>
      <c r="R936">
        <v>6</v>
      </c>
      <c r="S936">
        <v>0.7</v>
      </c>
      <c r="T936">
        <v>-21.8</v>
      </c>
    </row>
    <row r="937" spans="1:20" x14ac:dyDescent="0.25">
      <c r="A937" t="s">
        <v>2848</v>
      </c>
      <c r="B937" s="1">
        <v>42541</v>
      </c>
      <c r="C937" s="1">
        <v>42545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15.6</v>
      </c>
      <c r="R937">
        <v>3</v>
      </c>
      <c r="S937">
        <v>0.2</v>
      </c>
      <c r="T937">
        <v>5.4</v>
      </c>
    </row>
    <row r="938" spans="1:20" x14ac:dyDescent="0.25">
      <c r="A938" t="s">
        <v>2848</v>
      </c>
      <c r="B938" s="1">
        <v>42541</v>
      </c>
      <c r="C938" s="1">
        <v>42545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447.7</v>
      </c>
      <c r="R938">
        <v>2</v>
      </c>
      <c r="S938">
        <v>0.2</v>
      </c>
      <c r="T938">
        <v>33.6</v>
      </c>
    </row>
    <row r="939" spans="1:20" x14ac:dyDescent="0.25">
      <c r="A939" t="s">
        <v>2855</v>
      </c>
      <c r="B939" s="1">
        <v>43044</v>
      </c>
      <c r="C939" s="1">
        <v>43045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160</v>
      </c>
      <c r="R939">
        <v>1</v>
      </c>
      <c r="S939">
        <v>0</v>
      </c>
      <c r="T939">
        <v>54.4</v>
      </c>
    </row>
    <row r="940" spans="1:20" x14ac:dyDescent="0.25">
      <c r="A940" t="s">
        <v>2857</v>
      </c>
      <c r="B940" s="1">
        <v>42351</v>
      </c>
      <c r="C940" s="1">
        <v>42355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13</v>
      </c>
      <c r="R940">
        <v>2</v>
      </c>
      <c r="S940">
        <v>0</v>
      </c>
      <c r="T940">
        <v>6.2</v>
      </c>
    </row>
    <row r="941" spans="1:20" x14ac:dyDescent="0.25">
      <c r="A941" t="s">
        <v>2857</v>
      </c>
      <c r="B941" s="1">
        <v>42351</v>
      </c>
      <c r="C941" s="1">
        <v>42355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134.5</v>
      </c>
      <c r="R941">
        <v>4</v>
      </c>
      <c r="S941">
        <v>0</v>
      </c>
      <c r="T941">
        <v>35</v>
      </c>
    </row>
    <row r="942" spans="1:20" x14ac:dyDescent="0.25">
      <c r="A942" t="s">
        <v>2865</v>
      </c>
      <c r="B942" s="1">
        <v>42540</v>
      </c>
      <c r="C942" s="1">
        <v>42541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17.100000000000001</v>
      </c>
      <c r="R942">
        <v>2</v>
      </c>
      <c r="S942">
        <v>0</v>
      </c>
      <c r="T942">
        <v>8</v>
      </c>
    </row>
    <row r="943" spans="1:20" x14ac:dyDescent="0.25">
      <c r="A943" t="s">
        <v>2870</v>
      </c>
      <c r="B943" s="1">
        <v>42717</v>
      </c>
      <c r="C943" s="1">
        <v>42724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6.1</v>
      </c>
      <c r="R943">
        <v>2</v>
      </c>
      <c r="S943">
        <v>0.2</v>
      </c>
      <c r="T943">
        <v>2.2000000000000002</v>
      </c>
    </row>
    <row r="944" spans="1:20" x14ac:dyDescent="0.25">
      <c r="A944" t="s">
        <v>2870</v>
      </c>
      <c r="B944" s="1">
        <v>42717</v>
      </c>
      <c r="C944" s="1">
        <v>42724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 s="2">
        <v>1114.3</v>
      </c>
      <c r="R944">
        <v>4</v>
      </c>
      <c r="S944">
        <v>0.2</v>
      </c>
      <c r="T944">
        <v>41.8</v>
      </c>
    </row>
    <row r="945" spans="1:20" x14ac:dyDescent="0.25">
      <c r="A945" t="s">
        <v>2874</v>
      </c>
      <c r="B945" s="1">
        <v>42153</v>
      </c>
      <c r="C945" s="1">
        <v>42158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15.6</v>
      </c>
    </row>
    <row r="946" spans="1:20" x14ac:dyDescent="0.25">
      <c r="A946" t="s">
        <v>2874</v>
      </c>
      <c r="B946" s="1">
        <v>42153</v>
      </c>
      <c r="C946" s="1">
        <v>42158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540.6</v>
      </c>
      <c r="R946">
        <v>3</v>
      </c>
      <c r="S946">
        <v>0</v>
      </c>
      <c r="T946">
        <v>140.5</v>
      </c>
    </row>
    <row r="947" spans="1:20" x14ac:dyDescent="0.25">
      <c r="A947" t="s">
        <v>2874</v>
      </c>
      <c r="B947" s="1">
        <v>42153</v>
      </c>
      <c r="C947" s="1">
        <v>42158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167.8</v>
      </c>
      <c r="R947">
        <v>5</v>
      </c>
      <c r="S947">
        <v>0.2</v>
      </c>
      <c r="T947">
        <v>62.9</v>
      </c>
    </row>
    <row r="948" spans="1:20" x14ac:dyDescent="0.25">
      <c r="A948" t="s">
        <v>2879</v>
      </c>
      <c r="B948" s="1">
        <v>42211</v>
      </c>
      <c r="C948" s="1">
        <v>42213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393.2</v>
      </c>
      <c r="R948">
        <v>3</v>
      </c>
      <c r="S948">
        <v>0.5</v>
      </c>
      <c r="T948">
        <v>-204.4</v>
      </c>
    </row>
    <row r="949" spans="1:20" x14ac:dyDescent="0.25">
      <c r="A949" t="s">
        <v>2882</v>
      </c>
      <c r="B949" s="1">
        <v>43067</v>
      </c>
      <c r="C949" s="1">
        <v>43071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516.5</v>
      </c>
      <c r="R949">
        <v>7</v>
      </c>
      <c r="S949">
        <v>0.2</v>
      </c>
      <c r="T949">
        <v>-12.9</v>
      </c>
    </row>
    <row r="950" spans="1:20" x14ac:dyDescent="0.25">
      <c r="A950" t="s">
        <v>2882</v>
      </c>
      <c r="B950" s="1">
        <v>43067</v>
      </c>
      <c r="C950" s="1">
        <v>43071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 s="2">
        <v>1007.2</v>
      </c>
      <c r="R950">
        <v>6</v>
      </c>
      <c r="S950">
        <v>0.2</v>
      </c>
      <c r="T950">
        <v>75.5</v>
      </c>
    </row>
    <row r="951" spans="1:20" x14ac:dyDescent="0.25">
      <c r="A951" t="s">
        <v>2882</v>
      </c>
      <c r="B951" s="1">
        <v>43067</v>
      </c>
      <c r="C951" s="1">
        <v>43071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 s="2">
        <v>2065.3000000000002</v>
      </c>
      <c r="R951">
        <v>12</v>
      </c>
      <c r="S951">
        <v>0.4</v>
      </c>
      <c r="T951">
        <v>-619.6</v>
      </c>
    </row>
    <row r="952" spans="1:20" x14ac:dyDescent="0.25">
      <c r="A952" t="s">
        <v>2882</v>
      </c>
      <c r="B952" s="1">
        <v>43067</v>
      </c>
      <c r="C952" s="1">
        <v>43071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15.6</v>
      </c>
      <c r="R952">
        <v>3</v>
      </c>
      <c r="S952">
        <v>0.2</v>
      </c>
      <c r="T952">
        <v>5.4</v>
      </c>
    </row>
    <row r="953" spans="1:20" x14ac:dyDescent="0.25">
      <c r="A953" t="s">
        <v>2882</v>
      </c>
      <c r="B953" s="1">
        <v>43067</v>
      </c>
      <c r="C953" s="1">
        <v>43071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</v>
      </c>
      <c r="R953">
        <v>6</v>
      </c>
      <c r="S953">
        <v>0.2</v>
      </c>
      <c r="T953">
        <v>7.9</v>
      </c>
    </row>
    <row r="954" spans="1:20" x14ac:dyDescent="0.25">
      <c r="A954" t="s">
        <v>2889</v>
      </c>
      <c r="B954" s="1">
        <v>42828</v>
      </c>
      <c r="C954" s="1">
        <v>42832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25.5</v>
      </c>
      <c r="R954">
        <v>4</v>
      </c>
      <c r="S954">
        <v>0.2</v>
      </c>
      <c r="T954">
        <v>7.6</v>
      </c>
    </row>
    <row r="955" spans="1:20" x14ac:dyDescent="0.25">
      <c r="A955" t="s">
        <v>2893</v>
      </c>
      <c r="B955" s="1">
        <v>43097</v>
      </c>
      <c r="C955" s="1">
        <v>43101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27.2</v>
      </c>
      <c r="R955">
        <v>2</v>
      </c>
      <c r="S955">
        <v>0.2</v>
      </c>
      <c r="T955">
        <v>2.7</v>
      </c>
    </row>
    <row r="956" spans="1:20" x14ac:dyDescent="0.25">
      <c r="A956" t="s">
        <v>2893</v>
      </c>
      <c r="B956" s="1">
        <v>43097</v>
      </c>
      <c r="C956" s="1">
        <v>43101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78.900000000000006</v>
      </c>
      <c r="R956">
        <v>2</v>
      </c>
      <c r="S956">
        <v>0.3</v>
      </c>
      <c r="T956">
        <v>-11.6</v>
      </c>
    </row>
    <row r="957" spans="1:20" x14ac:dyDescent="0.25">
      <c r="A957" t="s">
        <v>2897</v>
      </c>
      <c r="B957" s="1">
        <v>43069</v>
      </c>
      <c r="C957" s="1">
        <v>43073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43.5</v>
      </c>
    </row>
    <row r="958" spans="1:20" x14ac:dyDescent="0.25">
      <c r="A958" t="s">
        <v>2900</v>
      </c>
      <c r="B958" s="1">
        <v>42870</v>
      </c>
      <c r="C958" s="1">
        <v>42873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29.6</v>
      </c>
      <c r="R958">
        <v>1</v>
      </c>
      <c r="S958">
        <v>0.2</v>
      </c>
      <c r="T958">
        <v>2.6</v>
      </c>
    </row>
    <row r="959" spans="1:20" x14ac:dyDescent="0.25">
      <c r="A959" t="s">
        <v>2900</v>
      </c>
      <c r="B959" s="1">
        <v>42870</v>
      </c>
      <c r="C959" s="1">
        <v>42873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4.8</v>
      </c>
      <c r="R959">
        <v>2</v>
      </c>
      <c r="S959">
        <v>0.7</v>
      </c>
      <c r="T959">
        <v>-3.2</v>
      </c>
    </row>
    <row r="960" spans="1:20" x14ac:dyDescent="0.25">
      <c r="A960" t="s">
        <v>2900</v>
      </c>
      <c r="B960" s="1">
        <v>42870</v>
      </c>
      <c r="C960" s="1">
        <v>42873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15.6</v>
      </c>
      <c r="R960">
        <v>3</v>
      </c>
      <c r="S960">
        <v>0.2</v>
      </c>
      <c r="T960">
        <v>5.6</v>
      </c>
    </row>
    <row r="961" spans="1:20" x14ac:dyDescent="0.25">
      <c r="A961" t="s">
        <v>2907</v>
      </c>
      <c r="B961" s="1">
        <v>42269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53.2</v>
      </c>
    </row>
    <row r="962" spans="1:20" x14ac:dyDescent="0.25">
      <c r="A962" t="s">
        <v>2912</v>
      </c>
      <c r="B962" s="1">
        <v>43053</v>
      </c>
      <c r="C962" s="1">
        <v>43058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321.60000000000002</v>
      </c>
      <c r="R962">
        <v>2</v>
      </c>
      <c r="S962">
        <v>0.2</v>
      </c>
      <c r="T962">
        <v>28.1</v>
      </c>
    </row>
    <row r="963" spans="1:20" x14ac:dyDescent="0.25">
      <c r="A963" t="s">
        <v>2915</v>
      </c>
      <c r="B963" s="1">
        <v>42335</v>
      </c>
      <c r="C963" s="1">
        <v>42339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</v>
      </c>
      <c r="R963">
        <v>2</v>
      </c>
      <c r="S963">
        <v>0</v>
      </c>
      <c r="T963">
        <v>3.1</v>
      </c>
    </row>
    <row r="964" spans="1:20" x14ac:dyDescent="0.25">
      <c r="A964" t="s">
        <v>2920</v>
      </c>
      <c r="B964" s="1">
        <v>42614</v>
      </c>
      <c r="C964" s="1">
        <v>42617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21.9</v>
      </c>
      <c r="R964">
        <v>2</v>
      </c>
      <c r="S964">
        <v>0</v>
      </c>
      <c r="T964">
        <v>10.9</v>
      </c>
    </row>
    <row r="965" spans="1:20" x14ac:dyDescent="0.25">
      <c r="A965" t="s">
        <v>2921</v>
      </c>
      <c r="B965" s="1">
        <v>41904</v>
      </c>
      <c r="C965" s="1">
        <v>41906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4.5999999999999996</v>
      </c>
      <c r="R965">
        <v>2</v>
      </c>
      <c r="S965">
        <v>0.2</v>
      </c>
      <c r="T965">
        <v>1.7</v>
      </c>
    </row>
    <row r="966" spans="1:20" x14ac:dyDescent="0.25">
      <c r="A966" t="s">
        <v>2925</v>
      </c>
      <c r="B966" s="1">
        <v>42834</v>
      </c>
      <c r="C966" s="1">
        <v>42836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9.8000000000000007</v>
      </c>
      <c r="R966">
        <v>2</v>
      </c>
      <c r="S966">
        <v>0</v>
      </c>
      <c r="T966">
        <v>4.8</v>
      </c>
    </row>
    <row r="967" spans="1:20" x14ac:dyDescent="0.25">
      <c r="A967" t="s">
        <v>2925</v>
      </c>
      <c r="B967" s="1">
        <v>42834</v>
      </c>
      <c r="C967" s="1">
        <v>42836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36</v>
      </c>
      <c r="R967">
        <v>3</v>
      </c>
      <c r="S967">
        <v>0</v>
      </c>
      <c r="T967">
        <v>9.6999999999999993</v>
      </c>
    </row>
    <row r="968" spans="1:20" x14ac:dyDescent="0.25">
      <c r="A968" t="s">
        <v>2925</v>
      </c>
      <c r="B968" s="1">
        <v>42834</v>
      </c>
      <c r="C968" s="1">
        <v>42836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13</v>
      </c>
      <c r="R968">
        <v>2</v>
      </c>
      <c r="S968">
        <v>0</v>
      </c>
      <c r="T968">
        <v>6.2</v>
      </c>
    </row>
    <row r="969" spans="1:20" x14ac:dyDescent="0.25">
      <c r="A969" t="s">
        <v>2925</v>
      </c>
      <c r="B969" s="1">
        <v>42834</v>
      </c>
      <c r="C969" s="1">
        <v>42836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92</v>
      </c>
    </row>
    <row r="970" spans="1:20" x14ac:dyDescent="0.25">
      <c r="A970" t="s">
        <v>2925</v>
      </c>
      <c r="B970" s="1">
        <v>42834</v>
      </c>
      <c r="C970" s="1">
        <v>42836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</v>
      </c>
      <c r="R970">
        <v>3</v>
      </c>
      <c r="S970">
        <v>0</v>
      </c>
      <c r="T970">
        <v>4.2</v>
      </c>
    </row>
    <row r="971" spans="1:20" x14ac:dyDescent="0.25">
      <c r="A971" t="s">
        <v>2925</v>
      </c>
      <c r="B971" s="1">
        <v>42834</v>
      </c>
      <c r="C971" s="1">
        <v>42836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</v>
      </c>
      <c r="R971">
        <v>3</v>
      </c>
      <c r="S971">
        <v>0</v>
      </c>
      <c r="T971">
        <v>0</v>
      </c>
    </row>
    <row r="972" spans="1:20" x14ac:dyDescent="0.25">
      <c r="A972" t="s">
        <v>2936</v>
      </c>
      <c r="B972" s="1">
        <v>41655</v>
      </c>
      <c r="C972" s="1">
        <v>41657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</v>
      </c>
      <c r="R972">
        <v>6</v>
      </c>
      <c r="S972">
        <v>0.2</v>
      </c>
      <c r="T972">
        <v>28.6</v>
      </c>
    </row>
    <row r="973" spans="1:20" x14ac:dyDescent="0.25">
      <c r="A973" t="s">
        <v>2936</v>
      </c>
      <c r="B973" s="1">
        <v>41655</v>
      </c>
      <c r="C973" s="1">
        <v>41657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-31.1</v>
      </c>
    </row>
    <row r="974" spans="1:20" x14ac:dyDescent="0.25">
      <c r="A974" t="s">
        <v>2936</v>
      </c>
      <c r="B974" s="1">
        <v>41655</v>
      </c>
      <c r="C974" s="1">
        <v>41657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18.600000000000001</v>
      </c>
      <c r="R974">
        <v>2</v>
      </c>
      <c r="S974">
        <v>0.7</v>
      </c>
      <c r="T974">
        <v>-13.6</v>
      </c>
    </row>
    <row r="975" spans="1:20" x14ac:dyDescent="0.25">
      <c r="A975" t="s">
        <v>2936</v>
      </c>
      <c r="B975" s="1">
        <v>41655</v>
      </c>
      <c r="C975" s="1">
        <v>41657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30.1</v>
      </c>
      <c r="R975">
        <v>3</v>
      </c>
      <c r="S975">
        <v>0.2</v>
      </c>
      <c r="T975">
        <v>10.1</v>
      </c>
    </row>
    <row r="976" spans="1:20" x14ac:dyDescent="0.25">
      <c r="A976" t="s">
        <v>2939</v>
      </c>
      <c r="B976" s="1">
        <v>43013</v>
      </c>
      <c r="C976" s="1">
        <v>43016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</v>
      </c>
      <c r="R976">
        <v>7</v>
      </c>
      <c r="S976">
        <v>0</v>
      </c>
      <c r="T976">
        <v>3.2</v>
      </c>
    </row>
    <row r="977" spans="1:20" x14ac:dyDescent="0.25">
      <c r="A977" t="s">
        <v>2939</v>
      </c>
      <c r="B977" s="1">
        <v>43013</v>
      </c>
      <c r="C977" s="1">
        <v>43016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75.8</v>
      </c>
      <c r="R977">
        <v>3</v>
      </c>
      <c r="S977">
        <v>0.2</v>
      </c>
      <c r="T977">
        <v>25.6</v>
      </c>
    </row>
    <row r="978" spans="1:20" x14ac:dyDescent="0.25">
      <c r="A978" t="s">
        <v>2940</v>
      </c>
      <c r="B978" s="1">
        <v>42925</v>
      </c>
      <c r="C978" s="1">
        <v>42931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1.1000000000000001</v>
      </c>
      <c r="R978">
        <v>2</v>
      </c>
      <c r="S978">
        <v>0.7</v>
      </c>
      <c r="T978">
        <v>-0.8</v>
      </c>
    </row>
    <row r="979" spans="1:20" x14ac:dyDescent="0.25">
      <c r="A979" t="s">
        <v>2943</v>
      </c>
      <c r="B979" s="1">
        <v>42742</v>
      </c>
      <c r="C979" s="1">
        <v>42745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 s="2">
        <v>3060</v>
      </c>
      <c r="R979">
        <v>2</v>
      </c>
      <c r="S979">
        <v>0.1</v>
      </c>
      <c r="T979">
        <v>680</v>
      </c>
    </row>
    <row r="980" spans="1:20" x14ac:dyDescent="0.25">
      <c r="A980" t="s">
        <v>2944</v>
      </c>
      <c r="B980" s="1">
        <v>42520</v>
      </c>
      <c r="C980" s="1">
        <v>42521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3.3</v>
      </c>
      <c r="R980">
        <v>2</v>
      </c>
      <c r="S980">
        <v>0.7</v>
      </c>
      <c r="T980">
        <v>-2.6</v>
      </c>
    </row>
    <row r="981" spans="1:20" x14ac:dyDescent="0.25">
      <c r="A981" t="s">
        <v>2947</v>
      </c>
      <c r="B981" s="1">
        <v>42347</v>
      </c>
      <c r="C981" s="1">
        <v>42350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</v>
      </c>
      <c r="R981">
        <v>3</v>
      </c>
      <c r="S981">
        <v>0</v>
      </c>
      <c r="T981">
        <v>16.7</v>
      </c>
    </row>
    <row r="982" spans="1:20" x14ac:dyDescent="0.25">
      <c r="A982" t="s">
        <v>2950</v>
      </c>
      <c r="B982" s="1">
        <v>42646</v>
      </c>
      <c r="C982" s="1">
        <v>42651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599.29999999999995</v>
      </c>
      <c r="R982">
        <v>6</v>
      </c>
      <c r="S982">
        <v>0.1</v>
      </c>
      <c r="T982">
        <v>93.2</v>
      </c>
    </row>
    <row r="983" spans="1:20" x14ac:dyDescent="0.25">
      <c r="A983" t="s">
        <v>2951</v>
      </c>
      <c r="B983" s="1">
        <v>41954</v>
      </c>
      <c r="C983" s="1">
        <v>41957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3.4</v>
      </c>
      <c r="R983">
        <v>1</v>
      </c>
      <c r="S983">
        <v>0.2</v>
      </c>
      <c r="T983">
        <v>0.8</v>
      </c>
    </row>
    <row r="984" spans="1:20" x14ac:dyDescent="0.25">
      <c r="A984" t="s">
        <v>2951</v>
      </c>
      <c r="B984" s="1">
        <v>41954</v>
      </c>
      <c r="C984" s="1">
        <v>41957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560</v>
      </c>
      <c r="R984">
        <v>2</v>
      </c>
      <c r="S984">
        <v>0.2</v>
      </c>
      <c r="T984">
        <v>56</v>
      </c>
    </row>
    <row r="985" spans="1:20" x14ac:dyDescent="0.25">
      <c r="A985" t="s">
        <v>2951</v>
      </c>
      <c r="B985" s="1">
        <v>41954</v>
      </c>
      <c r="C985" s="1">
        <v>41957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</v>
      </c>
      <c r="R985">
        <v>5</v>
      </c>
      <c r="S985">
        <v>0.2</v>
      </c>
      <c r="T985">
        <v>75.5</v>
      </c>
    </row>
    <row r="986" spans="1:20" x14ac:dyDescent="0.25">
      <c r="A986" t="s">
        <v>2958</v>
      </c>
      <c r="B986" s="1">
        <v>43007</v>
      </c>
      <c r="C986" s="1">
        <v>43013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8</v>
      </c>
      <c r="R986">
        <v>2</v>
      </c>
      <c r="S986">
        <v>0.2</v>
      </c>
      <c r="T986">
        <v>2.6</v>
      </c>
    </row>
    <row r="987" spans="1:20" x14ac:dyDescent="0.25">
      <c r="A987" t="s">
        <v>2958</v>
      </c>
      <c r="B987" s="1">
        <v>43007</v>
      </c>
      <c r="C987" s="1">
        <v>43013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28</v>
      </c>
      <c r="R987">
        <v>4</v>
      </c>
      <c r="S987">
        <v>0.2</v>
      </c>
      <c r="T987">
        <v>9.4</v>
      </c>
    </row>
    <row r="988" spans="1:20" x14ac:dyDescent="0.25">
      <c r="A988" t="s">
        <v>2958</v>
      </c>
      <c r="B988" s="1">
        <v>43007</v>
      </c>
      <c r="C988" s="1">
        <v>43013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</v>
      </c>
      <c r="R988">
        <v>3</v>
      </c>
      <c r="S988">
        <v>0.4</v>
      </c>
      <c r="T988">
        <v>44.9</v>
      </c>
    </row>
    <row r="989" spans="1:20" x14ac:dyDescent="0.25">
      <c r="A989" t="s">
        <v>2965</v>
      </c>
      <c r="B989" s="1">
        <v>42073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1.1000000000000001</v>
      </c>
      <c r="R989">
        <v>2</v>
      </c>
      <c r="S989">
        <v>0.8</v>
      </c>
      <c r="T989">
        <v>-1.9</v>
      </c>
    </row>
    <row r="990" spans="1:20" x14ac:dyDescent="0.25">
      <c r="A990" t="s">
        <v>2970</v>
      </c>
      <c r="B990" s="1">
        <v>42876</v>
      </c>
      <c r="C990" s="1">
        <v>42881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520.1</v>
      </c>
      <c r="R990">
        <v>5</v>
      </c>
      <c r="S990">
        <v>0</v>
      </c>
      <c r="T990">
        <v>72.8</v>
      </c>
    </row>
    <row r="991" spans="1:20" x14ac:dyDescent="0.25">
      <c r="A991" t="s">
        <v>2970</v>
      </c>
      <c r="B991" s="1">
        <v>42876</v>
      </c>
      <c r="C991" s="1">
        <v>42881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18</v>
      </c>
      <c r="R991">
        <v>3</v>
      </c>
      <c r="S991">
        <v>0</v>
      </c>
      <c r="T991">
        <v>5.2</v>
      </c>
    </row>
    <row r="992" spans="1:20" x14ac:dyDescent="0.25">
      <c r="A992" t="s">
        <v>2973</v>
      </c>
      <c r="B992" s="1">
        <v>42092</v>
      </c>
      <c r="C992" s="1">
        <v>42094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 s="2">
        <v>1166.9000000000001</v>
      </c>
      <c r="R992">
        <v>5</v>
      </c>
      <c r="S992">
        <v>0.2</v>
      </c>
      <c r="T992">
        <v>131.30000000000001</v>
      </c>
    </row>
    <row r="993" spans="1:20" x14ac:dyDescent="0.25">
      <c r="A993" t="s">
        <v>2976</v>
      </c>
      <c r="B993" s="1">
        <v>42622</v>
      </c>
      <c r="C993" s="1">
        <v>42624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</v>
      </c>
      <c r="R993">
        <v>2</v>
      </c>
      <c r="S993">
        <v>0.2</v>
      </c>
      <c r="T993">
        <v>5.5</v>
      </c>
    </row>
    <row r="994" spans="1:20" x14ac:dyDescent="0.25">
      <c r="A994" t="s">
        <v>2977</v>
      </c>
      <c r="B994" s="1">
        <v>42608</v>
      </c>
      <c r="C994" s="1">
        <v>42609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10.199999999999999</v>
      </c>
      <c r="R994">
        <v>3</v>
      </c>
      <c r="S994">
        <v>0</v>
      </c>
      <c r="T994">
        <v>4.9000000000000004</v>
      </c>
    </row>
    <row r="995" spans="1:20" x14ac:dyDescent="0.25">
      <c r="A995" t="s">
        <v>2977</v>
      </c>
      <c r="B995" s="1">
        <v>42608</v>
      </c>
      <c r="C995" s="1">
        <v>42609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</v>
      </c>
    </row>
    <row r="996" spans="1:20" x14ac:dyDescent="0.25">
      <c r="A996" t="s">
        <v>2980</v>
      </c>
      <c r="B996" s="1">
        <v>41780</v>
      </c>
      <c r="C996" s="1">
        <v>41784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 s="2">
        <v>2715.9</v>
      </c>
      <c r="R996">
        <v>7</v>
      </c>
      <c r="S996">
        <v>0</v>
      </c>
      <c r="T996" s="2">
        <v>1276.5</v>
      </c>
    </row>
    <row r="997" spans="1:20" x14ac:dyDescent="0.25">
      <c r="A997" t="s">
        <v>2980</v>
      </c>
      <c r="B997" s="1">
        <v>41780</v>
      </c>
      <c r="C997" s="1">
        <v>41784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618</v>
      </c>
      <c r="R997">
        <v>3</v>
      </c>
      <c r="S997">
        <v>0</v>
      </c>
      <c r="T997">
        <v>173</v>
      </c>
    </row>
    <row r="998" spans="1:20" x14ac:dyDescent="0.25">
      <c r="A998" t="s">
        <v>2987</v>
      </c>
      <c r="B998" s="1">
        <v>42305</v>
      </c>
      <c r="C998" s="1">
        <v>42311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10.7</v>
      </c>
      <c r="R998">
        <v>1</v>
      </c>
      <c r="S998">
        <v>0</v>
      </c>
      <c r="T998">
        <v>4.9000000000000004</v>
      </c>
    </row>
    <row r="999" spans="1:20" x14ac:dyDescent="0.25">
      <c r="A999" t="s">
        <v>2987</v>
      </c>
      <c r="B999" s="1">
        <v>42305</v>
      </c>
      <c r="C999" s="1">
        <v>42311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</v>
      </c>
      <c r="R999">
        <v>3</v>
      </c>
      <c r="S999">
        <v>0</v>
      </c>
      <c r="T999">
        <v>9.9</v>
      </c>
    </row>
    <row r="1000" spans="1:20" x14ac:dyDescent="0.25">
      <c r="A1000" t="s">
        <v>2987</v>
      </c>
      <c r="B1000" s="1">
        <v>42305</v>
      </c>
      <c r="C1000" s="1">
        <v>42311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9.1999999999999993</v>
      </c>
    </row>
    <row r="1001" spans="1:20" x14ac:dyDescent="0.25">
      <c r="A1001" t="s">
        <v>2987</v>
      </c>
      <c r="B1001" s="1">
        <v>42305</v>
      </c>
      <c r="C1001" s="1">
        <v>42311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</v>
      </c>
      <c r="R1001">
        <v>7</v>
      </c>
      <c r="S1001">
        <v>0</v>
      </c>
      <c r="T1001">
        <v>12.9</v>
      </c>
    </row>
    <row r="1002" spans="1:20" x14ac:dyDescent="0.25">
      <c r="A1002" t="s">
        <v>2996</v>
      </c>
      <c r="B1002" s="1">
        <v>42687</v>
      </c>
      <c r="C1002" s="1">
        <v>42691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</v>
      </c>
      <c r="R1002">
        <v>2</v>
      </c>
      <c r="S1002">
        <v>0</v>
      </c>
      <c r="T1002">
        <v>11.4</v>
      </c>
    </row>
    <row r="1003" spans="1:20" x14ac:dyDescent="0.25">
      <c r="A1003" t="s">
        <v>2997</v>
      </c>
      <c r="B1003" s="1">
        <v>42216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 s="2">
        <v>2309.6999999999998</v>
      </c>
      <c r="R1003">
        <v>7</v>
      </c>
      <c r="S1003">
        <v>0</v>
      </c>
      <c r="T1003">
        <v>762.2</v>
      </c>
    </row>
    <row r="1004" spans="1:20" x14ac:dyDescent="0.25">
      <c r="A1004" t="s">
        <v>2997</v>
      </c>
      <c r="B1004" s="1">
        <v>42216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 s="2">
        <v>1090.8</v>
      </c>
      <c r="R1004">
        <v>7</v>
      </c>
      <c r="S1004">
        <v>0.4</v>
      </c>
      <c r="T1004">
        <v>-290.89999999999998</v>
      </c>
    </row>
    <row r="1005" spans="1:20" x14ac:dyDescent="0.25">
      <c r="A1005" t="s">
        <v>2997</v>
      </c>
      <c r="B1005" s="1">
        <v>42216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19.399999999999999</v>
      </c>
      <c r="R1005">
        <v>3</v>
      </c>
      <c r="S1005">
        <v>0</v>
      </c>
      <c r="T1005">
        <v>9.3000000000000007</v>
      </c>
    </row>
    <row r="1006" spans="1:20" x14ac:dyDescent="0.25">
      <c r="A1006" t="s">
        <v>3000</v>
      </c>
      <c r="B1006" s="1">
        <v>42243</v>
      </c>
      <c r="C1006" s="1">
        <v>42247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484.7</v>
      </c>
      <c r="R1006">
        <v>3</v>
      </c>
      <c r="S1006">
        <v>0</v>
      </c>
      <c r="T1006">
        <v>92.1</v>
      </c>
    </row>
    <row r="1007" spans="1:20" x14ac:dyDescent="0.25">
      <c r="A1007" t="s">
        <v>3006</v>
      </c>
      <c r="B1007" s="1">
        <v>42321</v>
      </c>
      <c r="C1007" s="1">
        <v>42325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115.3</v>
      </c>
      <c r="R1007">
        <v>3</v>
      </c>
      <c r="S1007">
        <v>0.2</v>
      </c>
      <c r="T1007">
        <v>40.4</v>
      </c>
    </row>
    <row r="1008" spans="1:20" x14ac:dyDescent="0.25">
      <c r="A1008" t="s">
        <v>3007</v>
      </c>
      <c r="B1008" s="1">
        <v>42314</v>
      </c>
      <c r="C1008" s="1">
        <v>42317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7.1</v>
      </c>
      <c r="R1008">
        <v>3</v>
      </c>
      <c r="S1008">
        <v>0.2</v>
      </c>
      <c r="T1008">
        <v>2.5</v>
      </c>
    </row>
    <row r="1009" spans="1:20" x14ac:dyDescent="0.25">
      <c r="A1009" t="s">
        <v>3007</v>
      </c>
      <c r="B1009" s="1">
        <v>42314</v>
      </c>
      <c r="C1009" s="1">
        <v>42317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4.4000000000000004</v>
      </c>
      <c r="R1009">
        <v>3</v>
      </c>
      <c r="S1009">
        <v>0.7</v>
      </c>
      <c r="T1009">
        <v>-3.5</v>
      </c>
    </row>
    <row r="1010" spans="1:20" x14ac:dyDescent="0.25">
      <c r="A1010" t="s">
        <v>3012</v>
      </c>
      <c r="B1010" s="1">
        <v>43095</v>
      </c>
      <c r="C1010" s="1">
        <v>43101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44.8</v>
      </c>
      <c r="R1010">
        <v>5</v>
      </c>
      <c r="S1010">
        <v>0</v>
      </c>
      <c r="T1010">
        <v>20.6</v>
      </c>
    </row>
    <row r="1011" spans="1:20" x14ac:dyDescent="0.25">
      <c r="A1011" t="s">
        <v>3013</v>
      </c>
      <c r="B1011" s="1">
        <v>42948</v>
      </c>
      <c r="C1011" s="1">
        <v>42950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96</v>
      </c>
      <c r="R1011">
        <v>2</v>
      </c>
      <c r="S1011">
        <v>0.2</v>
      </c>
      <c r="T1011">
        <v>6</v>
      </c>
    </row>
    <row r="1012" spans="1:20" x14ac:dyDescent="0.25">
      <c r="A1012" t="s">
        <v>3014</v>
      </c>
      <c r="B1012" s="1">
        <v>41967</v>
      </c>
      <c r="C1012" s="1">
        <v>41969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151.69999999999999</v>
      </c>
      <c r="R1012">
        <v>4</v>
      </c>
      <c r="S1012">
        <v>0</v>
      </c>
      <c r="T1012">
        <v>27.3</v>
      </c>
    </row>
    <row r="1013" spans="1:20" x14ac:dyDescent="0.25">
      <c r="A1013" t="s">
        <v>3019</v>
      </c>
      <c r="B1013" s="1">
        <v>42903</v>
      </c>
      <c r="C1013" s="1">
        <v>42907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155.30000000000001</v>
      </c>
      <c r="R1013">
        <v>3</v>
      </c>
      <c r="S1013">
        <v>0</v>
      </c>
      <c r="T1013">
        <v>46.6</v>
      </c>
    </row>
    <row r="1014" spans="1:20" x14ac:dyDescent="0.25">
      <c r="A1014" t="s">
        <v>3019</v>
      </c>
      <c r="B1014" s="1">
        <v>42903</v>
      </c>
      <c r="C1014" s="1">
        <v>42907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</v>
      </c>
      <c r="R1014">
        <v>1</v>
      </c>
      <c r="S1014">
        <v>0</v>
      </c>
      <c r="T1014">
        <v>4.0999999999999996</v>
      </c>
    </row>
    <row r="1015" spans="1:20" x14ac:dyDescent="0.25">
      <c r="A1015" t="s">
        <v>3023</v>
      </c>
      <c r="B1015" s="1">
        <v>42359</v>
      </c>
      <c r="C1015" s="1">
        <v>42362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 s="2">
        <v>1618.4</v>
      </c>
      <c r="R1015">
        <v>13</v>
      </c>
      <c r="S1015">
        <v>0</v>
      </c>
      <c r="T1015">
        <v>356</v>
      </c>
    </row>
    <row r="1016" spans="1:20" x14ac:dyDescent="0.25">
      <c r="A1016" t="s">
        <v>3023</v>
      </c>
      <c r="B1016" s="1">
        <v>42359</v>
      </c>
      <c r="C1016" s="1">
        <v>42362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36.9</v>
      </c>
    </row>
    <row r="1017" spans="1:20" x14ac:dyDescent="0.25">
      <c r="A1017" t="s">
        <v>3028</v>
      </c>
      <c r="B1017" s="1">
        <v>42264</v>
      </c>
      <c r="C1017" s="1">
        <v>42266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15.6</v>
      </c>
    </row>
    <row r="1018" spans="1:20" x14ac:dyDescent="0.25">
      <c r="A1018" t="s">
        <v>3029</v>
      </c>
      <c r="B1018" s="1">
        <v>42191</v>
      </c>
      <c r="C1018" s="1">
        <v>42195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14</v>
      </c>
      <c r="R1018">
        <v>2</v>
      </c>
      <c r="S1018">
        <v>0</v>
      </c>
      <c r="T1018">
        <v>6.7</v>
      </c>
    </row>
    <row r="1019" spans="1:20" x14ac:dyDescent="0.25">
      <c r="A1019" t="s">
        <v>3029</v>
      </c>
      <c r="B1019" s="1">
        <v>42191</v>
      </c>
      <c r="C1019" s="1">
        <v>42195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155.80000000000001</v>
      </c>
      <c r="R1019">
        <v>3</v>
      </c>
      <c r="S1019">
        <v>0</v>
      </c>
      <c r="T1019">
        <v>63.9</v>
      </c>
    </row>
    <row r="1020" spans="1:20" x14ac:dyDescent="0.25">
      <c r="A1020" t="s">
        <v>3029</v>
      </c>
      <c r="B1020" s="1">
        <v>42191</v>
      </c>
      <c r="C1020" s="1">
        <v>42195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125</v>
      </c>
      <c r="R1020">
        <v>5</v>
      </c>
      <c r="S1020">
        <v>0</v>
      </c>
      <c r="T1020">
        <v>2.5</v>
      </c>
    </row>
    <row r="1021" spans="1:20" x14ac:dyDescent="0.25">
      <c r="A1021" t="s">
        <v>3029</v>
      </c>
      <c r="B1021" s="1">
        <v>42191</v>
      </c>
      <c r="C1021" s="1">
        <v>42195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601.70000000000005</v>
      </c>
      <c r="R1021">
        <v>5</v>
      </c>
      <c r="S1021">
        <v>0</v>
      </c>
      <c r="T1021">
        <v>156.4</v>
      </c>
    </row>
    <row r="1022" spans="1:20" x14ac:dyDescent="0.25">
      <c r="A1022" t="s">
        <v>3038</v>
      </c>
      <c r="B1022" s="1">
        <v>42121</v>
      </c>
      <c r="C1022" s="1">
        <v>42127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</v>
      </c>
      <c r="R1022">
        <v>3</v>
      </c>
      <c r="S1022">
        <v>0</v>
      </c>
      <c r="T1022">
        <v>8.9</v>
      </c>
    </row>
    <row r="1023" spans="1:20" x14ac:dyDescent="0.25">
      <c r="A1023" t="s">
        <v>3038</v>
      </c>
      <c r="B1023" s="1">
        <v>42121</v>
      </c>
      <c r="C1023" s="1">
        <v>42127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 s="2">
        <v>1267.5</v>
      </c>
      <c r="R1023">
        <v>3</v>
      </c>
      <c r="S1023">
        <v>0</v>
      </c>
      <c r="T1023">
        <v>316.89999999999998</v>
      </c>
    </row>
    <row r="1024" spans="1:20" x14ac:dyDescent="0.25">
      <c r="A1024" t="s">
        <v>3038</v>
      </c>
      <c r="B1024" s="1">
        <v>42121</v>
      </c>
      <c r="C1024" s="1">
        <v>42127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 s="2">
        <v>1379.9</v>
      </c>
      <c r="R1024">
        <v>8</v>
      </c>
      <c r="S1024">
        <v>0</v>
      </c>
      <c r="T1024">
        <v>648.6</v>
      </c>
    </row>
    <row r="1025" spans="1:20" x14ac:dyDescent="0.25">
      <c r="A1025" t="s">
        <v>3046</v>
      </c>
      <c r="B1025" s="1">
        <v>42171</v>
      </c>
      <c r="C1025" s="1">
        <v>42175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</v>
      </c>
      <c r="R1025">
        <v>2</v>
      </c>
      <c r="S1025">
        <v>0.2</v>
      </c>
      <c r="T1025">
        <v>2.2000000000000002</v>
      </c>
    </row>
    <row r="1026" spans="1:20" x14ac:dyDescent="0.25">
      <c r="A1026" t="s">
        <v>3049</v>
      </c>
      <c r="B1026" s="1">
        <v>43086</v>
      </c>
      <c r="C1026" s="1">
        <v>43089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</v>
      </c>
      <c r="R1026">
        <v>2</v>
      </c>
      <c r="S1026">
        <v>0.2</v>
      </c>
      <c r="T1026">
        <v>4.3</v>
      </c>
    </row>
    <row r="1027" spans="1:20" x14ac:dyDescent="0.25">
      <c r="A1027" t="s">
        <v>3054</v>
      </c>
      <c r="B1027" s="1">
        <v>42380</v>
      </c>
      <c r="C1027" s="1">
        <v>42382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15.6</v>
      </c>
      <c r="R1027">
        <v>3</v>
      </c>
      <c r="S1027">
        <v>0.2</v>
      </c>
      <c r="T1027">
        <v>5.4</v>
      </c>
    </row>
    <row r="1028" spans="1:20" x14ac:dyDescent="0.25">
      <c r="A1028" t="s">
        <v>3054</v>
      </c>
      <c r="B1028" s="1">
        <v>42380</v>
      </c>
      <c r="C1028" s="1">
        <v>42382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</v>
      </c>
      <c r="R1028">
        <v>3</v>
      </c>
      <c r="S1028">
        <v>0.2</v>
      </c>
      <c r="T1028">
        <v>20.6</v>
      </c>
    </row>
    <row r="1029" spans="1:20" x14ac:dyDescent="0.25">
      <c r="A1029" t="s">
        <v>3054</v>
      </c>
      <c r="B1029" s="1">
        <v>42380</v>
      </c>
      <c r="C1029" s="1">
        <v>42382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15.6</v>
      </c>
      <c r="R1029">
        <v>2</v>
      </c>
      <c r="S1029">
        <v>0.4</v>
      </c>
      <c r="T1029">
        <v>-9.9</v>
      </c>
    </row>
    <row r="1030" spans="1:20" x14ac:dyDescent="0.25">
      <c r="A1030" t="s">
        <v>3063</v>
      </c>
      <c r="B1030" s="1">
        <v>41831</v>
      </c>
      <c r="C1030" s="1">
        <v>41835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83.3</v>
      </c>
    </row>
    <row r="1031" spans="1:20" x14ac:dyDescent="0.25">
      <c r="A1031" t="s">
        <v>3063</v>
      </c>
      <c r="B1031" s="1">
        <v>41831</v>
      </c>
      <c r="C1031" s="1">
        <v>41835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198</v>
      </c>
      <c r="R1031">
        <v>3</v>
      </c>
      <c r="S1031">
        <v>0</v>
      </c>
      <c r="T1031">
        <v>57.4</v>
      </c>
    </row>
    <row r="1032" spans="1:20" x14ac:dyDescent="0.25">
      <c r="A1032" t="s">
        <v>3063</v>
      </c>
      <c r="B1032" s="1">
        <v>41831</v>
      </c>
      <c r="C1032" s="1">
        <v>41835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</v>
      </c>
      <c r="R1032">
        <v>3</v>
      </c>
      <c r="S1032">
        <v>0</v>
      </c>
      <c r="T1032">
        <v>213.7</v>
      </c>
    </row>
    <row r="1033" spans="1:20" x14ac:dyDescent="0.25">
      <c r="A1033" t="s">
        <v>3063</v>
      </c>
      <c r="B1033" s="1">
        <v>41831</v>
      </c>
      <c r="C1033" s="1">
        <v>41835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</v>
      </c>
      <c r="R1033">
        <v>9</v>
      </c>
      <c r="S1033">
        <v>0</v>
      </c>
      <c r="T1033">
        <v>52.1</v>
      </c>
    </row>
    <row r="1034" spans="1:20" x14ac:dyDescent="0.25">
      <c r="A1034" t="s">
        <v>3063</v>
      </c>
      <c r="B1034" s="1">
        <v>41831</v>
      </c>
      <c r="C1034" s="1">
        <v>41835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7.1</v>
      </c>
    </row>
    <row r="1035" spans="1:20" x14ac:dyDescent="0.25">
      <c r="A1035" t="s">
        <v>3068</v>
      </c>
      <c r="B1035" s="1">
        <v>42694</v>
      </c>
      <c r="C1035" s="1">
        <v>42696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15.7</v>
      </c>
      <c r="R1035">
        <v>3</v>
      </c>
      <c r="S1035">
        <v>0.2</v>
      </c>
      <c r="T1035">
        <v>5.0999999999999996</v>
      </c>
    </row>
    <row r="1036" spans="1:20" x14ac:dyDescent="0.25">
      <c r="A1036" t="s">
        <v>3068</v>
      </c>
      <c r="B1036" s="1">
        <v>42694</v>
      </c>
      <c r="C1036" s="1">
        <v>42696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</v>
      </c>
      <c r="R1036">
        <v>2</v>
      </c>
      <c r="S1036">
        <v>0.7</v>
      </c>
      <c r="T1036">
        <v>-1.9</v>
      </c>
    </row>
    <row r="1037" spans="1:20" x14ac:dyDescent="0.25">
      <c r="A1037" t="s">
        <v>3068</v>
      </c>
      <c r="B1037" s="1">
        <v>42694</v>
      </c>
      <c r="C1037" s="1">
        <v>42696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</v>
      </c>
      <c r="R1037">
        <v>3</v>
      </c>
      <c r="S1037">
        <v>0.7</v>
      </c>
      <c r="T1037">
        <v>-10.6</v>
      </c>
    </row>
    <row r="1038" spans="1:20" x14ac:dyDescent="0.25">
      <c r="A1038" t="s">
        <v>3073</v>
      </c>
      <c r="B1038" s="1">
        <v>42482</v>
      </c>
      <c r="C1038" s="1">
        <v>42486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</v>
      </c>
      <c r="R1038">
        <v>2</v>
      </c>
      <c r="S1038">
        <v>0</v>
      </c>
      <c r="T1038">
        <v>8.6999999999999993</v>
      </c>
    </row>
    <row r="1039" spans="1:20" x14ac:dyDescent="0.25">
      <c r="A1039" t="s">
        <v>3077</v>
      </c>
      <c r="B1039" s="1">
        <v>42168</v>
      </c>
      <c r="C1039" s="1">
        <v>42169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</v>
      </c>
      <c r="R1039">
        <v>3</v>
      </c>
      <c r="S1039">
        <v>0.2</v>
      </c>
      <c r="T1039">
        <v>13.7</v>
      </c>
    </row>
    <row r="1040" spans="1:20" x14ac:dyDescent="0.25">
      <c r="A1040" t="s">
        <v>3082</v>
      </c>
      <c r="B1040" s="1">
        <v>43059</v>
      </c>
      <c r="C1040" s="1">
        <v>43060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24</v>
      </c>
      <c r="R1040">
        <v>7</v>
      </c>
      <c r="S1040">
        <v>0.2</v>
      </c>
      <c r="T1040">
        <v>2.7</v>
      </c>
    </row>
    <row r="1041" spans="1:20" x14ac:dyDescent="0.25">
      <c r="A1041" t="s">
        <v>3082</v>
      </c>
      <c r="B1041" s="1">
        <v>43059</v>
      </c>
      <c r="C1041" s="1">
        <v>43060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</v>
      </c>
      <c r="R1041">
        <v>3</v>
      </c>
      <c r="S1041">
        <v>0.2</v>
      </c>
      <c r="T1041">
        <v>1.8</v>
      </c>
    </row>
    <row r="1042" spans="1:20" x14ac:dyDescent="0.25">
      <c r="A1042" t="s">
        <v>3088</v>
      </c>
      <c r="B1042" s="1">
        <v>42449</v>
      </c>
      <c r="C1042" s="1">
        <v>42453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697.2</v>
      </c>
      <c r="R1042">
        <v>4</v>
      </c>
      <c r="S1042">
        <v>0</v>
      </c>
      <c r="T1042">
        <v>146.4</v>
      </c>
    </row>
    <row r="1043" spans="1:20" x14ac:dyDescent="0.25">
      <c r="A1043" t="s">
        <v>3092</v>
      </c>
      <c r="B1043" s="1">
        <v>42619</v>
      </c>
      <c r="C1043" s="1">
        <v>42622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31.9</v>
      </c>
      <c r="R1043">
        <v>2</v>
      </c>
      <c r="S1043">
        <v>0</v>
      </c>
      <c r="T1043">
        <v>11.2</v>
      </c>
    </row>
    <row r="1044" spans="1:20" x14ac:dyDescent="0.25">
      <c r="A1044" t="s">
        <v>3092</v>
      </c>
      <c r="B1044" s="1">
        <v>42619</v>
      </c>
      <c r="C1044" s="1">
        <v>42622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722.4</v>
      </c>
      <c r="R1044">
        <v>3</v>
      </c>
      <c r="S1044">
        <v>0.2</v>
      </c>
      <c r="T1044">
        <v>90.3</v>
      </c>
    </row>
    <row r="1045" spans="1:20" x14ac:dyDescent="0.25">
      <c r="A1045" t="s">
        <v>3099</v>
      </c>
      <c r="B1045" s="1">
        <v>42925</v>
      </c>
      <c r="C1045" s="1">
        <v>42928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8.8000000000000007</v>
      </c>
      <c r="R1045">
        <v>5</v>
      </c>
      <c r="S1045">
        <v>0.2</v>
      </c>
      <c r="T1045">
        <v>3</v>
      </c>
    </row>
    <row r="1046" spans="1:20" x14ac:dyDescent="0.25">
      <c r="A1046" t="s">
        <v>3099</v>
      </c>
      <c r="B1046" s="1">
        <v>42925</v>
      </c>
      <c r="C1046" s="1">
        <v>42928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58.5</v>
      </c>
      <c r="R1046">
        <v>9</v>
      </c>
      <c r="S1046">
        <v>0.8</v>
      </c>
      <c r="T1046">
        <v>-146.19999999999999</v>
      </c>
    </row>
    <row r="1047" spans="1:20" x14ac:dyDescent="0.25">
      <c r="A1047" t="s">
        <v>3106</v>
      </c>
      <c r="B1047" s="1">
        <v>43020</v>
      </c>
      <c r="C1047" s="1">
        <v>43024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</v>
      </c>
      <c r="R1047">
        <v>14</v>
      </c>
      <c r="S1047">
        <v>0.3</v>
      </c>
      <c r="T1047">
        <v>-18.2</v>
      </c>
    </row>
    <row r="1048" spans="1:20" x14ac:dyDescent="0.25">
      <c r="A1048" t="s">
        <v>3110</v>
      </c>
      <c r="B1048" s="1">
        <v>42437</v>
      </c>
      <c r="C1048" s="1">
        <v>42442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 s="2">
        <v>1364</v>
      </c>
      <c r="R1048">
        <v>5</v>
      </c>
      <c r="S1048">
        <v>0.2</v>
      </c>
      <c r="T1048">
        <v>85.2</v>
      </c>
    </row>
    <row r="1049" spans="1:20" x14ac:dyDescent="0.25">
      <c r="A1049" t="s">
        <v>3110</v>
      </c>
      <c r="B1049" s="1">
        <v>42437</v>
      </c>
      <c r="C1049" s="1">
        <v>42442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102.4</v>
      </c>
      <c r="R1049">
        <v>3</v>
      </c>
      <c r="S1049">
        <v>0.2</v>
      </c>
      <c r="T1049">
        <v>-3.8</v>
      </c>
    </row>
    <row r="1050" spans="1:20" x14ac:dyDescent="0.25">
      <c r="A1050" t="s">
        <v>3111</v>
      </c>
      <c r="B1050" s="1">
        <v>41786</v>
      </c>
      <c r="C1050" s="1">
        <v>41791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 s="2">
        <v>1113.5</v>
      </c>
      <c r="R1050">
        <v>12</v>
      </c>
      <c r="S1050">
        <v>0.2</v>
      </c>
      <c r="T1050">
        <v>125.3</v>
      </c>
    </row>
    <row r="1051" spans="1:20" x14ac:dyDescent="0.25">
      <c r="A1051" t="s">
        <v>3111</v>
      </c>
      <c r="B1051" s="1">
        <v>41786</v>
      </c>
      <c r="C1051" s="1">
        <v>41791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100</v>
      </c>
      <c r="R1051">
        <v>1</v>
      </c>
      <c r="S1051">
        <v>0</v>
      </c>
      <c r="T1051">
        <v>38</v>
      </c>
    </row>
    <row r="1052" spans="1:20" x14ac:dyDescent="0.25">
      <c r="A1052" t="s">
        <v>3112</v>
      </c>
      <c r="B1052" s="1">
        <v>42188</v>
      </c>
      <c r="C1052" s="1">
        <v>42190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168.5</v>
      </c>
      <c r="R1052">
        <v>2</v>
      </c>
      <c r="S1052">
        <v>0.2</v>
      </c>
      <c r="T1052">
        <v>-29.5</v>
      </c>
    </row>
    <row r="1053" spans="1:20" x14ac:dyDescent="0.25">
      <c r="A1053" t="s">
        <v>3112</v>
      </c>
      <c r="B1053" s="1">
        <v>42188</v>
      </c>
      <c r="C1053" s="1">
        <v>42190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</v>
      </c>
      <c r="R1053">
        <v>2</v>
      </c>
      <c r="S1053">
        <v>0.2</v>
      </c>
      <c r="T1053">
        <v>2.4</v>
      </c>
    </row>
    <row r="1054" spans="1:20" x14ac:dyDescent="0.25">
      <c r="A1054" t="s">
        <v>3112</v>
      </c>
      <c r="B1054" s="1">
        <v>42188</v>
      </c>
      <c r="C1054" s="1">
        <v>42190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282.89999999999998</v>
      </c>
      <c r="R1054">
        <v>9</v>
      </c>
      <c r="S1054">
        <v>0.2</v>
      </c>
      <c r="T1054">
        <v>56.6</v>
      </c>
    </row>
    <row r="1055" spans="1:20" x14ac:dyDescent="0.25">
      <c r="A1055" t="s">
        <v>3121</v>
      </c>
      <c r="B1055" s="1">
        <v>42098</v>
      </c>
      <c r="C1055" s="1">
        <v>42102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11.2</v>
      </c>
      <c r="R1055">
        <v>2</v>
      </c>
      <c r="S1055">
        <v>0</v>
      </c>
      <c r="T1055">
        <v>4.4000000000000004</v>
      </c>
    </row>
    <row r="1056" spans="1:20" x14ac:dyDescent="0.25">
      <c r="A1056" t="s">
        <v>3121</v>
      </c>
      <c r="B1056" s="1">
        <v>42098</v>
      </c>
      <c r="C1056" s="1">
        <v>42102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22.8</v>
      </c>
    </row>
    <row r="1057" spans="1:20" x14ac:dyDescent="0.25">
      <c r="A1057" t="s">
        <v>3121</v>
      </c>
      <c r="B1057" s="1">
        <v>42098</v>
      </c>
      <c r="C1057" s="1">
        <v>42102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</v>
      </c>
      <c r="R1057">
        <v>3</v>
      </c>
      <c r="S1057">
        <v>0.2</v>
      </c>
      <c r="T1057">
        <v>27.8</v>
      </c>
    </row>
    <row r="1058" spans="1:20" x14ac:dyDescent="0.25">
      <c r="A1058" t="s">
        <v>3121</v>
      </c>
      <c r="B1058" s="1">
        <v>42098</v>
      </c>
      <c r="C1058" s="1">
        <v>42102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9.1</v>
      </c>
      <c r="R1058">
        <v>4</v>
      </c>
      <c r="S1058">
        <v>0.2</v>
      </c>
      <c r="T1058">
        <v>3.3</v>
      </c>
    </row>
    <row r="1059" spans="1:20" x14ac:dyDescent="0.25">
      <c r="A1059" t="s">
        <v>3130</v>
      </c>
      <c r="B1059" s="1">
        <v>43079</v>
      </c>
      <c r="C1059" s="1">
        <v>43086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19.899999999999999</v>
      </c>
      <c r="R1059">
        <v>4</v>
      </c>
      <c r="S1059">
        <v>0.2</v>
      </c>
      <c r="T1059">
        <v>7.2</v>
      </c>
    </row>
    <row r="1060" spans="1:20" x14ac:dyDescent="0.25">
      <c r="A1060" t="s">
        <v>3130</v>
      </c>
      <c r="B1060" s="1">
        <v>43079</v>
      </c>
      <c r="C1060" s="1">
        <v>43086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65.599999999999994</v>
      </c>
      <c r="R1060">
        <v>2</v>
      </c>
      <c r="S1060">
        <v>0.2</v>
      </c>
      <c r="T1060">
        <v>22.9</v>
      </c>
    </row>
    <row r="1061" spans="1:20" x14ac:dyDescent="0.25">
      <c r="A1061" t="s">
        <v>3135</v>
      </c>
      <c r="B1061" s="1">
        <v>42698</v>
      </c>
      <c r="C1061" s="1">
        <v>42705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4.4000000000000004</v>
      </c>
      <c r="R1061">
        <v>3</v>
      </c>
      <c r="S1061">
        <v>0.2</v>
      </c>
      <c r="T1061">
        <v>1.6</v>
      </c>
    </row>
    <row r="1062" spans="1:20" x14ac:dyDescent="0.25">
      <c r="A1062" t="s">
        <v>3140</v>
      </c>
      <c r="B1062" s="1">
        <v>42086</v>
      </c>
      <c r="C1062" s="1">
        <v>42092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107.8</v>
      </c>
      <c r="R1062">
        <v>2</v>
      </c>
      <c r="S1062">
        <v>0.3</v>
      </c>
      <c r="T1062">
        <v>-29.3</v>
      </c>
    </row>
    <row r="1063" spans="1:20" x14ac:dyDescent="0.25">
      <c r="A1063" t="s">
        <v>3141</v>
      </c>
      <c r="B1063" s="1">
        <v>42110</v>
      </c>
      <c r="C1063" s="1">
        <v>42115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</v>
      </c>
      <c r="R1063">
        <v>3</v>
      </c>
      <c r="S1063">
        <v>0.2</v>
      </c>
      <c r="T1063">
        <v>4.5</v>
      </c>
    </row>
    <row r="1064" spans="1:20" x14ac:dyDescent="0.25">
      <c r="A1064" t="s">
        <v>3141</v>
      </c>
      <c r="B1064" s="1">
        <v>42110</v>
      </c>
      <c r="C1064" s="1">
        <v>42115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</v>
      </c>
      <c r="R1064">
        <v>7</v>
      </c>
      <c r="S1064">
        <v>0.2</v>
      </c>
      <c r="T1064">
        <v>-2.2000000000000002</v>
      </c>
    </row>
    <row r="1065" spans="1:20" x14ac:dyDescent="0.25">
      <c r="A1065" t="s">
        <v>3141</v>
      </c>
      <c r="B1065" s="1">
        <v>42110</v>
      </c>
      <c r="C1065" s="1">
        <v>42115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7.9</v>
      </c>
      <c r="R1065">
        <v>3</v>
      </c>
      <c r="S1065">
        <v>0.2</v>
      </c>
      <c r="T1065">
        <v>1.3</v>
      </c>
    </row>
    <row r="1066" spans="1:20" x14ac:dyDescent="0.25">
      <c r="A1066" t="s">
        <v>3141</v>
      </c>
      <c r="B1066" s="1">
        <v>42110</v>
      </c>
      <c r="C1066" s="1">
        <v>42115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118.8</v>
      </c>
      <c r="R1066">
        <v>3</v>
      </c>
      <c r="S1066">
        <v>0.4</v>
      </c>
      <c r="T1066">
        <v>-27.7</v>
      </c>
    </row>
    <row r="1067" spans="1:20" x14ac:dyDescent="0.25">
      <c r="A1067" t="s">
        <v>3141</v>
      </c>
      <c r="B1067" s="1">
        <v>42110</v>
      </c>
      <c r="C1067" s="1">
        <v>42115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1.5</v>
      </c>
      <c r="R1067">
        <v>1</v>
      </c>
      <c r="S1067">
        <v>0.2</v>
      </c>
      <c r="T1067">
        <v>0.2</v>
      </c>
    </row>
    <row r="1068" spans="1:20" x14ac:dyDescent="0.25">
      <c r="A1068" t="s">
        <v>3141</v>
      </c>
      <c r="B1068" s="1">
        <v>42110</v>
      </c>
      <c r="C1068" s="1">
        <v>42115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55.5</v>
      </c>
      <c r="R1068">
        <v>5</v>
      </c>
      <c r="S1068">
        <v>0.7</v>
      </c>
      <c r="T1068">
        <v>-46.2</v>
      </c>
    </row>
    <row r="1069" spans="1:20" x14ac:dyDescent="0.25">
      <c r="A1069" t="s">
        <v>3152</v>
      </c>
      <c r="B1069" s="1">
        <v>42644</v>
      </c>
      <c r="C1069" s="1">
        <v>42645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194.9</v>
      </c>
      <c r="R1069">
        <v>4</v>
      </c>
      <c r="S1069">
        <v>0.2</v>
      </c>
      <c r="T1069">
        <v>12.2</v>
      </c>
    </row>
    <row r="1070" spans="1:20" x14ac:dyDescent="0.25">
      <c r="A1070" t="s">
        <v>3155</v>
      </c>
      <c r="B1070" s="1">
        <v>43006</v>
      </c>
      <c r="C1070" s="1">
        <v>43008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</v>
      </c>
      <c r="R1070">
        <v>1</v>
      </c>
      <c r="S1070">
        <v>0.2</v>
      </c>
      <c r="T1070">
        <v>-0.3</v>
      </c>
    </row>
    <row r="1071" spans="1:20" x14ac:dyDescent="0.25">
      <c r="A1071" t="s">
        <v>3159</v>
      </c>
      <c r="B1071" s="1">
        <v>42210</v>
      </c>
      <c r="C1071" s="1">
        <v>42214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25.2</v>
      </c>
      <c r="R1071">
        <v>4</v>
      </c>
      <c r="S1071">
        <v>0.7</v>
      </c>
      <c r="T1071">
        <v>-18.5</v>
      </c>
    </row>
    <row r="1072" spans="1:20" x14ac:dyDescent="0.25">
      <c r="A1072" t="s">
        <v>3160</v>
      </c>
      <c r="B1072" s="1">
        <v>42328</v>
      </c>
      <c r="C1072" s="1">
        <v>42334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19.5</v>
      </c>
      <c r="R1072">
        <v>7</v>
      </c>
      <c r="S1072">
        <v>0</v>
      </c>
      <c r="T1072">
        <v>5.0999999999999996</v>
      </c>
    </row>
    <row r="1073" spans="1:20" x14ac:dyDescent="0.25">
      <c r="A1073" t="s">
        <v>3163</v>
      </c>
      <c r="B1073" s="1">
        <v>42488</v>
      </c>
      <c r="C1073" s="1">
        <v>42492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29.5</v>
      </c>
      <c r="R1073">
        <v>3</v>
      </c>
      <c r="S1073">
        <v>0.2</v>
      </c>
      <c r="T1073">
        <v>9.9</v>
      </c>
    </row>
    <row r="1074" spans="1:20" x14ac:dyDescent="0.25">
      <c r="A1074" t="s">
        <v>3166</v>
      </c>
      <c r="B1074" s="1">
        <v>43053</v>
      </c>
      <c r="C1074" s="1">
        <v>43058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</v>
      </c>
      <c r="R1074">
        <v>2</v>
      </c>
      <c r="S1074">
        <v>0.2</v>
      </c>
      <c r="T1074">
        <v>3</v>
      </c>
    </row>
    <row r="1075" spans="1:20" x14ac:dyDescent="0.25">
      <c r="A1075" t="s">
        <v>3171</v>
      </c>
      <c r="B1075" s="1">
        <v>42686</v>
      </c>
      <c r="C1075" s="1">
        <v>42693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6.3</v>
      </c>
      <c r="R1075">
        <v>5</v>
      </c>
      <c r="S1075">
        <v>0.7</v>
      </c>
      <c r="T1075">
        <v>-4.5999999999999996</v>
      </c>
    </row>
    <row r="1076" spans="1:20" x14ac:dyDescent="0.25">
      <c r="A1076" t="s">
        <v>3171</v>
      </c>
      <c r="B1076" s="1">
        <v>42686</v>
      </c>
      <c r="C1076" s="1">
        <v>42693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4.4000000000000004</v>
      </c>
      <c r="R1076">
        <v>7</v>
      </c>
      <c r="S1076">
        <v>0.7</v>
      </c>
      <c r="T1076">
        <v>-3.3</v>
      </c>
    </row>
    <row r="1077" spans="1:20" x14ac:dyDescent="0.25">
      <c r="A1077" t="s">
        <v>3171</v>
      </c>
      <c r="B1077" s="1">
        <v>42686</v>
      </c>
      <c r="C1077" s="1">
        <v>42693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32</v>
      </c>
      <c r="R1077">
        <v>2</v>
      </c>
      <c r="S1077">
        <v>0.2</v>
      </c>
      <c r="T1077">
        <v>2</v>
      </c>
    </row>
    <row r="1078" spans="1:20" x14ac:dyDescent="0.25">
      <c r="A1078" t="s">
        <v>3178</v>
      </c>
      <c r="B1078" s="1">
        <v>42642</v>
      </c>
      <c r="C1078" s="1">
        <v>42643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40.9</v>
      </c>
      <c r="R1078">
        <v>7</v>
      </c>
      <c r="S1078">
        <v>0</v>
      </c>
      <c r="T1078">
        <v>10.6</v>
      </c>
    </row>
    <row r="1079" spans="1:20" x14ac:dyDescent="0.25">
      <c r="A1079" t="s">
        <v>3183</v>
      </c>
      <c r="B1079" s="1">
        <v>43001</v>
      </c>
      <c r="C1079" s="1">
        <v>43003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120</v>
      </c>
      <c r="R1079">
        <v>2</v>
      </c>
      <c r="S1079">
        <v>0</v>
      </c>
      <c r="T1079">
        <v>33.6</v>
      </c>
    </row>
    <row r="1080" spans="1:20" x14ac:dyDescent="0.25">
      <c r="A1080" t="s">
        <v>3183</v>
      </c>
      <c r="B1080" s="1">
        <v>43001</v>
      </c>
      <c r="C1080" s="1">
        <v>43003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</v>
      </c>
      <c r="R1080">
        <v>3</v>
      </c>
      <c r="S1080">
        <v>0</v>
      </c>
      <c r="T1080">
        <v>8.5</v>
      </c>
    </row>
    <row r="1081" spans="1:20" x14ac:dyDescent="0.25">
      <c r="A1081" t="s">
        <v>3183</v>
      </c>
      <c r="B1081" s="1">
        <v>43001</v>
      </c>
      <c r="C1081" s="1">
        <v>43003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6.9</v>
      </c>
      <c r="R1081">
        <v>1</v>
      </c>
      <c r="S1081">
        <v>0.2</v>
      </c>
      <c r="T1081">
        <v>2.2999999999999998</v>
      </c>
    </row>
    <row r="1082" spans="1:20" x14ac:dyDescent="0.25">
      <c r="A1082" t="s">
        <v>3188</v>
      </c>
      <c r="B1082" s="1">
        <v>42337</v>
      </c>
      <c r="C1082" s="1">
        <v>42342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19.899999999999999</v>
      </c>
      <c r="R1082">
        <v>4</v>
      </c>
      <c r="S1082">
        <v>0</v>
      </c>
      <c r="T1082">
        <v>9.4</v>
      </c>
    </row>
    <row r="1083" spans="1:20" x14ac:dyDescent="0.25">
      <c r="A1083" t="s">
        <v>3188</v>
      </c>
      <c r="B1083" s="1">
        <v>42337</v>
      </c>
      <c r="C1083" s="1">
        <v>42342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 s="2">
        <v>1106.9000000000001</v>
      </c>
      <c r="R1083">
        <v>9</v>
      </c>
      <c r="S1083">
        <v>0</v>
      </c>
      <c r="T1083">
        <v>121.8</v>
      </c>
    </row>
    <row r="1084" spans="1:20" x14ac:dyDescent="0.25">
      <c r="A1084" t="s">
        <v>3194</v>
      </c>
      <c r="B1084" s="1">
        <v>42430</v>
      </c>
      <c r="C1084" s="1">
        <v>42434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836.6</v>
      </c>
      <c r="R1084">
        <v>8</v>
      </c>
      <c r="S1084">
        <v>0.4</v>
      </c>
      <c r="T1084">
        <v>-264.89999999999998</v>
      </c>
    </row>
    <row r="1085" spans="1:20" x14ac:dyDescent="0.25">
      <c r="A1085" t="s">
        <v>3194</v>
      </c>
      <c r="B1085" s="1">
        <v>42430</v>
      </c>
      <c r="C1085" s="1">
        <v>42434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26.4</v>
      </c>
      <c r="R1085">
        <v>1</v>
      </c>
      <c r="S1085">
        <v>0</v>
      </c>
      <c r="T1085">
        <v>12.1</v>
      </c>
    </row>
    <row r="1086" spans="1:20" x14ac:dyDescent="0.25">
      <c r="A1086" t="s">
        <v>3194</v>
      </c>
      <c r="B1086" s="1">
        <v>42430</v>
      </c>
      <c r="C1086" s="1">
        <v>42434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</v>
      </c>
      <c r="R1086">
        <v>2</v>
      </c>
      <c r="S1086">
        <v>0</v>
      </c>
      <c r="T1086">
        <v>105.2</v>
      </c>
    </row>
    <row r="1087" spans="1:20" x14ac:dyDescent="0.25">
      <c r="A1087" t="s">
        <v>3194</v>
      </c>
      <c r="B1087" s="1">
        <v>42430</v>
      </c>
      <c r="C1087" s="1">
        <v>42434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 s="2">
        <v>4899.8999999999996</v>
      </c>
      <c r="R1087">
        <v>7</v>
      </c>
      <c r="S1087">
        <v>0</v>
      </c>
      <c r="T1087" s="2">
        <v>2401</v>
      </c>
    </row>
    <row r="1088" spans="1:20" x14ac:dyDescent="0.25">
      <c r="A1088" t="s">
        <v>3199</v>
      </c>
      <c r="B1088" s="1">
        <v>42594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6.5</v>
      </c>
      <c r="R1088">
        <v>1</v>
      </c>
      <c r="S1088">
        <v>0</v>
      </c>
      <c r="T1088">
        <v>3.1</v>
      </c>
    </row>
    <row r="1089" spans="1:20" x14ac:dyDescent="0.25">
      <c r="A1089" t="s">
        <v>3202</v>
      </c>
      <c r="B1089" s="1">
        <v>42597</v>
      </c>
      <c r="C1089" s="1">
        <v>42602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72</v>
      </c>
      <c r="R1089">
        <v>3</v>
      </c>
      <c r="S1089">
        <v>0.2</v>
      </c>
      <c r="T1089">
        <v>7.2</v>
      </c>
    </row>
    <row r="1090" spans="1:20" x14ac:dyDescent="0.25">
      <c r="A1090" t="s">
        <v>3202</v>
      </c>
      <c r="B1090" s="1">
        <v>42597</v>
      </c>
      <c r="C1090" s="1">
        <v>42602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3.2</v>
      </c>
      <c r="R1090">
        <v>1</v>
      </c>
      <c r="S1090">
        <v>0</v>
      </c>
      <c r="T1090">
        <v>1.5</v>
      </c>
    </row>
    <row r="1091" spans="1:20" x14ac:dyDescent="0.25">
      <c r="A1091" t="s">
        <v>3208</v>
      </c>
      <c r="B1091" s="1">
        <v>42890</v>
      </c>
      <c r="C1091" s="1">
        <v>42896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32</v>
      </c>
      <c r="R1091">
        <v>2</v>
      </c>
      <c r="S1091">
        <v>0.2</v>
      </c>
      <c r="T1091">
        <v>2</v>
      </c>
    </row>
    <row r="1092" spans="1:20" x14ac:dyDescent="0.25">
      <c r="A1092" t="s">
        <v>3208</v>
      </c>
      <c r="B1092" s="1">
        <v>42890</v>
      </c>
      <c r="C1092" s="1">
        <v>42896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72</v>
      </c>
      <c r="R1092">
        <v>2</v>
      </c>
      <c r="S1092">
        <v>0.2</v>
      </c>
      <c r="T1092">
        <v>25.2</v>
      </c>
    </row>
    <row r="1093" spans="1:20" x14ac:dyDescent="0.25">
      <c r="A1093" t="s">
        <v>3211</v>
      </c>
      <c r="B1093" s="1">
        <v>42344</v>
      </c>
      <c r="C1093" s="1">
        <v>42351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120.2</v>
      </c>
      <c r="R1093">
        <v>9</v>
      </c>
      <c r="S1093">
        <v>0</v>
      </c>
      <c r="T1093">
        <v>33.6</v>
      </c>
    </row>
    <row r="1094" spans="1:20" x14ac:dyDescent="0.25">
      <c r="A1094" t="s">
        <v>3211</v>
      </c>
      <c r="B1094" s="1">
        <v>42344</v>
      </c>
      <c r="C1094" s="1">
        <v>42351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219.2</v>
      </c>
      <c r="R1094">
        <v>2</v>
      </c>
      <c r="S1094">
        <v>0.2</v>
      </c>
      <c r="T1094">
        <v>19.2</v>
      </c>
    </row>
    <row r="1095" spans="1:20" x14ac:dyDescent="0.25">
      <c r="A1095" t="s">
        <v>3216</v>
      </c>
      <c r="B1095" s="1">
        <v>42365</v>
      </c>
      <c r="C1095" s="1">
        <v>42369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14.2</v>
      </c>
    </row>
    <row r="1096" spans="1:20" x14ac:dyDescent="0.25">
      <c r="A1096" t="s">
        <v>3216</v>
      </c>
      <c r="B1096" s="1">
        <v>42365</v>
      </c>
      <c r="C1096" s="1">
        <v>42369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356</v>
      </c>
      <c r="R1096">
        <v>2</v>
      </c>
      <c r="S1096">
        <v>0</v>
      </c>
      <c r="T1096">
        <v>103.2</v>
      </c>
    </row>
    <row r="1097" spans="1:20" x14ac:dyDescent="0.25">
      <c r="A1097" t="s">
        <v>3222</v>
      </c>
      <c r="B1097" s="1">
        <v>42756</v>
      </c>
      <c r="C1097" s="1">
        <v>42761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</v>
      </c>
      <c r="R1097">
        <v>7</v>
      </c>
      <c r="S1097">
        <v>0.2</v>
      </c>
      <c r="T1097">
        <v>30.5</v>
      </c>
    </row>
    <row r="1098" spans="1:20" x14ac:dyDescent="0.25">
      <c r="A1098" t="s">
        <v>3222</v>
      </c>
      <c r="B1098" s="1">
        <v>42756</v>
      </c>
      <c r="C1098" s="1">
        <v>42761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35.799999999999997</v>
      </c>
      <c r="R1098">
        <v>7</v>
      </c>
      <c r="S1098">
        <v>0.7</v>
      </c>
      <c r="T1098">
        <v>-28.6</v>
      </c>
    </row>
    <row r="1099" spans="1:20" x14ac:dyDescent="0.25">
      <c r="A1099" t="s">
        <v>3229</v>
      </c>
      <c r="B1099" s="1">
        <v>41815</v>
      </c>
      <c r="C1099" s="1">
        <v>41818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</v>
      </c>
      <c r="R1099">
        <v>5</v>
      </c>
      <c r="S1099">
        <v>0.2</v>
      </c>
      <c r="T1099">
        <v>11.2</v>
      </c>
    </row>
    <row r="1100" spans="1:20" x14ac:dyDescent="0.25">
      <c r="A1100" t="s">
        <v>3232</v>
      </c>
      <c r="B1100" s="1">
        <v>42535</v>
      </c>
      <c r="C1100" s="1">
        <v>42538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</v>
      </c>
      <c r="R1100">
        <v>4</v>
      </c>
      <c r="S1100">
        <v>0</v>
      </c>
      <c r="T1100">
        <v>2</v>
      </c>
    </row>
    <row r="1101" spans="1:20" x14ac:dyDescent="0.25">
      <c r="A1101" t="s">
        <v>3232</v>
      </c>
      <c r="B1101" s="1">
        <v>42535</v>
      </c>
      <c r="C1101" s="1">
        <v>42538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8.6999999999999993</v>
      </c>
      <c r="R1101">
        <v>3</v>
      </c>
      <c r="S1101">
        <v>0</v>
      </c>
      <c r="T1101">
        <v>4.0999999999999996</v>
      </c>
    </row>
    <row r="1102" spans="1:20" x14ac:dyDescent="0.25">
      <c r="A1102" t="s">
        <v>3232</v>
      </c>
      <c r="B1102" s="1">
        <v>42535</v>
      </c>
      <c r="C1102" s="1">
        <v>42538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29.3</v>
      </c>
      <c r="R1102">
        <v>1</v>
      </c>
      <c r="S1102">
        <v>0</v>
      </c>
      <c r="T1102">
        <v>9.6999999999999993</v>
      </c>
    </row>
    <row r="1103" spans="1:20" x14ac:dyDescent="0.25">
      <c r="A1103" t="s">
        <v>3232</v>
      </c>
      <c r="B1103" s="1">
        <v>42535</v>
      </c>
      <c r="C1103" s="1">
        <v>42538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</v>
      </c>
      <c r="R1103">
        <v>3</v>
      </c>
      <c r="S1103">
        <v>0</v>
      </c>
      <c r="T1103">
        <v>2.5</v>
      </c>
    </row>
    <row r="1104" spans="1:20" x14ac:dyDescent="0.25">
      <c r="A1104" t="s">
        <v>3241</v>
      </c>
      <c r="B1104" s="1">
        <v>42846</v>
      </c>
      <c r="C1104" s="1">
        <v>42852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2.7</v>
      </c>
      <c r="R1104">
        <v>3</v>
      </c>
      <c r="S1104">
        <v>0.8</v>
      </c>
      <c r="T1104">
        <v>-4.7</v>
      </c>
    </row>
    <row r="1105" spans="1:20" x14ac:dyDescent="0.25">
      <c r="A1105" t="s">
        <v>3241</v>
      </c>
      <c r="B1105" s="1">
        <v>42846</v>
      </c>
      <c r="C1105" s="1">
        <v>42852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</v>
      </c>
      <c r="R1105">
        <v>3</v>
      </c>
      <c r="S1105">
        <v>0.8</v>
      </c>
      <c r="T1105">
        <v>-5</v>
      </c>
    </row>
    <row r="1106" spans="1:20" x14ac:dyDescent="0.25">
      <c r="A1106" t="s">
        <v>3242</v>
      </c>
      <c r="B1106" s="1">
        <v>42664</v>
      </c>
      <c r="C1106" s="1">
        <v>42670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</v>
      </c>
      <c r="R1106">
        <v>3</v>
      </c>
      <c r="S1106">
        <v>0</v>
      </c>
      <c r="T1106">
        <v>11.2</v>
      </c>
    </row>
    <row r="1107" spans="1:20" x14ac:dyDescent="0.25">
      <c r="A1107" t="s">
        <v>3247</v>
      </c>
      <c r="B1107" s="1">
        <v>42693</v>
      </c>
      <c r="C1107" s="1">
        <v>42698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</v>
      </c>
      <c r="R1107">
        <v>6</v>
      </c>
      <c r="S1107">
        <v>0.2</v>
      </c>
      <c r="T1107">
        <v>-16.399999999999999</v>
      </c>
    </row>
    <row r="1108" spans="1:20" x14ac:dyDescent="0.25">
      <c r="A1108" t="s">
        <v>3247</v>
      </c>
      <c r="B1108" s="1">
        <v>42693</v>
      </c>
      <c r="C1108" s="1">
        <v>42698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2.2999999999999998</v>
      </c>
      <c r="R1108">
        <v>2</v>
      </c>
      <c r="S1108">
        <v>0.6</v>
      </c>
      <c r="T1108">
        <v>-0.8</v>
      </c>
    </row>
    <row r="1109" spans="1:20" x14ac:dyDescent="0.25">
      <c r="A1109" t="s">
        <v>3247</v>
      </c>
      <c r="B1109" s="1">
        <v>42693</v>
      </c>
      <c r="C1109" s="1">
        <v>42698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10.8</v>
      </c>
      <c r="R1109">
        <v>5</v>
      </c>
      <c r="S1109">
        <v>0.8</v>
      </c>
      <c r="T1109">
        <v>-17.2</v>
      </c>
    </row>
    <row r="1110" spans="1:20" x14ac:dyDescent="0.25">
      <c r="A1110" t="s">
        <v>3247</v>
      </c>
      <c r="B1110" s="1">
        <v>42693</v>
      </c>
      <c r="C1110" s="1">
        <v>42698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58.4</v>
      </c>
      <c r="R1110">
        <v>12</v>
      </c>
      <c r="S1110">
        <v>0.2</v>
      </c>
      <c r="T1110">
        <v>21.9</v>
      </c>
    </row>
    <row r="1111" spans="1:20" x14ac:dyDescent="0.25">
      <c r="A1111" t="s">
        <v>3247</v>
      </c>
      <c r="B1111" s="1">
        <v>42693</v>
      </c>
      <c r="C1111" s="1">
        <v>42698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41</v>
      </c>
      <c r="R1111">
        <v>3</v>
      </c>
      <c r="S1111">
        <v>0.2</v>
      </c>
      <c r="T1111">
        <v>13.8</v>
      </c>
    </row>
    <row r="1112" spans="1:20" x14ac:dyDescent="0.25">
      <c r="A1112" t="s">
        <v>3247</v>
      </c>
      <c r="B1112" s="1">
        <v>42693</v>
      </c>
      <c r="C1112" s="1">
        <v>42698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72</v>
      </c>
      <c r="R1112">
        <v>5</v>
      </c>
      <c r="S1112">
        <v>0.2</v>
      </c>
      <c r="T1112">
        <v>25.2</v>
      </c>
    </row>
    <row r="1113" spans="1:20" x14ac:dyDescent="0.25">
      <c r="A1113" t="s">
        <v>3247</v>
      </c>
      <c r="B1113" s="1">
        <v>42693</v>
      </c>
      <c r="C1113" s="1">
        <v>42698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10.4</v>
      </c>
      <c r="R1113">
        <v>2</v>
      </c>
      <c r="S1113">
        <v>0.2</v>
      </c>
      <c r="T1113">
        <v>3.6</v>
      </c>
    </row>
    <row r="1114" spans="1:20" x14ac:dyDescent="0.25">
      <c r="A1114" t="s">
        <v>3247</v>
      </c>
      <c r="B1114" s="1">
        <v>42693</v>
      </c>
      <c r="C1114" s="1">
        <v>42698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1.2</v>
      </c>
      <c r="R1114">
        <v>2</v>
      </c>
      <c r="S1114">
        <v>0.8</v>
      </c>
      <c r="T1114">
        <v>-2</v>
      </c>
    </row>
    <row r="1115" spans="1:20" x14ac:dyDescent="0.25">
      <c r="A1115" t="s">
        <v>3257</v>
      </c>
      <c r="B1115" s="1">
        <v>43087</v>
      </c>
      <c r="C1115" s="1">
        <v>43092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46.7</v>
      </c>
      <c r="R1115">
        <v>2</v>
      </c>
      <c r="S1115">
        <v>0.2</v>
      </c>
      <c r="T1115">
        <v>16.3</v>
      </c>
    </row>
    <row r="1116" spans="1:20" x14ac:dyDescent="0.25">
      <c r="A1116" t="s">
        <v>3257</v>
      </c>
      <c r="B1116" s="1">
        <v>43087</v>
      </c>
      <c r="C1116" s="1">
        <v>43092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</v>
      </c>
      <c r="R1116">
        <v>1</v>
      </c>
      <c r="S1116">
        <v>0.2</v>
      </c>
      <c r="T1116">
        <v>-12.7</v>
      </c>
    </row>
    <row r="1117" spans="1:20" x14ac:dyDescent="0.25">
      <c r="A1117" t="s">
        <v>3257</v>
      </c>
      <c r="B1117" s="1">
        <v>43087</v>
      </c>
      <c r="C1117" s="1">
        <v>43092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120</v>
      </c>
      <c r="R1117">
        <v>2</v>
      </c>
      <c r="S1117">
        <v>0</v>
      </c>
      <c r="T1117">
        <v>57.6</v>
      </c>
    </row>
    <row r="1118" spans="1:20" x14ac:dyDescent="0.25">
      <c r="A1118" t="s">
        <v>3261</v>
      </c>
      <c r="B1118" s="1">
        <v>42573</v>
      </c>
      <c r="C1118" s="1">
        <v>42575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</v>
      </c>
    </row>
    <row r="1119" spans="1:20" x14ac:dyDescent="0.25">
      <c r="A1119" t="s">
        <v>3264</v>
      </c>
      <c r="B1119" s="1">
        <v>42251</v>
      </c>
      <c r="C1119" s="1">
        <v>42255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137.19999999999999</v>
      </c>
    </row>
    <row r="1120" spans="1:20" x14ac:dyDescent="0.25">
      <c r="A1120" t="s">
        <v>3264</v>
      </c>
      <c r="B1120" s="1">
        <v>42251</v>
      </c>
      <c r="C1120" s="1">
        <v>42255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620</v>
      </c>
      <c r="R1120">
        <v>5</v>
      </c>
      <c r="S1120">
        <v>0</v>
      </c>
      <c r="T1120">
        <v>111.6</v>
      </c>
    </row>
    <row r="1121" spans="1:20" x14ac:dyDescent="0.25">
      <c r="A1121" t="s">
        <v>3264</v>
      </c>
      <c r="B1121" s="1">
        <v>42251</v>
      </c>
      <c r="C1121" s="1">
        <v>42255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4.4000000000000004</v>
      </c>
      <c r="R1121">
        <v>2</v>
      </c>
      <c r="S1121">
        <v>0</v>
      </c>
      <c r="T1121">
        <v>2</v>
      </c>
    </row>
    <row r="1122" spans="1:20" x14ac:dyDescent="0.25">
      <c r="A1122" t="s">
        <v>3264</v>
      </c>
      <c r="B1122" s="1">
        <v>42251</v>
      </c>
      <c r="C1122" s="1">
        <v>42255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15.3</v>
      </c>
      <c r="R1122">
        <v>2</v>
      </c>
      <c r="S1122">
        <v>0</v>
      </c>
      <c r="T1122">
        <v>7.5</v>
      </c>
    </row>
    <row r="1123" spans="1:20" x14ac:dyDescent="0.25">
      <c r="A1123" t="s">
        <v>3270</v>
      </c>
      <c r="B1123" s="1">
        <v>41659</v>
      </c>
      <c r="C1123" s="1">
        <v>41665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</v>
      </c>
      <c r="R1123">
        <v>7</v>
      </c>
      <c r="S1123">
        <v>0</v>
      </c>
      <c r="T1123">
        <v>182</v>
      </c>
    </row>
    <row r="1124" spans="1:20" x14ac:dyDescent="0.25">
      <c r="A1124" t="s">
        <v>3270</v>
      </c>
      <c r="B1124" s="1">
        <v>41659</v>
      </c>
      <c r="C1124" s="1">
        <v>41665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23</v>
      </c>
      <c r="R1124">
        <v>7</v>
      </c>
      <c r="S1124">
        <v>0</v>
      </c>
      <c r="T1124">
        <v>6.7</v>
      </c>
    </row>
    <row r="1125" spans="1:20" x14ac:dyDescent="0.25">
      <c r="A1125" t="s">
        <v>3270</v>
      </c>
      <c r="B1125" s="1">
        <v>41659</v>
      </c>
      <c r="C1125" s="1">
        <v>41665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11.6</v>
      </c>
    </row>
    <row r="1126" spans="1:20" x14ac:dyDescent="0.25">
      <c r="A1126" t="s">
        <v>3270</v>
      </c>
      <c r="B1126" s="1">
        <v>41659</v>
      </c>
      <c r="C1126" s="1">
        <v>41665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</v>
      </c>
      <c r="R1126">
        <v>3</v>
      </c>
      <c r="S1126">
        <v>0</v>
      </c>
      <c r="T1126">
        <v>1.8</v>
      </c>
    </row>
    <row r="1127" spans="1:20" x14ac:dyDescent="0.25">
      <c r="A1127" t="s">
        <v>3270</v>
      </c>
      <c r="B1127" s="1">
        <v>41659</v>
      </c>
      <c r="C1127" s="1">
        <v>41665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</v>
      </c>
      <c r="R1127">
        <v>3</v>
      </c>
      <c r="S1127">
        <v>0</v>
      </c>
      <c r="T1127">
        <v>11</v>
      </c>
    </row>
    <row r="1128" spans="1:20" x14ac:dyDescent="0.25">
      <c r="A1128" t="s">
        <v>3270</v>
      </c>
      <c r="B1128" s="1">
        <v>41659</v>
      </c>
      <c r="C1128" s="1">
        <v>41665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 s="2">
        <v>1067.9000000000001</v>
      </c>
      <c r="R1128">
        <v>3</v>
      </c>
      <c r="S1128">
        <v>0</v>
      </c>
      <c r="T1128">
        <v>224.3</v>
      </c>
    </row>
    <row r="1129" spans="1:20" x14ac:dyDescent="0.25">
      <c r="A1129" t="s">
        <v>3277</v>
      </c>
      <c r="B1129" s="1">
        <v>42065</v>
      </c>
      <c r="C1129" s="1">
        <v>42070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10.199999999999999</v>
      </c>
      <c r="R1129">
        <v>1</v>
      </c>
      <c r="S1129">
        <v>0</v>
      </c>
      <c r="T1129">
        <v>2.6</v>
      </c>
    </row>
    <row r="1130" spans="1:20" x14ac:dyDescent="0.25">
      <c r="A1130" t="s">
        <v>3277</v>
      </c>
      <c r="B1130" s="1">
        <v>42065</v>
      </c>
      <c r="C1130" s="1">
        <v>42070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101.9</v>
      </c>
      <c r="R1130">
        <v>6</v>
      </c>
      <c r="S1130">
        <v>0</v>
      </c>
      <c r="T1130">
        <v>50.9</v>
      </c>
    </row>
    <row r="1131" spans="1:20" x14ac:dyDescent="0.25">
      <c r="A1131" t="s">
        <v>3278</v>
      </c>
      <c r="B1131" s="1">
        <v>42472</v>
      </c>
      <c r="C1131" s="1">
        <v>42476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</v>
      </c>
      <c r="R1131">
        <v>4</v>
      </c>
      <c r="S1131">
        <v>0</v>
      </c>
      <c r="T1131">
        <v>75.7</v>
      </c>
    </row>
    <row r="1132" spans="1:20" x14ac:dyDescent="0.25">
      <c r="A1132" t="s">
        <v>3278</v>
      </c>
      <c r="B1132" s="1">
        <v>42472</v>
      </c>
      <c r="C1132" s="1">
        <v>42476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41</v>
      </c>
      <c r="R1132">
        <v>1</v>
      </c>
      <c r="S1132">
        <v>0</v>
      </c>
      <c r="T1132">
        <v>20.100000000000001</v>
      </c>
    </row>
    <row r="1133" spans="1:20" x14ac:dyDescent="0.25">
      <c r="A1133" t="s">
        <v>3278</v>
      </c>
      <c r="B1133" s="1">
        <v>42472</v>
      </c>
      <c r="C1133" s="1">
        <v>42476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28.8</v>
      </c>
    </row>
    <row r="1134" spans="1:20" x14ac:dyDescent="0.25">
      <c r="A1134" t="s">
        <v>3283</v>
      </c>
      <c r="B1134" s="1">
        <v>42710</v>
      </c>
      <c r="C1134" s="1">
        <v>42711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19.399999999999999</v>
      </c>
      <c r="R1134">
        <v>3</v>
      </c>
      <c r="S1134">
        <v>0</v>
      </c>
      <c r="T1134">
        <v>9.3000000000000007</v>
      </c>
    </row>
    <row r="1135" spans="1:20" x14ac:dyDescent="0.25">
      <c r="A1135" t="s">
        <v>3285</v>
      </c>
      <c r="B1135" s="1">
        <v>42526</v>
      </c>
      <c r="C1135" s="1">
        <v>42530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</v>
      </c>
      <c r="R1135">
        <v>4</v>
      </c>
      <c r="S1135">
        <v>0.2</v>
      </c>
      <c r="T1135">
        <v>-23.4</v>
      </c>
    </row>
    <row r="1136" spans="1:20" x14ac:dyDescent="0.25">
      <c r="A1136" t="s">
        <v>3285</v>
      </c>
      <c r="B1136" s="1">
        <v>42526</v>
      </c>
      <c r="C1136" s="1">
        <v>42530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7.6</v>
      </c>
      <c r="R1136">
        <v>3</v>
      </c>
      <c r="S1136">
        <v>0.2</v>
      </c>
      <c r="T1136">
        <v>2.6</v>
      </c>
    </row>
    <row r="1137" spans="1:20" x14ac:dyDescent="0.25">
      <c r="A1137" t="s">
        <v>3288</v>
      </c>
      <c r="B1137" s="1">
        <v>42715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</v>
      </c>
      <c r="R1137">
        <v>3</v>
      </c>
      <c r="S1137">
        <v>0.2</v>
      </c>
      <c r="T1137">
        <v>7.5</v>
      </c>
    </row>
    <row r="1138" spans="1:20" x14ac:dyDescent="0.25">
      <c r="A1138" t="s">
        <v>3292</v>
      </c>
      <c r="B1138" s="1">
        <v>42686</v>
      </c>
      <c r="C1138" s="1">
        <v>42689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</v>
      </c>
      <c r="R1138">
        <v>8</v>
      </c>
      <c r="S1138">
        <v>0</v>
      </c>
      <c r="T1138">
        <v>129.4</v>
      </c>
    </row>
    <row r="1139" spans="1:20" x14ac:dyDescent="0.25">
      <c r="A1139" t="s">
        <v>3292</v>
      </c>
      <c r="B1139" s="1">
        <v>42686</v>
      </c>
      <c r="C1139" s="1">
        <v>42689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37.700000000000003</v>
      </c>
      <c r="R1139">
        <v>2</v>
      </c>
      <c r="S1139">
        <v>0</v>
      </c>
      <c r="T1139">
        <v>10.6</v>
      </c>
    </row>
    <row r="1140" spans="1:20" x14ac:dyDescent="0.25">
      <c r="A1140" t="s">
        <v>3292</v>
      </c>
      <c r="B1140" s="1">
        <v>42686</v>
      </c>
      <c r="C1140" s="1">
        <v>42689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20</v>
      </c>
      <c r="R1140">
        <v>2</v>
      </c>
      <c r="S1140">
        <v>0</v>
      </c>
      <c r="T1140">
        <v>9</v>
      </c>
    </row>
    <row r="1141" spans="1:20" x14ac:dyDescent="0.25">
      <c r="A1141" t="s">
        <v>3292</v>
      </c>
      <c r="B1141" s="1">
        <v>42686</v>
      </c>
      <c r="C1141" s="1">
        <v>42689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20.6</v>
      </c>
      <c r="R1141">
        <v>7</v>
      </c>
      <c r="S1141">
        <v>0</v>
      </c>
      <c r="T1141">
        <v>5.6</v>
      </c>
    </row>
    <row r="1142" spans="1:20" x14ac:dyDescent="0.25">
      <c r="A1142" t="s">
        <v>3292</v>
      </c>
      <c r="B1142" s="1">
        <v>42686</v>
      </c>
      <c r="C1142" s="1">
        <v>42689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17.399999999999999</v>
      </c>
      <c r="R1142">
        <v>2</v>
      </c>
      <c r="S1142">
        <v>0</v>
      </c>
      <c r="T1142">
        <v>8.6999999999999993</v>
      </c>
    </row>
    <row r="1143" spans="1:20" x14ac:dyDescent="0.25">
      <c r="A1143" t="s">
        <v>3302</v>
      </c>
      <c r="B1143" s="1">
        <v>41911</v>
      </c>
      <c r="C1143" s="1">
        <v>41915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53.2</v>
      </c>
    </row>
    <row r="1144" spans="1:20" x14ac:dyDescent="0.25">
      <c r="A1144" t="s">
        <v>3302</v>
      </c>
      <c r="B1144" s="1">
        <v>41911</v>
      </c>
      <c r="C1144" s="1">
        <v>41915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8.6999999999999993</v>
      </c>
      <c r="R1144">
        <v>4</v>
      </c>
      <c r="S1144">
        <v>0</v>
      </c>
      <c r="T1144">
        <v>2.9</v>
      </c>
    </row>
    <row r="1145" spans="1:20" x14ac:dyDescent="0.25">
      <c r="A1145" t="s">
        <v>3302</v>
      </c>
      <c r="B1145" s="1">
        <v>41911</v>
      </c>
      <c r="C1145" s="1">
        <v>41915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6.5</v>
      </c>
      <c r="R1145">
        <v>1</v>
      </c>
      <c r="S1145">
        <v>0</v>
      </c>
      <c r="T1145">
        <v>3.1</v>
      </c>
    </row>
    <row r="1146" spans="1:20" x14ac:dyDescent="0.25">
      <c r="A1146" t="s">
        <v>3302</v>
      </c>
      <c r="B1146" s="1">
        <v>41911</v>
      </c>
      <c r="C1146" s="1">
        <v>41915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</v>
      </c>
      <c r="R1146">
        <v>2</v>
      </c>
      <c r="S1146">
        <v>0.2</v>
      </c>
      <c r="T1146">
        <v>223.1</v>
      </c>
    </row>
    <row r="1147" spans="1:20" x14ac:dyDescent="0.25">
      <c r="A1147" t="s">
        <v>3302</v>
      </c>
      <c r="B1147" s="1">
        <v>41911</v>
      </c>
      <c r="C1147" s="1">
        <v>41915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62.2</v>
      </c>
      <c r="R1147">
        <v>1</v>
      </c>
      <c r="S1147">
        <v>0</v>
      </c>
      <c r="T1147">
        <v>16.8</v>
      </c>
    </row>
    <row r="1148" spans="1:20" x14ac:dyDescent="0.25">
      <c r="A1148" t="s">
        <v>3307</v>
      </c>
      <c r="B1148" s="1">
        <v>42098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644.1</v>
      </c>
      <c r="R1148">
        <v>2</v>
      </c>
      <c r="S1148">
        <v>0.1</v>
      </c>
      <c r="T1148">
        <v>107.3</v>
      </c>
    </row>
    <row r="1149" spans="1:20" x14ac:dyDescent="0.25">
      <c r="A1149" t="s">
        <v>3307</v>
      </c>
      <c r="B1149" s="1">
        <v>42098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</v>
      </c>
      <c r="R1149">
        <v>2</v>
      </c>
      <c r="S1149">
        <v>0</v>
      </c>
      <c r="T1149">
        <v>2.6</v>
      </c>
    </row>
    <row r="1150" spans="1:20" x14ac:dyDescent="0.25">
      <c r="A1150" t="s">
        <v>3307</v>
      </c>
      <c r="B1150" s="1">
        <v>42098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12.8</v>
      </c>
      <c r="R1150">
        <v>2</v>
      </c>
      <c r="S1150">
        <v>0</v>
      </c>
      <c r="T1150">
        <v>5.9</v>
      </c>
    </row>
    <row r="1151" spans="1:20" x14ac:dyDescent="0.25">
      <c r="A1151" t="s">
        <v>3307</v>
      </c>
      <c r="B1151" s="1">
        <v>42098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11</v>
      </c>
      <c r="R1151">
        <v>1</v>
      </c>
      <c r="S1151">
        <v>0</v>
      </c>
      <c r="T1151">
        <v>0.4</v>
      </c>
    </row>
    <row r="1152" spans="1:20" x14ac:dyDescent="0.25">
      <c r="A1152" t="s">
        <v>3307</v>
      </c>
      <c r="B1152" s="1">
        <v>42098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600</v>
      </c>
      <c r="R1152">
        <v>2</v>
      </c>
      <c r="S1152">
        <v>0</v>
      </c>
      <c r="T1152">
        <v>210</v>
      </c>
    </row>
    <row r="1153" spans="1:20" x14ac:dyDescent="0.25">
      <c r="A1153" t="s">
        <v>3320</v>
      </c>
      <c r="B1153" s="1">
        <v>42132</v>
      </c>
      <c r="C1153" s="1">
        <v>42138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8.4</v>
      </c>
      <c r="R1153">
        <v>6</v>
      </c>
      <c r="S1153">
        <v>0.2</v>
      </c>
      <c r="T1153">
        <v>1.3</v>
      </c>
    </row>
    <row r="1154" spans="1:20" x14ac:dyDescent="0.25">
      <c r="A1154" t="s">
        <v>3324</v>
      </c>
      <c r="B1154" s="1">
        <v>42735</v>
      </c>
      <c r="C1154" s="1">
        <v>42741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</v>
      </c>
      <c r="R1154">
        <v>2</v>
      </c>
      <c r="S1154">
        <v>0</v>
      </c>
      <c r="T1154">
        <v>1.6</v>
      </c>
    </row>
    <row r="1155" spans="1:20" x14ac:dyDescent="0.25">
      <c r="A1155" t="s">
        <v>3324</v>
      </c>
      <c r="B1155" s="1">
        <v>42735</v>
      </c>
      <c r="C1155" s="1">
        <v>42741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159.80000000000001</v>
      </c>
      <c r="R1155">
        <v>7</v>
      </c>
      <c r="S1155">
        <v>0.2</v>
      </c>
      <c r="T1155">
        <v>53.9</v>
      </c>
    </row>
    <row r="1156" spans="1:20" x14ac:dyDescent="0.25">
      <c r="A1156" t="s">
        <v>3328</v>
      </c>
      <c r="B1156" s="1">
        <v>41993</v>
      </c>
      <c r="C1156" s="1">
        <v>41994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122.5</v>
      </c>
      <c r="R1156">
        <v>2</v>
      </c>
      <c r="S1156">
        <v>0</v>
      </c>
      <c r="T1156">
        <v>0</v>
      </c>
    </row>
    <row r="1157" spans="1:20" x14ac:dyDescent="0.25">
      <c r="A1157" t="s">
        <v>3328</v>
      </c>
      <c r="B1157" s="1">
        <v>41993</v>
      </c>
      <c r="C1157" s="1">
        <v>41994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 s="2">
        <v>2244.5</v>
      </c>
      <c r="R1157">
        <v>7</v>
      </c>
      <c r="S1157">
        <v>0</v>
      </c>
      <c r="T1157">
        <v>493.8</v>
      </c>
    </row>
    <row r="1158" spans="1:20" x14ac:dyDescent="0.25">
      <c r="A1158" t="s">
        <v>3328</v>
      </c>
      <c r="B1158" s="1">
        <v>41993</v>
      </c>
      <c r="C1158" s="1">
        <v>41994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</v>
      </c>
      <c r="R1158">
        <v>3</v>
      </c>
      <c r="S1158">
        <v>0</v>
      </c>
      <c r="T1158">
        <v>29.3</v>
      </c>
    </row>
    <row r="1159" spans="1:20" x14ac:dyDescent="0.25">
      <c r="A1159" t="s">
        <v>3328</v>
      </c>
      <c r="B1159" s="1">
        <v>41993</v>
      </c>
      <c r="C1159" s="1">
        <v>41994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</v>
      </c>
    </row>
    <row r="1160" spans="1:20" x14ac:dyDescent="0.25">
      <c r="A1160" t="s">
        <v>3334</v>
      </c>
      <c r="B1160" s="1">
        <v>42553</v>
      </c>
      <c r="C1160" s="1">
        <v>42558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195.2</v>
      </c>
      <c r="R1160">
        <v>1</v>
      </c>
      <c r="S1160">
        <v>0.2</v>
      </c>
      <c r="T1160">
        <v>19.5</v>
      </c>
    </row>
    <row r="1161" spans="1:20" x14ac:dyDescent="0.25">
      <c r="A1161" t="s">
        <v>3337</v>
      </c>
      <c r="B1161" s="1">
        <v>42915</v>
      </c>
      <c r="C1161" s="1">
        <v>42920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</v>
      </c>
      <c r="R1161">
        <v>3</v>
      </c>
      <c r="S1161">
        <v>0</v>
      </c>
      <c r="T1161">
        <v>90.7</v>
      </c>
    </row>
    <row r="1162" spans="1:20" x14ac:dyDescent="0.25">
      <c r="A1162" t="s">
        <v>3337</v>
      </c>
      <c r="B1162" s="1">
        <v>42915</v>
      </c>
      <c r="C1162" s="1">
        <v>42920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</v>
      </c>
      <c r="R1162">
        <v>2</v>
      </c>
      <c r="S1162">
        <v>0</v>
      </c>
      <c r="T1162">
        <v>5.8</v>
      </c>
    </row>
    <row r="1163" spans="1:20" x14ac:dyDescent="0.25">
      <c r="A1163" t="s">
        <v>3341</v>
      </c>
      <c r="B1163" s="1">
        <v>41883</v>
      </c>
      <c r="C1163" s="1">
        <v>41887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</v>
      </c>
      <c r="R1163">
        <v>3</v>
      </c>
      <c r="S1163">
        <v>0</v>
      </c>
      <c r="T1163">
        <v>15.6</v>
      </c>
    </row>
    <row r="1164" spans="1:20" x14ac:dyDescent="0.25">
      <c r="A1164" t="s">
        <v>3345</v>
      </c>
      <c r="B1164" s="1">
        <v>41701</v>
      </c>
      <c r="C1164" s="1">
        <v>41706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10</v>
      </c>
      <c r="R1164">
        <v>1</v>
      </c>
      <c r="S1164">
        <v>0</v>
      </c>
      <c r="T1164">
        <v>4.5999999999999996</v>
      </c>
    </row>
    <row r="1165" spans="1:20" x14ac:dyDescent="0.25">
      <c r="A1165" t="s">
        <v>3345</v>
      </c>
      <c r="B1165" s="1">
        <v>41701</v>
      </c>
      <c r="C1165" s="1">
        <v>41706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125.8</v>
      </c>
      <c r="R1165">
        <v>3</v>
      </c>
      <c r="S1165">
        <v>0.2</v>
      </c>
      <c r="T1165">
        <v>40.9</v>
      </c>
    </row>
    <row r="1166" spans="1:20" x14ac:dyDescent="0.25">
      <c r="A1166" t="s">
        <v>3345</v>
      </c>
      <c r="B1166" s="1">
        <v>41701</v>
      </c>
      <c r="C1166" s="1">
        <v>41706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</v>
      </c>
      <c r="R1166">
        <v>5</v>
      </c>
      <c r="S1166">
        <v>0.2</v>
      </c>
      <c r="T1166">
        <v>9.1999999999999993</v>
      </c>
    </row>
    <row r="1167" spans="1:20" x14ac:dyDescent="0.25">
      <c r="A1167" t="s">
        <v>3352</v>
      </c>
      <c r="B1167" s="1">
        <v>41763</v>
      </c>
      <c r="C1167" s="1">
        <v>41767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21.1</v>
      </c>
    </row>
    <row r="1168" spans="1:20" x14ac:dyDescent="0.25">
      <c r="A1168" t="s">
        <v>3355</v>
      </c>
      <c r="B1168" s="1">
        <v>42310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</v>
      </c>
      <c r="R1168">
        <v>9</v>
      </c>
      <c r="S1168">
        <v>0</v>
      </c>
      <c r="T1168">
        <v>49.3</v>
      </c>
    </row>
    <row r="1169" spans="1:20" x14ac:dyDescent="0.25">
      <c r="A1169" t="s">
        <v>3356</v>
      </c>
      <c r="B1169" s="1">
        <v>43077</v>
      </c>
      <c r="C1169" s="1">
        <v>43079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109.5</v>
      </c>
      <c r="R1169">
        <v>2</v>
      </c>
      <c r="S1169">
        <v>0</v>
      </c>
      <c r="T1169">
        <v>33.9</v>
      </c>
    </row>
    <row r="1170" spans="1:20" x14ac:dyDescent="0.25">
      <c r="A1170" t="s">
        <v>3356</v>
      </c>
      <c r="B1170" s="1">
        <v>43077</v>
      </c>
      <c r="C1170" s="1">
        <v>43079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272.89999999999998</v>
      </c>
      <c r="R1170">
        <v>3</v>
      </c>
      <c r="S1170">
        <v>0</v>
      </c>
      <c r="T1170">
        <v>0</v>
      </c>
    </row>
    <row r="1171" spans="1:20" x14ac:dyDescent="0.25">
      <c r="A1171" t="s">
        <v>3356</v>
      </c>
      <c r="B1171" s="1">
        <v>43077</v>
      </c>
      <c r="C1171" s="1">
        <v>43079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19.399999999999999</v>
      </c>
      <c r="R1171">
        <v>3</v>
      </c>
      <c r="S1171">
        <v>0</v>
      </c>
      <c r="T1171">
        <v>9.3000000000000007</v>
      </c>
    </row>
    <row r="1172" spans="1:20" x14ac:dyDescent="0.25">
      <c r="A1172" t="s">
        <v>3356</v>
      </c>
      <c r="B1172" s="1">
        <v>43077</v>
      </c>
      <c r="C1172" s="1">
        <v>43079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</v>
      </c>
      <c r="R1172">
        <v>4</v>
      </c>
      <c r="S1172">
        <v>0</v>
      </c>
      <c r="T1172">
        <v>8.3000000000000007</v>
      </c>
    </row>
    <row r="1173" spans="1:20" x14ac:dyDescent="0.25">
      <c r="A1173" t="s">
        <v>3363</v>
      </c>
      <c r="B1173" s="1">
        <v>41708</v>
      </c>
      <c r="C1173" s="1">
        <v>41712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22.4</v>
      </c>
      <c r="R1173">
        <v>2</v>
      </c>
      <c r="S1173">
        <v>0</v>
      </c>
      <c r="T1173">
        <v>10.7</v>
      </c>
    </row>
    <row r="1174" spans="1:20" x14ac:dyDescent="0.25">
      <c r="A1174" t="s">
        <v>3367</v>
      </c>
      <c r="B1174" s="1">
        <v>41750</v>
      </c>
      <c r="C1174" s="1">
        <v>41754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</v>
      </c>
      <c r="R1174">
        <v>5</v>
      </c>
      <c r="S1174">
        <v>0.2</v>
      </c>
      <c r="T1174">
        <v>5.6</v>
      </c>
    </row>
    <row r="1175" spans="1:20" x14ac:dyDescent="0.25">
      <c r="A1175" t="s">
        <v>3370</v>
      </c>
      <c r="B1175" s="1">
        <v>42299</v>
      </c>
      <c r="C1175" s="1">
        <v>42303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5.2</v>
      </c>
      <c r="R1175">
        <v>4</v>
      </c>
      <c r="S1175">
        <v>0.8</v>
      </c>
      <c r="T1175">
        <v>-7.8</v>
      </c>
    </row>
    <row r="1176" spans="1:20" x14ac:dyDescent="0.25">
      <c r="A1176" t="s">
        <v>3371</v>
      </c>
      <c r="B1176" s="1">
        <v>42238</v>
      </c>
      <c r="C1176" s="1">
        <v>42241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</v>
      </c>
      <c r="R1176">
        <v>6</v>
      </c>
      <c r="S1176">
        <v>0.2</v>
      </c>
      <c r="T1176">
        <v>16.3</v>
      </c>
    </row>
    <row r="1177" spans="1:20" x14ac:dyDescent="0.25">
      <c r="A1177" t="s">
        <v>3374</v>
      </c>
      <c r="B1177" s="1">
        <v>42611</v>
      </c>
      <c r="C1177" s="1">
        <v>42616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</v>
      </c>
      <c r="R1177">
        <v>3</v>
      </c>
      <c r="S1177">
        <v>0</v>
      </c>
      <c r="T1177">
        <v>8.1</v>
      </c>
    </row>
    <row r="1178" spans="1:20" x14ac:dyDescent="0.25">
      <c r="A1178" t="s">
        <v>3375</v>
      </c>
      <c r="B1178" s="1">
        <v>42000</v>
      </c>
      <c r="C1178" s="1">
        <v>42003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11.6</v>
      </c>
      <c r="R1178">
        <v>4</v>
      </c>
      <c r="S1178">
        <v>0</v>
      </c>
      <c r="T1178">
        <v>5.4</v>
      </c>
    </row>
    <row r="1179" spans="1:20" x14ac:dyDescent="0.25">
      <c r="A1179" t="s">
        <v>3380</v>
      </c>
      <c r="B1179" s="1">
        <v>42705</v>
      </c>
      <c r="C1179" s="1">
        <v>42709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51.8</v>
      </c>
    </row>
    <row r="1180" spans="1:20" x14ac:dyDescent="0.25">
      <c r="A1180" t="s">
        <v>3380</v>
      </c>
      <c r="B1180" s="1">
        <v>42705</v>
      </c>
      <c r="C1180" s="1">
        <v>42709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180</v>
      </c>
      <c r="R1180">
        <v>3</v>
      </c>
      <c r="S1180">
        <v>0</v>
      </c>
      <c r="T1180">
        <v>45</v>
      </c>
    </row>
    <row r="1181" spans="1:20" x14ac:dyDescent="0.25">
      <c r="A1181" t="s">
        <v>3384</v>
      </c>
      <c r="B1181" s="1">
        <v>42484</v>
      </c>
      <c r="C1181" s="1">
        <v>42487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258.7</v>
      </c>
      <c r="R1181">
        <v>3</v>
      </c>
      <c r="S1181">
        <v>0.2</v>
      </c>
      <c r="T1181">
        <v>64.7</v>
      </c>
    </row>
    <row r="1182" spans="1:20" x14ac:dyDescent="0.25">
      <c r="A1182" t="s">
        <v>3387</v>
      </c>
      <c r="B1182" s="1">
        <v>41811</v>
      </c>
      <c r="C1182" s="1">
        <v>41815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 s="2">
        <v>1322.9</v>
      </c>
      <c r="R1182">
        <v>7</v>
      </c>
      <c r="S1182">
        <v>0</v>
      </c>
      <c r="T1182">
        <v>357.2</v>
      </c>
    </row>
    <row r="1183" spans="1:20" x14ac:dyDescent="0.25">
      <c r="A1183" t="s">
        <v>3387</v>
      </c>
      <c r="B1183" s="1">
        <v>41811</v>
      </c>
      <c r="C1183" s="1">
        <v>41815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3.8</v>
      </c>
      <c r="R1183">
        <v>2</v>
      </c>
      <c r="S1183">
        <v>0</v>
      </c>
      <c r="T1183">
        <v>1.1000000000000001</v>
      </c>
    </row>
    <row r="1184" spans="1:20" x14ac:dyDescent="0.25">
      <c r="A1184" t="s">
        <v>3392</v>
      </c>
      <c r="B1184" s="1">
        <v>42749</v>
      </c>
      <c r="C1184" s="1">
        <v>42750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</v>
      </c>
      <c r="R1184">
        <v>1</v>
      </c>
      <c r="S1184">
        <v>0.2</v>
      </c>
      <c r="T1184">
        <v>7.3</v>
      </c>
    </row>
    <row r="1185" spans="1:20" x14ac:dyDescent="0.25">
      <c r="A1185" t="s">
        <v>3392</v>
      </c>
      <c r="B1185" s="1">
        <v>42749</v>
      </c>
      <c r="C1185" s="1">
        <v>42750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</v>
      </c>
      <c r="R1185">
        <v>5</v>
      </c>
      <c r="S1185">
        <v>0.2</v>
      </c>
      <c r="T1185">
        <v>0.7</v>
      </c>
    </row>
    <row r="1186" spans="1:20" x14ac:dyDescent="0.25">
      <c r="A1186" t="s">
        <v>3395</v>
      </c>
      <c r="B1186" s="1">
        <v>41967</v>
      </c>
      <c r="C1186" s="1">
        <v>41973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12.1</v>
      </c>
      <c r="R1186">
        <v>7</v>
      </c>
      <c r="S1186">
        <v>0.2</v>
      </c>
      <c r="T1186">
        <v>4.2</v>
      </c>
    </row>
    <row r="1187" spans="1:20" x14ac:dyDescent="0.25">
      <c r="A1187" t="s">
        <v>3395</v>
      </c>
      <c r="B1187" s="1">
        <v>41967</v>
      </c>
      <c r="C1187" s="1">
        <v>41973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485.9</v>
      </c>
      <c r="R1187">
        <v>6</v>
      </c>
      <c r="S1187">
        <v>0</v>
      </c>
      <c r="T1187">
        <v>9.6999999999999993</v>
      </c>
    </row>
    <row r="1188" spans="1:20" x14ac:dyDescent="0.25">
      <c r="A1188" t="s">
        <v>3395</v>
      </c>
      <c r="B1188" s="1">
        <v>41967</v>
      </c>
      <c r="C1188" s="1">
        <v>41973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</v>
      </c>
      <c r="R1188">
        <v>4</v>
      </c>
      <c r="S1188">
        <v>0</v>
      </c>
      <c r="T1188">
        <v>12.4</v>
      </c>
    </row>
    <row r="1189" spans="1:20" x14ac:dyDescent="0.25">
      <c r="A1189" t="s">
        <v>3395</v>
      </c>
      <c r="B1189" s="1">
        <v>41967</v>
      </c>
      <c r="C1189" s="1">
        <v>41973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197.6</v>
      </c>
      <c r="R1189">
        <v>2</v>
      </c>
      <c r="S1189">
        <v>0</v>
      </c>
      <c r="T1189">
        <v>53.3</v>
      </c>
    </row>
    <row r="1190" spans="1:20" x14ac:dyDescent="0.25">
      <c r="A1190" t="s">
        <v>3402</v>
      </c>
      <c r="B1190" s="1">
        <v>42792</v>
      </c>
      <c r="C1190" s="1">
        <v>42794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81.900000000000006</v>
      </c>
      <c r="R1190">
        <v>4</v>
      </c>
      <c r="S1190">
        <v>0</v>
      </c>
      <c r="T1190">
        <v>22.1</v>
      </c>
    </row>
    <row r="1191" spans="1:20" x14ac:dyDescent="0.25">
      <c r="A1191" t="s">
        <v>3402</v>
      </c>
      <c r="B1191" s="1">
        <v>42792</v>
      </c>
      <c r="C1191" s="1">
        <v>42794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</v>
      </c>
      <c r="R1191">
        <v>8</v>
      </c>
      <c r="S1191">
        <v>0.2</v>
      </c>
      <c r="T1191">
        <v>66.7</v>
      </c>
    </row>
    <row r="1192" spans="1:20" x14ac:dyDescent="0.25">
      <c r="A1192" t="s">
        <v>3402</v>
      </c>
      <c r="B1192" s="1">
        <v>42792</v>
      </c>
      <c r="C1192" s="1">
        <v>42794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</v>
      </c>
      <c r="R1192">
        <v>3</v>
      </c>
      <c r="S1192">
        <v>0.2</v>
      </c>
      <c r="T1192">
        <v>89.2</v>
      </c>
    </row>
    <row r="1193" spans="1:20" x14ac:dyDescent="0.25">
      <c r="A1193" t="s">
        <v>3402</v>
      </c>
      <c r="B1193" s="1">
        <v>42792</v>
      </c>
      <c r="C1193" s="1">
        <v>42794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</v>
      </c>
      <c r="R1193">
        <v>4</v>
      </c>
      <c r="S1193">
        <v>0</v>
      </c>
      <c r="T1193">
        <v>109.7</v>
      </c>
    </row>
    <row r="1194" spans="1:20" x14ac:dyDescent="0.25">
      <c r="A1194" t="s">
        <v>3402</v>
      </c>
      <c r="B1194" s="1">
        <v>42792</v>
      </c>
      <c r="C1194" s="1">
        <v>42794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</v>
      </c>
      <c r="R1194">
        <v>4</v>
      </c>
      <c r="S1194">
        <v>0</v>
      </c>
      <c r="T1194">
        <v>11.3</v>
      </c>
    </row>
    <row r="1195" spans="1:20" x14ac:dyDescent="0.25">
      <c r="A1195" t="s">
        <v>3411</v>
      </c>
      <c r="B1195" s="1">
        <v>42262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15.6</v>
      </c>
      <c r="R1195">
        <v>3</v>
      </c>
      <c r="S1195">
        <v>0.2</v>
      </c>
      <c r="T1195">
        <v>5.4</v>
      </c>
    </row>
    <row r="1196" spans="1:20" x14ac:dyDescent="0.25">
      <c r="A1196" t="s">
        <v>3411</v>
      </c>
      <c r="B1196" s="1">
        <v>42262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</v>
      </c>
      <c r="R1196">
        <v>4</v>
      </c>
      <c r="S1196">
        <v>0.2</v>
      </c>
      <c r="T1196">
        <v>2.6</v>
      </c>
    </row>
    <row r="1197" spans="1:20" x14ac:dyDescent="0.25">
      <c r="A1197" t="s">
        <v>3411</v>
      </c>
      <c r="B1197" s="1">
        <v>42262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24.7</v>
      </c>
      <c r="R1197">
        <v>2</v>
      </c>
      <c r="S1197">
        <v>0.2</v>
      </c>
      <c r="T1197">
        <v>2.2000000000000002</v>
      </c>
    </row>
    <row r="1198" spans="1:20" x14ac:dyDescent="0.25">
      <c r="A1198" t="s">
        <v>3411</v>
      </c>
      <c r="B1198" s="1">
        <v>42262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56</v>
      </c>
      <c r="R1198">
        <v>1</v>
      </c>
      <c r="S1198">
        <v>0.2</v>
      </c>
      <c r="T1198">
        <v>-2.1</v>
      </c>
    </row>
    <row r="1199" spans="1:20" x14ac:dyDescent="0.25">
      <c r="A1199" t="s">
        <v>3415</v>
      </c>
      <c r="B1199" s="1">
        <v>42468</v>
      </c>
      <c r="C1199" s="1">
        <v>42472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</v>
      </c>
      <c r="R1199">
        <v>9</v>
      </c>
      <c r="S1199">
        <v>0.2</v>
      </c>
      <c r="T1199">
        <v>64.8</v>
      </c>
    </row>
    <row r="1200" spans="1:20" x14ac:dyDescent="0.25">
      <c r="A1200" t="s">
        <v>3415</v>
      </c>
      <c r="B1200" s="1">
        <v>42468</v>
      </c>
      <c r="C1200" s="1">
        <v>42472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96</v>
      </c>
      <c r="R1200">
        <v>4</v>
      </c>
      <c r="S1200">
        <v>0.3</v>
      </c>
      <c r="T1200">
        <v>-4.0999999999999996</v>
      </c>
    </row>
    <row r="1201" spans="1:20" x14ac:dyDescent="0.25">
      <c r="A1201" t="s">
        <v>3415</v>
      </c>
      <c r="B1201" s="1">
        <v>42468</v>
      </c>
      <c r="C1201" s="1">
        <v>42472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 s="2">
        <v>1088.8</v>
      </c>
      <c r="R1201">
        <v>4</v>
      </c>
      <c r="S1201">
        <v>0.8</v>
      </c>
      <c r="T1201" s="2">
        <v>-1850.9</v>
      </c>
    </row>
    <row r="1202" spans="1:20" x14ac:dyDescent="0.25">
      <c r="A1202" t="s">
        <v>3420</v>
      </c>
      <c r="B1202" s="1">
        <v>42569</v>
      </c>
      <c r="C1202" s="1">
        <v>42575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</v>
      </c>
      <c r="R1202">
        <v>3</v>
      </c>
      <c r="S1202">
        <v>0.2</v>
      </c>
      <c r="T1202">
        <v>40.799999999999997</v>
      </c>
    </row>
    <row r="1203" spans="1:20" x14ac:dyDescent="0.25">
      <c r="A1203" t="s">
        <v>3420</v>
      </c>
      <c r="B1203" s="1">
        <v>42569</v>
      </c>
      <c r="C1203" s="1">
        <v>42575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1.9</v>
      </c>
      <c r="R1203">
        <v>3</v>
      </c>
      <c r="S1203">
        <v>0.7</v>
      </c>
      <c r="T1203">
        <v>-1.4</v>
      </c>
    </row>
    <row r="1204" spans="1:20" x14ac:dyDescent="0.25">
      <c r="A1204" t="s">
        <v>3420</v>
      </c>
      <c r="B1204" s="1">
        <v>42569</v>
      </c>
      <c r="C1204" s="1">
        <v>42575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854.4</v>
      </c>
      <c r="R1204">
        <v>3</v>
      </c>
      <c r="S1204">
        <v>0.2</v>
      </c>
      <c r="T1204">
        <v>10.7</v>
      </c>
    </row>
    <row r="1205" spans="1:20" x14ac:dyDescent="0.25">
      <c r="A1205" t="s">
        <v>3420</v>
      </c>
      <c r="B1205" s="1">
        <v>42569</v>
      </c>
      <c r="C1205" s="1">
        <v>42575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593.6</v>
      </c>
      <c r="R1205">
        <v>2</v>
      </c>
      <c r="S1205">
        <v>0.2</v>
      </c>
      <c r="T1205">
        <v>0</v>
      </c>
    </row>
    <row r="1206" spans="1:20" x14ac:dyDescent="0.25">
      <c r="A1206" t="s">
        <v>3420</v>
      </c>
      <c r="B1206" s="1">
        <v>42569</v>
      </c>
      <c r="C1206" s="1">
        <v>42575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</v>
      </c>
      <c r="R1206">
        <v>3</v>
      </c>
      <c r="S1206">
        <v>0.2</v>
      </c>
      <c r="T1206">
        <v>-33.799999999999997</v>
      </c>
    </row>
    <row r="1207" spans="1:20" x14ac:dyDescent="0.25">
      <c r="A1207" t="s">
        <v>3423</v>
      </c>
      <c r="B1207" s="1">
        <v>42948</v>
      </c>
      <c r="C1207" s="1">
        <v>42951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272</v>
      </c>
      <c r="R1207">
        <v>5</v>
      </c>
      <c r="S1207">
        <v>0.2</v>
      </c>
      <c r="T1207">
        <v>17</v>
      </c>
    </row>
    <row r="1208" spans="1:20" x14ac:dyDescent="0.25">
      <c r="A1208" t="s">
        <v>3426</v>
      </c>
      <c r="B1208" s="1">
        <v>42565</v>
      </c>
      <c r="C1208" s="1">
        <v>42569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</v>
      </c>
      <c r="R1208">
        <v>1</v>
      </c>
      <c r="S1208">
        <v>0</v>
      </c>
      <c r="T1208">
        <v>3.4</v>
      </c>
    </row>
    <row r="1209" spans="1:20" x14ac:dyDescent="0.25">
      <c r="A1209" t="s">
        <v>3426</v>
      </c>
      <c r="B1209" s="1">
        <v>42565</v>
      </c>
      <c r="C1209" s="1">
        <v>42569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</v>
      </c>
      <c r="R1209">
        <v>3</v>
      </c>
      <c r="S1209">
        <v>0.2</v>
      </c>
      <c r="T1209">
        <v>3.2</v>
      </c>
    </row>
    <row r="1210" spans="1:20" x14ac:dyDescent="0.25">
      <c r="A1210" t="s">
        <v>3426</v>
      </c>
      <c r="B1210" s="1">
        <v>42565</v>
      </c>
      <c r="C1210" s="1">
        <v>42569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14.1</v>
      </c>
      <c r="R1210">
        <v>7</v>
      </c>
      <c r="S1210">
        <v>0</v>
      </c>
      <c r="T1210">
        <v>6.9</v>
      </c>
    </row>
    <row r="1211" spans="1:20" x14ac:dyDescent="0.25">
      <c r="A1211" t="s">
        <v>3426</v>
      </c>
      <c r="B1211" s="1">
        <v>42565</v>
      </c>
      <c r="C1211" s="1">
        <v>42569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41.9</v>
      </c>
      <c r="R1211">
        <v>7</v>
      </c>
      <c r="S1211">
        <v>0</v>
      </c>
      <c r="T1211">
        <v>10.5</v>
      </c>
    </row>
    <row r="1212" spans="1:20" x14ac:dyDescent="0.25">
      <c r="A1212" t="s">
        <v>3426</v>
      </c>
      <c r="B1212" s="1">
        <v>42565</v>
      </c>
      <c r="C1212" s="1">
        <v>42569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</v>
      </c>
      <c r="R1212">
        <v>2</v>
      </c>
      <c r="S1212">
        <v>0.2</v>
      </c>
      <c r="T1212">
        <v>2.9</v>
      </c>
    </row>
    <row r="1213" spans="1:20" x14ac:dyDescent="0.25">
      <c r="A1213" t="s">
        <v>3426</v>
      </c>
      <c r="B1213" s="1">
        <v>42565</v>
      </c>
      <c r="C1213" s="1">
        <v>42569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</v>
      </c>
      <c r="R1213">
        <v>4</v>
      </c>
      <c r="S1213">
        <v>0.2</v>
      </c>
      <c r="T1213">
        <v>21.7</v>
      </c>
    </row>
    <row r="1214" spans="1:20" x14ac:dyDescent="0.25">
      <c r="A1214" t="s">
        <v>3433</v>
      </c>
      <c r="B1214" s="1">
        <v>42987</v>
      </c>
      <c r="C1214" s="1">
        <v>42991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141.4</v>
      </c>
      <c r="R1214">
        <v>2</v>
      </c>
      <c r="S1214">
        <v>0.3</v>
      </c>
      <c r="T1214">
        <v>-48.5</v>
      </c>
    </row>
    <row r="1215" spans="1:20" x14ac:dyDescent="0.25">
      <c r="A1215" t="s">
        <v>3433</v>
      </c>
      <c r="B1215" s="1">
        <v>42987</v>
      </c>
      <c r="C1215" s="1">
        <v>42991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</v>
      </c>
      <c r="R1215">
        <v>2</v>
      </c>
      <c r="S1215">
        <v>0.7</v>
      </c>
      <c r="T1215">
        <v>-2.2999999999999998</v>
      </c>
    </row>
    <row r="1216" spans="1:20" x14ac:dyDescent="0.25">
      <c r="A1216" t="s">
        <v>3433</v>
      </c>
      <c r="B1216" s="1">
        <v>42987</v>
      </c>
      <c r="C1216" s="1">
        <v>42991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</v>
      </c>
      <c r="R1216">
        <v>1</v>
      </c>
      <c r="S1216">
        <v>0.7</v>
      </c>
      <c r="T1216">
        <v>-3.6</v>
      </c>
    </row>
    <row r="1217" spans="1:20" x14ac:dyDescent="0.25">
      <c r="A1217" t="s">
        <v>3433</v>
      </c>
      <c r="B1217" s="1">
        <v>42987</v>
      </c>
      <c r="C1217" s="1">
        <v>42991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4.7</v>
      </c>
      <c r="R1217">
        <v>1</v>
      </c>
      <c r="S1217">
        <v>0.2</v>
      </c>
      <c r="T1217">
        <v>1.6</v>
      </c>
    </row>
    <row r="1218" spans="1:20" x14ac:dyDescent="0.25">
      <c r="A1218" t="s">
        <v>3433</v>
      </c>
      <c r="B1218" s="1">
        <v>42987</v>
      </c>
      <c r="C1218" s="1">
        <v>42991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95.9</v>
      </c>
      <c r="R1218">
        <v>3</v>
      </c>
      <c r="S1218">
        <v>0.2</v>
      </c>
      <c r="T1218">
        <v>28.8</v>
      </c>
    </row>
    <row r="1219" spans="1:20" x14ac:dyDescent="0.25">
      <c r="A1219" t="s">
        <v>3433</v>
      </c>
      <c r="B1219" s="1">
        <v>42987</v>
      </c>
      <c r="C1219" s="1">
        <v>42991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</v>
      </c>
      <c r="R1219">
        <v>2</v>
      </c>
      <c r="S1219">
        <v>0.2</v>
      </c>
      <c r="T1219">
        <v>1.7</v>
      </c>
    </row>
    <row r="1220" spans="1:20" x14ac:dyDescent="0.25">
      <c r="A1220" t="s">
        <v>3433</v>
      </c>
      <c r="B1220" s="1">
        <v>42987</v>
      </c>
      <c r="C1220" s="1">
        <v>42991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258.7</v>
      </c>
      <c r="R1220">
        <v>3</v>
      </c>
      <c r="S1220">
        <v>0.2</v>
      </c>
      <c r="T1220">
        <v>64.7</v>
      </c>
    </row>
    <row r="1221" spans="1:20" x14ac:dyDescent="0.25">
      <c r="A1221" t="s">
        <v>3433</v>
      </c>
      <c r="B1221" s="1">
        <v>42987</v>
      </c>
      <c r="C1221" s="1">
        <v>42991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 s="2">
        <v>1932</v>
      </c>
      <c r="R1221">
        <v>7</v>
      </c>
      <c r="S1221">
        <v>0.4</v>
      </c>
      <c r="T1221">
        <v>-386.4</v>
      </c>
    </row>
    <row r="1222" spans="1:20" x14ac:dyDescent="0.25">
      <c r="A1222" t="s">
        <v>3442</v>
      </c>
      <c r="B1222" s="1">
        <v>41832</v>
      </c>
      <c r="C1222" s="1">
        <v>41836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249.8</v>
      </c>
      <c r="R1222">
        <v>9</v>
      </c>
      <c r="S1222">
        <v>0</v>
      </c>
      <c r="T1222">
        <v>45</v>
      </c>
    </row>
    <row r="1223" spans="1:20" x14ac:dyDescent="0.25">
      <c r="A1223" t="s">
        <v>3442</v>
      </c>
      <c r="B1223" s="1">
        <v>41832</v>
      </c>
      <c r="C1223" s="1">
        <v>41836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</v>
      </c>
      <c r="R1223">
        <v>8</v>
      </c>
      <c r="S1223">
        <v>0.2</v>
      </c>
      <c r="T1223">
        <v>28.8</v>
      </c>
    </row>
    <row r="1224" spans="1:20" x14ac:dyDescent="0.25">
      <c r="A1224" t="s">
        <v>3447</v>
      </c>
      <c r="B1224" s="1">
        <v>42708</v>
      </c>
      <c r="C1224" s="1">
        <v>42709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113.8</v>
      </c>
      <c r="R1224">
        <v>3</v>
      </c>
      <c r="S1224">
        <v>0</v>
      </c>
      <c r="T1224">
        <v>20.5</v>
      </c>
    </row>
    <row r="1225" spans="1:20" x14ac:dyDescent="0.25">
      <c r="A1225" t="s">
        <v>3447</v>
      </c>
      <c r="B1225" s="1">
        <v>42708</v>
      </c>
      <c r="C1225" s="1">
        <v>42709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78.2</v>
      </c>
      <c r="R1225">
        <v>1</v>
      </c>
      <c r="S1225">
        <v>0</v>
      </c>
      <c r="T1225">
        <v>34.4</v>
      </c>
    </row>
    <row r="1226" spans="1:20" x14ac:dyDescent="0.25">
      <c r="A1226" t="s">
        <v>3447</v>
      </c>
      <c r="B1226" s="1">
        <v>42708</v>
      </c>
      <c r="C1226" s="1">
        <v>42709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</v>
      </c>
      <c r="R1226">
        <v>1</v>
      </c>
      <c r="S1226">
        <v>0.2</v>
      </c>
      <c r="T1226">
        <v>0.6</v>
      </c>
    </row>
    <row r="1227" spans="1:20" x14ac:dyDescent="0.25">
      <c r="A1227" t="s">
        <v>3447</v>
      </c>
      <c r="B1227" s="1">
        <v>42708</v>
      </c>
      <c r="C1227" s="1">
        <v>42709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40.6</v>
      </c>
      <c r="R1227">
        <v>4</v>
      </c>
      <c r="S1227">
        <v>0</v>
      </c>
      <c r="T1227">
        <v>19.899999999999999</v>
      </c>
    </row>
    <row r="1228" spans="1:20" x14ac:dyDescent="0.25">
      <c r="A1228" t="s">
        <v>3447</v>
      </c>
      <c r="B1228" s="1">
        <v>42708</v>
      </c>
      <c r="C1228" s="1">
        <v>42709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</v>
      </c>
      <c r="R1228">
        <v>3</v>
      </c>
      <c r="S1228">
        <v>0</v>
      </c>
      <c r="T1228">
        <v>3.7</v>
      </c>
    </row>
    <row r="1229" spans="1:20" x14ac:dyDescent="0.25">
      <c r="A1229" t="s">
        <v>3447</v>
      </c>
      <c r="B1229" s="1">
        <v>42708</v>
      </c>
      <c r="C1229" s="1">
        <v>42709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193.9</v>
      </c>
      <c r="R1229">
        <v>2</v>
      </c>
      <c r="S1229">
        <v>0</v>
      </c>
      <c r="T1229">
        <v>11.6</v>
      </c>
    </row>
    <row r="1230" spans="1:20" x14ac:dyDescent="0.25">
      <c r="A1230" t="s">
        <v>3453</v>
      </c>
      <c r="B1230" s="1">
        <v>43045</v>
      </c>
      <c r="C1230" s="1">
        <v>43050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15.3</v>
      </c>
      <c r="R1230">
        <v>2</v>
      </c>
      <c r="S1230">
        <v>0</v>
      </c>
      <c r="T1230">
        <v>7.5</v>
      </c>
    </row>
    <row r="1231" spans="1:20" x14ac:dyDescent="0.25">
      <c r="A1231" t="s">
        <v>3453</v>
      </c>
      <c r="B1231" s="1">
        <v>43045</v>
      </c>
      <c r="C1231" s="1">
        <v>43050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8.6999999999999993</v>
      </c>
      <c r="R1231">
        <v>1</v>
      </c>
      <c r="S1231">
        <v>0</v>
      </c>
      <c r="T1231">
        <v>3</v>
      </c>
    </row>
    <row r="1232" spans="1:20" x14ac:dyDescent="0.25">
      <c r="A1232" t="s">
        <v>3453</v>
      </c>
      <c r="B1232" s="1">
        <v>43045</v>
      </c>
      <c r="C1232" s="1">
        <v>43050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5.7</v>
      </c>
      <c r="R1232">
        <v>2</v>
      </c>
      <c r="S1232">
        <v>0</v>
      </c>
      <c r="T1232">
        <v>1.8</v>
      </c>
    </row>
    <row r="1233" spans="1:20" x14ac:dyDescent="0.25">
      <c r="A1233" t="s">
        <v>3456</v>
      </c>
      <c r="B1233" s="1">
        <v>42308</v>
      </c>
      <c r="C1233" s="1">
        <v>42310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2.8</v>
      </c>
      <c r="R1233">
        <v>2</v>
      </c>
      <c r="S1233">
        <v>0</v>
      </c>
      <c r="T1233">
        <v>0.7</v>
      </c>
    </row>
    <row r="1234" spans="1:20" x14ac:dyDescent="0.25">
      <c r="A1234" t="s">
        <v>3456</v>
      </c>
      <c r="B1234" s="1">
        <v>42308</v>
      </c>
      <c r="C1234" s="1">
        <v>42310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80</v>
      </c>
      <c r="R1234">
        <v>2</v>
      </c>
      <c r="S1234">
        <v>0</v>
      </c>
      <c r="T1234">
        <v>36</v>
      </c>
    </row>
    <row r="1235" spans="1:20" x14ac:dyDescent="0.25">
      <c r="A1235" t="s">
        <v>3462</v>
      </c>
      <c r="B1235" s="1">
        <v>42520</v>
      </c>
      <c r="C1235" s="1">
        <v>42522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840</v>
      </c>
      <c r="R1235">
        <v>2</v>
      </c>
      <c r="S1235">
        <v>0.4</v>
      </c>
      <c r="T1235">
        <v>70</v>
      </c>
    </row>
    <row r="1236" spans="1:20" x14ac:dyDescent="0.25">
      <c r="A1236" t="s">
        <v>3467</v>
      </c>
      <c r="B1236" s="1">
        <v>42671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48</v>
      </c>
      <c r="R1236">
        <v>3</v>
      </c>
      <c r="S1236">
        <v>0.2</v>
      </c>
      <c r="T1236">
        <v>13.8</v>
      </c>
    </row>
    <row r="1237" spans="1:20" x14ac:dyDescent="0.25">
      <c r="A1237" t="s">
        <v>3467</v>
      </c>
      <c r="B1237" s="1">
        <v>42671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</v>
      </c>
      <c r="R1237">
        <v>5</v>
      </c>
      <c r="S1237">
        <v>0.7</v>
      </c>
      <c r="T1237">
        <v>-29.9</v>
      </c>
    </row>
    <row r="1238" spans="1:20" x14ac:dyDescent="0.25">
      <c r="A1238" t="s">
        <v>3467</v>
      </c>
      <c r="B1238" s="1">
        <v>42671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64</v>
      </c>
      <c r="R1238">
        <v>2</v>
      </c>
      <c r="S1238">
        <v>0.2</v>
      </c>
      <c r="T1238">
        <v>0</v>
      </c>
    </row>
    <row r="1239" spans="1:20" x14ac:dyDescent="0.25">
      <c r="A1239" t="s">
        <v>3467</v>
      </c>
      <c r="B1239" s="1">
        <v>42671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165.1</v>
      </c>
      <c r="R1239">
        <v>3</v>
      </c>
      <c r="S1239">
        <v>0.2</v>
      </c>
      <c r="T1239">
        <v>41.3</v>
      </c>
    </row>
    <row r="1240" spans="1:20" x14ac:dyDescent="0.25">
      <c r="A1240" t="s">
        <v>3473</v>
      </c>
      <c r="B1240" s="1">
        <v>41862</v>
      </c>
      <c r="C1240" s="1">
        <v>41866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12.4</v>
      </c>
      <c r="R1240">
        <v>1</v>
      </c>
      <c r="S1240">
        <v>0</v>
      </c>
      <c r="T1240">
        <v>5.4</v>
      </c>
    </row>
    <row r="1241" spans="1:20" x14ac:dyDescent="0.25">
      <c r="A1241" t="s">
        <v>3473</v>
      </c>
      <c r="B1241" s="1">
        <v>41862</v>
      </c>
      <c r="C1241" s="1">
        <v>41866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41</v>
      </c>
      <c r="R1241">
        <v>1</v>
      </c>
      <c r="S1241">
        <v>0</v>
      </c>
      <c r="T1241">
        <v>10.7</v>
      </c>
    </row>
    <row r="1242" spans="1:20" x14ac:dyDescent="0.25">
      <c r="A1242" t="s">
        <v>3473</v>
      </c>
      <c r="B1242" s="1">
        <v>41862</v>
      </c>
      <c r="C1242" s="1">
        <v>41866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23</v>
      </c>
      <c r="R1242">
        <v>2</v>
      </c>
      <c r="S1242">
        <v>0</v>
      </c>
      <c r="T1242">
        <v>10.8</v>
      </c>
    </row>
    <row r="1243" spans="1:20" x14ac:dyDescent="0.25">
      <c r="A1243" t="s">
        <v>3480</v>
      </c>
      <c r="B1243" s="1">
        <v>42611</v>
      </c>
      <c r="C1243" s="1">
        <v>42617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 t="s">
        <v>3483</v>
      </c>
      <c r="B1244" s="1">
        <v>42415</v>
      </c>
      <c r="C1244" s="1">
        <v>42422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398.4</v>
      </c>
      <c r="R1244">
        <v>3</v>
      </c>
      <c r="S1244">
        <v>0.2</v>
      </c>
      <c r="T1244">
        <v>124.5</v>
      </c>
    </row>
    <row r="1245" spans="1:20" x14ac:dyDescent="0.25">
      <c r="A1245" t="s">
        <v>3483</v>
      </c>
      <c r="B1245" s="1">
        <v>42415</v>
      </c>
      <c r="C1245" s="1">
        <v>42422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8.6999999999999993</v>
      </c>
      <c r="R1245">
        <v>4</v>
      </c>
      <c r="S1245">
        <v>0</v>
      </c>
      <c r="T1245">
        <v>3.6</v>
      </c>
    </row>
    <row r="1246" spans="1:20" x14ac:dyDescent="0.25">
      <c r="A1246" t="s">
        <v>3486</v>
      </c>
      <c r="B1246" s="1">
        <v>42869</v>
      </c>
      <c r="C1246" s="1">
        <v>42876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48.7</v>
      </c>
      <c r="R1246">
        <v>9</v>
      </c>
      <c r="S1246">
        <v>0</v>
      </c>
      <c r="T1246">
        <v>23.9</v>
      </c>
    </row>
    <row r="1247" spans="1:20" x14ac:dyDescent="0.25">
      <c r="A1247" t="s">
        <v>3492</v>
      </c>
      <c r="B1247" s="1">
        <v>41985</v>
      </c>
      <c r="C1247" s="1">
        <v>41987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764.7</v>
      </c>
      <c r="R1247">
        <v>6</v>
      </c>
      <c r="S1247">
        <v>0.2</v>
      </c>
      <c r="T1247">
        <v>95.6</v>
      </c>
    </row>
    <row r="1248" spans="1:20" x14ac:dyDescent="0.25">
      <c r="A1248" t="s">
        <v>3492</v>
      </c>
      <c r="B1248" s="1">
        <v>41985</v>
      </c>
      <c r="C1248" s="1">
        <v>41987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 s="2">
        <v>3610.9</v>
      </c>
      <c r="R1248">
        <v>12</v>
      </c>
      <c r="S1248">
        <v>0.2</v>
      </c>
      <c r="T1248">
        <v>135.4</v>
      </c>
    </row>
    <row r="1249" spans="1:20" x14ac:dyDescent="0.25">
      <c r="A1249" t="s">
        <v>3492</v>
      </c>
      <c r="B1249" s="1">
        <v>41985</v>
      </c>
      <c r="C1249" s="1">
        <v>41987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255</v>
      </c>
      <c r="R1249">
        <v>3</v>
      </c>
      <c r="S1249">
        <v>0.2</v>
      </c>
      <c r="T1249">
        <v>12</v>
      </c>
    </row>
    <row r="1250" spans="1:20" x14ac:dyDescent="0.25">
      <c r="A1250" t="s">
        <v>3500</v>
      </c>
      <c r="B1250" s="1">
        <v>43087</v>
      </c>
      <c r="C1250" s="1">
        <v>43093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38.799999999999997</v>
      </c>
      <c r="R1250">
        <v>6</v>
      </c>
      <c r="S1250">
        <v>0</v>
      </c>
      <c r="T1250">
        <v>17.5</v>
      </c>
    </row>
    <row r="1251" spans="1:20" x14ac:dyDescent="0.25">
      <c r="A1251" t="s">
        <v>3500</v>
      </c>
      <c r="B1251" s="1">
        <v>43087</v>
      </c>
      <c r="C1251" s="1">
        <v>43093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 s="2">
        <v>1141.9000000000001</v>
      </c>
      <c r="R1251">
        <v>9</v>
      </c>
      <c r="S1251">
        <v>0.1</v>
      </c>
      <c r="T1251">
        <v>139.6</v>
      </c>
    </row>
    <row r="1252" spans="1:20" x14ac:dyDescent="0.25">
      <c r="A1252" t="s">
        <v>3500</v>
      </c>
      <c r="B1252" s="1">
        <v>43087</v>
      </c>
      <c r="C1252" s="1">
        <v>43093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 s="2">
        <v>1704.6</v>
      </c>
      <c r="R1252">
        <v>13</v>
      </c>
      <c r="S1252">
        <v>0</v>
      </c>
      <c r="T1252">
        <v>511.4</v>
      </c>
    </row>
    <row r="1253" spans="1:20" x14ac:dyDescent="0.25">
      <c r="A1253" t="s">
        <v>3500</v>
      </c>
      <c r="B1253" s="1">
        <v>43087</v>
      </c>
      <c r="C1253" s="1">
        <v>43093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1.4</v>
      </c>
    </row>
    <row r="1254" spans="1:20" x14ac:dyDescent="0.25">
      <c r="A1254" t="s">
        <v>3506</v>
      </c>
      <c r="B1254" s="1">
        <v>42189</v>
      </c>
      <c r="C1254" s="1">
        <v>42194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 s="2">
        <v>1100</v>
      </c>
      <c r="R1254">
        <v>4</v>
      </c>
      <c r="S1254">
        <v>0</v>
      </c>
      <c r="T1254">
        <v>286</v>
      </c>
    </row>
    <row r="1255" spans="1:20" x14ac:dyDescent="0.25">
      <c r="A1255" t="s">
        <v>3509</v>
      </c>
      <c r="B1255" s="1">
        <v>42804</v>
      </c>
      <c r="C1255" s="1">
        <v>42808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5.3</v>
      </c>
      <c r="R1255">
        <v>2</v>
      </c>
      <c r="S1255">
        <v>0.2</v>
      </c>
      <c r="T1255">
        <v>0.6</v>
      </c>
    </row>
    <row r="1256" spans="1:20" x14ac:dyDescent="0.25">
      <c r="A1256" t="s">
        <v>3509</v>
      </c>
      <c r="B1256" s="1">
        <v>42804</v>
      </c>
      <c r="C1256" s="1">
        <v>42808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</v>
      </c>
      <c r="R1256">
        <v>3</v>
      </c>
      <c r="S1256">
        <v>0.4</v>
      </c>
      <c r="T1256">
        <v>-8.4</v>
      </c>
    </row>
    <row r="1257" spans="1:20" x14ac:dyDescent="0.25">
      <c r="A1257" t="s">
        <v>3509</v>
      </c>
      <c r="B1257" s="1">
        <v>42804</v>
      </c>
      <c r="C1257" s="1">
        <v>42808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6.7</v>
      </c>
      <c r="R1257">
        <v>1</v>
      </c>
      <c r="S1257">
        <v>0.2</v>
      </c>
      <c r="T1257">
        <v>0.5</v>
      </c>
    </row>
    <row r="1258" spans="1:20" x14ac:dyDescent="0.25">
      <c r="A1258" t="s">
        <v>3509</v>
      </c>
      <c r="B1258" s="1">
        <v>42804</v>
      </c>
      <c r="C1258" s="1">
        <v>42808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43.9</v>
      </c>
      <c r="R1258">
        <v>2</v>
      </c>
      <c r="S1258">
        <v>0.2</v>
      </c>
      <c r="T1258">
        <v>11.5</v>
      </c>
    </row>
    <row r="1259" spans="1:20" x14ac:dyDescent="0.25">
      <c r="A1259" t="s">
        <v>3516</v>
      </c>
      <c r="B1259" s="1">
        <v>42728</v>
      </c>
      <c r="C1259" s="1">
        <v>42732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27.9</v>
      </c>
      <c r="R1259">
        <v>3</v>
      </c>
      <c r="S1259">
        <v>0.7</v>
      </c>
      <c r="T1259">
        <v>-20.399999999999999</v>
      </c>
    </row>
    <row r="1260" spans="1:20" x14ac:dyDescent="0.25">
      <c r="A1260" t="s">
        <v>3516</v>
      </c>
      <c r="B1260" s="1">
        <v>42728</v>
      </c>
      <c r="C1260" s="1">
        <v>42732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540.1</v>
      </c>
      <c r="R1260">
        <v>3</v>
      </c>
      <c r="S1260">
        <v>0.2</v>
      </c>
      <c r="T1260">
        <v>-47.3</v>
      </c>
    </row>
    <row r="1261" spans="1:20" x14ac:dyDescent="0.25">
      <c r="A1261" t="s">
        <v>3516</v>
      </c>
      <c r="B1261" s="1">
        <v>42728</v>
      </c>
      <c r="C1261" s="1">
        <v>42732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255.7</v>
      </c>
      <c r="R1261">
        <v>8</v>
      </c>
      <c r="S1261">
        <v>0.2</v>
      </c>
      <c r="T1261">
        <v>76.7</v>
      </c>
    </row>
    <row r="1262" spans="1:20" x14ac:dyDescent="0.25">
      <c r="A1262" t="s">
        <v>3519</v>
      </c>
      <c r="B1262" s="1">
        <v>43031</v>
      </c>
      <c r="C1262" s="1">
        <v>43035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863.9</v>
      </c>
      <c r="R1262">
        <v>3</v>
      </c>
      <c r="S1262">
        <v>0.2</v>
      </c>
      <c r="T1262">
        <v>108</v>
      </c>
    </row>
    <row r="1263" spans="1:20" x14ac:dyDescent="0.25">
      <c r="A1263" t="s">
        <v>3524</v>
      </c>
      <c r="B1263" s="1">
        <v>42671</v>
      </c>
      <c r="C1263" s="1">
        <v>42678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17.600000000000001</v>
      </c>
      <c r="R1263">
        <v>4</v>
      </c>
      <c r="S1263">
        <v>0.7</v>
      </c>
      <c r="T1263">
        <v>-14.1</v>
      </c>
    </row>
    <row r="1264" spans="1:20" x14ac:dyDescent="0.25">
      <c r="A1264" t="s">
        <v>3530</v>
      </c>
      <c r="B1264" s="1">
        <v>42923</v>
      </c>
      <c r="C1264" s="1">
        <v>42925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17.5</v>
      </c>
      <c r="R1264">
        <v>3</v>
      </c>
      <c r="S1264">
        <v>0.2</v>
      </c>
      <c r="T1264">
        <v>6.3</v>
      </c>
    </row>
    <row r="1265" spans="1:20" x14ac:dyDescent="0.25">
      <c r="A1265" t="s">
        <v>3531</v>
      </c>
      <c r="B1265" s="1">
        <v>42644</v>
      </c>
      <c r="C1265" s="1">
        <v>42645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18.899999999999999</v>
      </c>
    </row>
    <row r="1266" spans="1:20" x14ac:dyDescent="0.25">
      <c r="A1266" t="s">
        <v>3531</v>
      </c>
      <c r="B1266" s="1">
        <v>42644</v>
      </c>
      <c r="C1266" s="1">
        <v>42645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41.9</v>
      </c>
      <c r="R1266">
        <v>5</v>
      </c>
      <c r="S1266">
        <v>0</v>
      </c>
      <c r="T1266">
        <v>10.9</v>
      </c>
    </row>
    <row r="1267" spans="1:20" x14ac:dyDescent="0.25">
      <c r="A1267" t="s">
        <v>3534</v>
      </c>
      <c r="B1267" s="1">
        <v>42980</v>
      </c>
      <c r="C1267" s="1">
        <v>42985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6.6</v>
      </c>
      <c r="R1267">
        <v>3</v>
      </c>
      <c r="S1267">
        <v>0</v>
      </c>
      <c r="T1267">
        <v>1.8</v>
      </c>
    </row>
    <row r="1268" spans="1:20" x14ac:dyDescent="0.25">
      <c r="A1268" t="s">
        <v>3539</v>
      </c>
      <c r="B1268" s="1">
        <v>41997</v>
      </c>
      <c r="C1268" s="1">
        <v>42002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142.9</v>
      </c>
      <c r="R1268">
        <v>1</v>
      </c>
      <c r="S1268">
        <v>0</v>
      </c>
      <c r="T1268">
        <v>41.4</v>
      </c>
    </row>
    <row r="1269" spans="1:20" x14ac:dyDescent="0.25">
      <c r="A1269" t="s">
        <v>3539</v>
      </c>
      <c r="B1269" s="1">
        <v>41997</v>
      </c>
      <c r="C1269" s="1">
        <v>42002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292.3</v>
      </c>
      <c r="R1269">
        <v>6</v>
      </c>
      <c r="S1269">
        <v>0.2</v>
      </c>
      <c r="T1269">
        <v>18.3</v>
      </c>
    </row>
    <row r="1270" spans="1:20" x14ac:dyDescent="0.25">
      <c r="A1270" t="s">
        <v>3540</v>
      </c>
      <c r="B1270" s="1">
        <v>43001</v>
      </c>
      <c r="C1270" s="1">
        <v>43005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</v>
      </c>
      <c r="R1270">
        <v>3</v>
      </c>
      <c r="S1270">
        <v>0.2</v>
      </c>
      <c r="T1270">
        <v>3.7</v>
      </c>
    </row>
    <row r="1271" spans="1:20" x14ac:dyDescent="0.25">
      <c r="A1271" t="s">
        <v>3541</v>
      </c>
      <c r="B1271" s="1">
        <v>42890</v>
      </c>
      <c r="C1271" s="1">
        <v>42894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12.5</v>
      </c>
      <c r="R1271">
        <v>2</v>
      </c>
      <c r="S1271">
        <v>0</v>
      </c>
      <c r="T1271">
        <v>5.6</v>
      </c>
    </row>
    <row r="1272" spans="1:20" x14ac:dyDescent="0.25">
      <c r="A1272" t="s">
        <v>3546</v>
      </c>
      <c r="B1272" s="1">
        <v>42481</v>
      </c>
      <c r="C1272" s="1">
        <v>42486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</v>
      </c>
      <c r="R1272">
        <v>4</v>
      </c>
      <c r="S1272">
        <v>0.2</v>
      </c>
      <c r="T1272">
        <v>-12.8</v>
      </c>
    </row>
    <row r="1273" spans="1:20" x14ac:dyDescent="0.25">
      <c r="A1273" t="s">
        <v>3546</v>
      </c>
      <c r="B1273" s="1">
        <v>42481</v>
      </c>
      <c r="C1273" s="1">
        <v>42486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48.8</v>
      </c>
      <c r="R1273">
        <v>3</v>
      </c>
      <c r="S1273">
        <v>0.8</v>
      </c>
      <c r="T1273">
        <v>-126.9</v>
      </c>
    </row>
    <row r="1274" spans="1:20" x14ac:dyDescent="0.25">
      <c r="A1274" t="s">
        <v>3546</v>
      </c>
      <c r="B1274" s="1">
        <v>42481</v>
      </c>
      <c r="C1274" s="1">
        <v>42486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44.9</v>
      </c>
      <c r="R1274">
        <v>8</v>
      </c>
      <c r="S1274">
        <v>0.8</v>
      </c>
      <c r="T1274">
        <v>-67.3</v>
      </c>
    </row>
    <row r="1275" spans="1:20" x14ac:dyDescent="0.25">
      <c r="A1275" t="s">
        <v>3551</v>
      </c>
      <c r="B1275" s="1">
        <v>42516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10.4</v>
      </c>
      <c r="R1275">
        <v>2</v>
      </c>
      <c r="S1275">
        <v>0.2</v>
      </c>
      <c r="T1275">
        <v>3.6</v>
      </c>
    </row>
    <row r="1276" spans="1:20" x14ac:dyDescent="0.25">
      <c r="A1276" t="s">
        <v>3551</v>
      </c>
      <c r="B1276" s="1">
        <v>42516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</v>
      </c>
      <c r="R1276">
        <v>5</v>
      </c>
      <c r="S1276">
        <v>0.3</v>
      </c>
      <c r="T1276">
        <v>-88.8</v>
      </c>
    </row>
    <row r="1277" spans="1:20" x14ac:dyDescent="0.25">
      <c r="A1277" t="s">
        <v>3551</v>
      </c>
      <c r="B1277" s="1">
        <v>42516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14.4</v>
      </c>
      <c r="R1277">
        <v>3</v>
      </c>
      <c r="S1277">
        <v>0.2</v>
      </c>
      <c r="T1277">
        <v>5.2</v>
      </c>
    </row>
    <row r="1278" spans="1:20" x14ac:dyDescent="0.25">
      <c r="A1278" t="s">
        <v>3551</v>
      </c>
      <c r="B1278" s="1">
        <v>42516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64</v>
      </c>
      <c r="R1278">
        <v>1</v>
      </c>
      <c r="S1278">
        <v>0.2</v>
      </c>
      <c r="T1278">
        <v>-7.2</v>
      </c>
    </row>
    <row r="1279" spans="1:20" x14ac:dyDescent="0.25">
      <c r="A1279" t="s">
        <v>3556</v>
      </c>
      <c r="B1279" s="1">
        <v>42492</v>
      </c>
      <c r="C1279" s="1">
        <v>42497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86.4</v>
      </c>
      <c r="R1279">
        <v>3</v>
      </c>
      <c r="S1279">
        <v>0.2</v>
      </c>
      <c r="T1279">
        <v>5.4</v>
      </c>
    </row>
    <row r="1280" spans="1:20" x14ac:dyDescent="0.25">
      <c r="A1280" t="s">
        <v>3561</v>
      </c>
      <c r="B1280" s="1">
        <v>41890</v>
      </c>
      <c r="C1280" s="1">
        <v>41893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33</v>
      </c>
      <c r="R1280">
        <v>3</v>
      </c>
      <c r="S1280">
        <v>0</v>
      </c>
      <c r="T1280">
        <v>12.9</v>
      </c>
    </row>
    <row r="1281" spans="1:20" x14ac:dyDescent="0.25">
      <c r="A1281" t="s">
        <v>3561</v>
      </c>
      <c r="B1281" s="1">
        <v>41890</v>
      </c>
      <c r="C1281" s="1">
        <v>41893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83.9</v>
      </c>
      <c r="R1281">
        <v>4</v>
      </c>
      <c r="S1281">
        <v>0</v>
      </c>
      <c r="T1281">
        <v>30.2</v>
      </c>
    </row>
    <row r="1282" spans="1:20" x14ac:dyDescent="0.25">
      <c r="A1282" t="s">
        <v>3567</v>
      </c>
      <c r="B1282" s="1">
        <v>42618</v>
      </c>
      <c r="C1282" s="1">
        <v>42619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</v>
      </c>
    </row>
    <row r="1283" spans="1:20" x14ac:dyDescent="0.25">
      <c r="A1283" t="s">
        <v>3571</v>
      </c>
      <c r="B1283" s="1">
        <v>42834</v>
      </c>
      <c r="C1283" s="1">
        <v>42836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</v>
      </c>
      <c r="R1283">
        <v>3</v>
      </c>
      <c r="S1283">
        <v>0.2</v>
      </c>
      <c r="T1283">
        <v>4.9000000000000004</v>
      </c>
    </row>
    <row r="1284" spans="1:20" x14ac:dyDescent="0.25">
      <c r="A1284" t="s">
        <v>3571</v>
      </c>
      <c r="B1284" s="1">
        <v>42834</v>
      </c>
      <c r="C1284" s="1">
        <v>42836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17.399999999999999</v>
      </c>
      <c r="R1284">
        <v>1</v>
      </c>
      <c r="S1284">
        <v>0.7</v>
      </c>
      <c r="T1284">
        <v>-13.4</v>
      </c>
    </row>
    <row r="1285" spans="1:20" x14ac:dyDescent="0.25">
      <c r="A1285" t="s">
        <v>3571</v>
      </c>
      <c r="B1285" s="1">
        <v>42834</v>
      </c>
      <c r="C1285" s="1">
        <v>42836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</v>
      </c>
      <c r="R1285">
        <v>3</v>
      </c>
      <c r="S1285">
        <v>0.2</v>
      </c>
      <c r="T1285">
        <v>88.1</v>
      </c>
    </row>
    <row r="1286" spans="1:20" x14ac:dyDescent="0.25">
      <c r="A1286" t="s">
        <v>3578</v>
      </c>
      <c r="B1286" s="1">
        <v>42344</v>
      </c>
      <c r="C1286" s="1">
        <v>42350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2.8</v>
      </c>
      <c r="R1286">
        <v>7</v>
      </c>
      <c r="S1286">
        <v>0.8</v>
      </c>
      <c r="T1286">
        <v>-4.9000000000000004</v>
      </c>
    </row>
    <row r="1287" spans="1:20" x14ac:dyDescent="0.25">
      <c r="A1287" t="s">
        <v>3581</v>
      </c>
      <c r="B1287" s="1">
        <v>42547</v>
      </c>
      <c r="C1287" s="1">
        <v>42554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</v>
      </c>
    </row>
    <row r="1288" spans="1:20" x14ac:dyDescent="0.25">
      <c r="A1288" t="s">
        <v>3585</v>
      </c>
      <c r="B1288" s="1">
        <v>42189</v>
      </c>
      <c r="C1288" s="1">
        <v>42193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15.5</v>
      </c>
      <c r="R1288">
        <v>3</v>
      </c>
      <c r="S1288">
        <v>0</v>
      </c>
      <c r="T1288">
        <v>4.5</v>
      </c>
    </row>
    <row r="1289" spans="1:20" x14ac:dyDescent="0.25">
      <c r="A1289" t="s">
        <v>3588</v>
      </c>
      <c r="B1289" s="1">
        <v>42696</v>
      </c>
      <c r="C1289" s="1">
        <v>42700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39.9</v>
      </c>
      <c r="R1289">
        <v>2</v>
      </c>
      <c r="S1289">
        <v>0</v>
      </c>
      <c r="T1289">
        <v>11.2</v>
      </c>
    </row>
    <row r="1290" spans="1:20" x14ac:dyDescent="0.25">
      <c r="A1290" t="s">
        <v>3588</v>
      </c>
      <c r="B1290" s="1">
        <v>42696</v>
      </c>
      <c r="C1290" s="1">
        <v>42700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12.2</v>
      </c>
      <c r="R1290">
        <v>4</v>
      </c>
      <c r="S1290">
        <v>0.2</v>
      </c>
      <c r="T1290">
        <v>4.0999999999999996</v>
      </c>
    </row>
    <row r="1291" spans="1:20" x14ac:dyDescent="0.25">
      <c r="A1291" t="s">
        <v>3588</v>
      </c>
      <c r="B1291" s="1">
        <v>42696</v>
      </c>
      <c r="C1291" s="1">
        <v>42700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</v>
      </c>
      <c r="R1291">
        <v>3</v>
      </c>
      <c r="S1291">
        <v>0</v>
      </c>
      <c r="T1291">
        <v>7.5</v>
      </c>
    </row>
    <row r="1292" spans="1:20" x14ac:dyDescent="0.25">
      <c r="A1292" t="s">
        <v>3593</v>
      </c>
      <c r="B1292" s="1">
        <v>42684</v>
      </c>
      <c r="C1292" s="1">
        <v>42686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</v>
      </c>
      <c r="R1292">
        <v>4</v>
      </c>
      <c r="S1292">
        <v>0.2</v>
      </c>
      <c r="T1292">
        <v>4.5</v>
      </c>
    </row>
    <row r="1293" spans="1:20" x14ac:dyDescent="0.25">
      <c r="A1293" t="s">
        <v>3593</v>
      </c>
      <c r="B1293" s="1">
        <v>42684</v>
      </c>
      <c r="C1293" s="1">
        <v>42686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15.6</v>
      </c>
    </row>
    <row r="1294" spans="1:20" x14ac:dyDescent="0.25">
      <c r="A1294" t="s">
        <v>3596</v>
      </c>
      <c r="B1294" s="1">
        <v>42243</v>
      </c>
      <c r="C1294" s="1">
        <v>42248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</v>
      </c>
      <c r="R1294">
        <v>3</v>
      </c>
      <c r="S1294">
        <v>0</v>
      </c>
      <c r="T1294">
        <v>9.1999999999999993</v>
      </c>
    </row>
    <row r="1295" spans="1:20" x14ac:dyDescent="0.25">
      <c r="A1295" t="s">
        <v>3596</v>
      </c>
      <c r="B1295" s="1">
        <v>42243</v>
      </c>
      <c r="C1295" s="1">
        <v>42248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</v>
      </c>
    </row>
    <row r="1296" spans="1:20" x14ac:dyDescent="0.25">
      <c r="A1296" t="s">
        <v>3596</v>
      </c>
      <c r="B1296" s="1">
        <v>42243</v>
      </c>
      <c r="C1296" s="1">
        <v>42248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3.1</v>
      </c>
      <c r="R1296">
        <v>1</v>
      </c>
      <c r="S1296">
        <v>0</v>
      </c>
      <c r="T1296">
        <v>1.5</v>
      </c>
    </row>
    <row r="1297" spans="1:20" x14ac:dyDescent="0.25">
      <c r="A1297" t="s">
        <v>3599</v>
      </c>
      <c r="B1297" s="1">
        <v>42149</v>
      </c>
      <c r="C1297" s="1">
        <v>42153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</v>
      </c>
      <c r="R1297">
        <v>13</v>
      </c>
      <c r="S1297">
        <v>0.2</v>
      </c>
      <c r="T1297">
        <v>84.6</v>
      </c>
    </row>
    <row r="1298" spans="1:20" x14ac:dyDescent="0.25">
      <c r="A1298" t="s">
        <v>3603</v>
      </c>
      <c r="B1298" s="1">
        <v>43099</v>
      </c>
      <c r="C1298" s="1">
        <v>43103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</v>
      </c>
      <c r="R1298">
        <v>2</v>
      </c>
      <c r="S1298">
        <v>0.2</v>
      </c>
      <c r="T1298">
        <v>4.5</v>
      </c>
    </row>
    <row r="1299" spans="1:20" x14ac:dyDescent="0.25">
      <c r="A1299" t="s">
        <v>3603</v>
      </c>
      <c r="B1299" s="1">
        <v>43099</v>
      </c>
      <c r="C1299" s="1">
        <v>43103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</v>
      </c>
      <c r="R1299">
        <v>2</v>
      </c>
      <c r="S1299">
        <v>0.2</v>
      </c>
      <c r="T1299">
        <v>6.5</v>
      </c>
    </row>
    <row r="1300" spans="1:20" x14ac:dyDescent="0.25">
      <c r="A1300" t="s">
        <v>3607</v>
      </c>
      <c r="B1300" s="1">
        <v>42712</v>
      </c>
      <c r="C1300" s="1">
        <v>42716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115</v>
      </c>
      <c r="R1300">
        <v>5</v>
      </c>
      <c r="S1300">
        <v>0</v>
      </c>
      <c r="T1300">
        <v>2.2999999999999998</v>
      </c>
    </row>
    <row r="1301" spans="1:20" x14ac:dyDescent="0.25">
      <c r="A1301" t="s">
        <v>3610</v>
      </c>
      <c r="B1301" s="1">
        <v>42281</v>
      </c>
      <c r="C1301" s="1">
        <v>42284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27</v>
      </c>
      <c r="R1301">
        <v>2</v>
      </c>
      <c r="S1301">
        <v>0</v>
      </c>
      <c r="T1301">
        <v>7</v>
      </c>
    </row>
    <row r="1302" spans="1:20" x14ac:dyDescent="0.25">
      <c r="A1302" t="s">
        <v>3611</v>
      </c>
      <c r="B1302" s="1">
        <v>42727</v>
      </c>
      <c r="C1302" s="1">
        <v>42729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572.79999999999995</v>
      </c>
      <c r="R1302">
        <v>6</v>
      </c>
      <c r="S1302">
        <v>0</v>
      </c>
      <c r="T1302">
        <v>166.1</v>
      </c>
    </row>
    <row r="1303" spans="1:20" x14ac:dyDescent="0.25">
      <c r="A1303" t="s">
        <v>3611</v>
      </c>
      <c r="B1303" s="1">
        <v>42727</v>
      </c>
      <c r="C1303" s="1">
        <v>42729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286.39999999999998</v>
      </c>
      <c r="R1303">
        <v>3</v>
      </c>
      <c r="S1303">
        <v>0</v>
      </c>
      <c r="T1303">
        <v>83.1</v>
      </c>
    </row>
    <row r="1304" spans="1:20" x14ac:dyDescent="0.25">
      <c r="A1304" t="s">
        <v>3612</v>
      </c>
      <c r="B1304" s="1">
        <v>42266</v>
      </c>
      <c r="C1304" s="1">
        <v>42271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62</v>
      </c>
      <c r="R1304">
        <v>2</v>
      </c>
      <c r="S1304">
        <v>0</v>
      </c>
      <c r="T1304">
        <v>4.3</v>
      </c>
    </row>
    <row r="1305" spans="1:20" x14ac:dyDescent="0.25">
      <c r="A1305" t="s">
        <v>3617</v>
      </c>
      <c r="B1305" s="1">
        <v>42919</v>
      </c>
      <c r="C1305" s="1">
        <v>42923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24</v>
      </c>
      <c r="R1305">
        <v>1</v>
      </c>
      <c r="S1305">
        <v>0</v>
      </c>
      <c r="T1305">
        <v>5.5</v>
      </c>
    </row>
    <row r="1306" spans="1:20" x14ac:dyDescent="0.25">
      <c r="A1306" t="s">
        <v>3617</v>
      </c>
      <c r="B1306" s="1">
        <v>42919</v>
      </c>
      <c r="C1306" s="1">
        <v>42923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288</v>
      </c>
      <c r="R1306">
        <v>3</v>
      </c>
      <c r="S1306">
        <v>0</v>
      </c>
      <c r="T1306">
        <v>77.8</v>
      </c>
    </row>
    <row r="1307" spans="1:20" x14ac:dyDescent="0.25">
      <c r="A1307" t="s">
        <v>3622</v>
      </c>
      <c r="B1307" s="1">
        <v>42565</v>
      </c>
      <c r="C1307" s="1">
        <v>42567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</v>
      </c>
      <c r="R1307">
        <v>7</v>
      </c>
      <c r="S1307">
        <v>0.2</v>
      </c>
      <c r="T1307">
        <v>52.5</v>
      </c>
    </row>
    <row r="1308" spans="1:20" x14ac:dyDescent="0.25">
      <c r="A1308" t="s">
        <v>3625</v>
      </c>
      <c r="B1308" s="1">
        <v>42541</v>
      </c>
      <c r="C1308" s="1">
        <v>42542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46.8</v>
      </c>
      <c r="R1308">
        <v>7</v>
      </c>
      <c r="S1308">
        <v>0</v>
      </c>
      <c r="T1308">
        <v>22.4</v>
      </c>
    </row>
    <row r="1309" spans="1:20" x14ac:dyDescent="0.25">
      <c r="A1309" t="s">
        <v>3625</v>
      </c>
      <c r="B1309" s="1">
        <v>42541</v>
      </c>
      <c r="C1309" s="1">
        <v>42542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</v>
      </c>
      <c r="R1309">
        <v>3</v>
      </c>
      <c r="S1309">
        <v>0.2</v>
      </c>
      <c r="T1309">
        <v>6.4</v>
      </c>
    </row>
    <row r="1310" spans="1:20" x14ac:dyDescent="0.25">
      <c r="A1310" t="s">
        <v>3625</v>
      </c>
      <c r="B1310" s="1">
        <v>42541</v>
      </c>
      <c r="C1310" s="1">
        <v>42542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21.8</v>
      </c>
      <c r="R1310">
        <v>2</v>
      </c>
      <c r="S1310">
        <v>0</v>
      </c>
      <c r="T1310">
        <v>5.7</v>
      </c>
    </row>
    <row r="1311" spans="1:20" x14ac:dyDescent="0.25">
      <c r="A1311" t="s">
        <v>3625</v>
      </c>
      <c r="B1311" s="1">
        <v>42541</v>
      </c>
      <c r="C1311" s="1">
        <v>42542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</v>
      </c>
      <c r="R1311">
        <v>3</v>
      </c>
      <c r="S1311">
        <v>0</v>
      </c>
      <c r="T1311">
        <v>9.6999999999999993</v>
      </c>
    </row>
    <row r="1312" spans="1:20" x14ac:dyDescent="0.25">
      <c r="A1312" t="s">
        <v>3625</v>
      </c>
      <c r="B1312" s="1">
        <v>42541</v>
      </c>
      <c r="C1312" s="1">
        <v>42542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161.6</v>
      </c>
      <c r="R1312">
        <v>2</v>
      </c>
      <c r="S1312">
        <v>0.2</v>
      </c>
      <c r="T1312">
        <v>-8.1</v>
      </c>
    </row>
    <row r="1313" spans="1:20" x14ac:dyDescent="0.25">
      <c r="A1313" t="s">
        <v>3630</v>
      </c>
      <c r="B1313" s="1">
        <v>42713</v>
      </c>
      <c r="C1313" s="1">
        <v>42717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3.7</v>
      </c>
      <c r="R1313">
        <v>1</v>
      </c>
      <c r="S1313">
        <v>0</v>
      </c>
      <c r="T1313">
        <v>1.7</v>
      </c>
    </row>
    <row r="1314" spans="1:20" x14ac:dyDescent="0.25">
      <c r="A1314" t="s">
        <v>3630</v>
      </c>
      <c r="B1314" s="1">
        <v>42713</v>
      </c>
      <c r="C1314" s="1">
        <v>42717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</v>
      </c>
      <c r="R1314">
        <v>4</v>
      </c>
      <c r="S1314">
        <v>0</v>
      </c>
      <c r="T1314">
        <v>56.2</v>
      </c>
    </row>
    <row r="1315" spans="1:20" x14ac:dyDescent="0.25">
      <c r="A1315" t="s">
        <v>3635</v>
      </c>
      <c r="B1315" s="1">
        <v>42637</v>
      </c>
      <c r="C1315" s="1">
        <v>42644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155.4</v>
      </c>
      <c r="R1315">
        <v>2</v>
      </c>
      <c r="S1315">
        <v>0.3</v>
      </c>
      <c r="T1315">
        <v>-13.3</v>
      </c>
    </row>
    <row r="1316" spans="1:20" x14ac:dyDescent="0.25">
      <c r="A1316" t="s">
        <v>3636</v>
      </c>
      <c r="B1316" s="1">
        <v>42722</v>
      </c>
      <c r="C1316" s="1">
        <v>42727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38.9</v>
      </c>
      <c r="R1316">
        <v>6</v>
      </c>
      <c r="S1316">
        <v>0</v>
      </c>
      <c r="T1316">
        <v>18.7</v>
      </c>
    </row>
    <row r="1317" spans="1:20" x14ac:dyDescent="0.25">
      <c r="A1317" t="s">
        <v>3636</v>
      </c>
      <c r="B1317" s="1">
        <v>42722</v>
      </c>
      <c r="C1317" s="1">
        <v>42727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</v>
      </c>
      <c r="R1317">
        <v>8</v>
      </c>
      <c r="S1317">
        <v>0</v>
      </c>
      <c r="T1317">
        <v>62.5</v>
      </c>
    </row>
    <row r="1318" spans="1:20" x14ac:dyDescent="0.25">
      <c r="A1318" t="s">
        <v>3636</v>
      </c>
      <c r="B1318" s="1">
        <v>42722</v>
      </c>
      <c r="C1318" s="1">
        <v>42727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29</v>
      </c>
    </row>
    <row r="1319" spans="1:20" x14ac:dyDescent="0.25">
      <c r="A1319" t="s">
        <v>3643</v>
      </c>
      <c r="B1319" s="1">
        <v>43079</v>
      </c>
      <c r="C1319" s="1">
        <v>43083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3.4</v>
      </c>
    </row>
    <row r="1320" spans="1:20" x14ac:dyDescent="0.25">
      <c r="A1320" t="s">
        <v>3646</v>
      </c>
      <c r="B1320" s="1">
        <v>41821</v>
      </c>
      <c r="C1320" s="1">
        <v>41825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</v>
      </c>
      <c r="R1320">
        <v>2</v>
      </c>
      <c r="S1320">
        <v>0.2</v>
      </c>
      <c r="T1320">
        <v>72</v>
      </c>
    </row>
    <row r="1321" spans="1:20" x14ac:dyDescent="0.25">
      <c r="A1321" t="s">
        <v>3646</v>
      </c>
      <c r="B1321" s="1">
        <v>41821</v>
      </c>
      <c r="C1321" s="1">
        <v>41825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5.2</v>
      </c>
      <c r="R1321">
        <v>6</v>
      </c>
      <c r="S1321">
        <v>0.7</v>
      </c>
      <c r="T1321">
        <v>-3.6</v>
      </c>
    </row>
    <row r="1322" spans="1:20" x14ac:dyDescent="0.25">
      <c r="A1322" t="s">
        <v>3650</v>
      </c>
      <c r="B1322" s="1">
        <v>42769</v>
      </c>
      <c r="C1322" s="1">
        <v>42774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</v>
      </c>
      <c r="R1322">
        <v>3</v>
      </c>
      <c r="S1322">
        <v>0.7</v>
      </c>
      <c r="T1322">
        <v>-4.2</v>
      </c>
    </row>
    <row r="1323" spans="1:20" x14ac:dyDescent="0.25">
      <c r="A1323" t="s">
        <v>3650</v>
      </c>
      <c r="B1323" s="1">
        <v>42769</v>
      </c>
      <c r="C1323" s="1">
        <v>42774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285.60000000000002</v>
      </c>
      <c r="R1323">
        <v>2</v>
      </c>
      <c r="S1323">
        <v>0.2</v>
      </c>
      <c r="T1323">
        <v>35.700000000000003</v>
      </c>
    </row>
    <row r="1324" spans="1:20" x14ac:dyDescent="0.25">
      <c r="A1324" t="s">
        <v>3653</v>
      </c>
      <c r="B1324" s="1">
        <v>42797</v>
      </c>
      <c r="C1324" s="1">
        <v>42802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19.7</v>
      </c>
    </row>
    <row r="1325" spans="1:20" x14ac:dyDescent="0.25">
      <c r="A1325" t="s">
        <v>3659</v>
      </c>
      <c r="B1325" s="1">
        <v>43017</v>
      </c>
      <c r="C1325" s="1">
        <v>43018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</v>
      </c>
      <c r="R1325">
        <v>4</v>
      </c>
      <c r="S1325">
        <v>0.2</v>
      </c>
      <c r="T1325">
        <v>3.5</v>
      </c>
    </row>
    <row r="1326" spans="1:20" x14ac:dyDescent="0.25">
      <c r="A1326" t="s">
        <v>3664</v>
      </c>
      <c r="B1326" s="1">
        <v>41910</v>
      </c>
      <c r="C1326" s="1">
        <v>41915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46.3</v>
      </c>
      <c r="R1326">
        <v>3</v>
      </c>
      <c r="S1326">
        <v>0</v>
      </c>
      <c r="T1326">
        <v>12.5</v>
      </c>
    </row>
    <row r="1327" spans="1:20" x14ac:dyDescent="0.25">
      <c r="A1327" t="s">
        <v>3667</v>
      </c>
      <c r="B1327" s="1">
        <v>41786</v>
      </c>
      <c r="C1327" s="1">
        <v>41789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17.5</v>
      </c>
      <c r="R1327">
        <v>6</v>
      </c>
      <c r="S1327">
        <v>0.8</v>
      </c>
      <c r="T1327">
        <v>-30.6</v>
      </c>
    </row>
    <row r="1328" spans="1:20" x14ac:dyDescent="0.25">
      <c r="A1328" t="s">
        <v>3670</v>
      </c>
      <c r="B1328" s="1">
        <v>42169</v>
      </c>
      <c r="C1328" s="1">
        <v>42173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51.1</v>
      </c>
      <c r="R1328">
        <v>6</v>
      </c>
      <c r="S1328">
        <v>0.2</v>
      </c>
      <c r="T1328">
        <v>5.0999999999999996</v>
      </c>
    </row>
    <row r="1329" spans="1:20" x14ac:dyDescent="0.25">
      <c r="A1329" t="s">
        <v>3671</v>
      </c>
      <c r="B1329" s="1">
        <v>42459</v>
      </c>
      <c r="C1329" s="1">
        <v>42461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</v>
      </c>
      <c r="R1329">
        <v>1</v>
      </c>
      <c r="S1329">
        <v>0</v>
      </c>
      <c r="T1329">
        <v>5.6</v>
      </c>
    </row>
    <row r="1330" spans="1:20" x14ac:dyDescent="0.25">
      <c r="A1330" t="s">
        <v>3674</v>
      </c>
      <c r="B1330" s="1">
        <v>43023</v>
      </c>
      <c r="C1330" s="1">
        <v>43026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</v>
      </c>
      <c r="R1330">
        <v>4</v>
      </c>
      <c r="S1330">
        <v>0</v>
      </c>
      <c r="T1330">
        <v>26.4</v>
      </c>
    </row>
    <row r="1331" spans="1:20" x14ac:dyDescent="0.25">
      <c r="A1331" t="s">
        <v>3679</v>
      </c>
      <c r="B1331" s="1">
        <v>42513</v>
      </c>
      <c r="C1331" s="1">
        <v>42517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37.1</v>
      </c>
      <c r="R1331">
        <v>3</v>
      </c>
      <c r="S1331">
        <v>0</v>
      </c>
      <c r="T1331">
        <v>16.3</v>
      </c>
    </row>
    <row r="1332" spans="1:20" x14ac:dyDescent="0.25">
      <c r="A1332" t="s">
        <v>3682</v>
      </c>
      <c r="B1332" s="1">
        <v>42888</v>
      </c>
      <c r="C1332" s="1">
        <v>42892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3</v>
      </c>
      <c r="R1332">
        <v>1</v>
      </c>
      <c r="S1332">
        <v>0.4</v>
      </c>
      <c r="T1332">
        <v>-0.6</v>
      </c>
    </row>
    <row r="1333" spans="1:20" x14ac:dyDescent="0.25">
      <c r="A1333" t="s">
        <v>3682</v>
      </c>
      <c r="B1333" s="1">
        <v>42888</v>
      </c>
      <c r="C1333" s="1">
        <v>42892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</v>
      </c>
      <c r="R1333">
        <v>2</v>
      </c>
      <c r="S1333">
        <v>0.2</v>
      </c>
      <c r="T1333">
        <v>2.4</v>
      </c>
    </row>
    <row r="1334" spans="1:20" x14ac:dyDescent="0.25">
      <c r="A1334" t="s">
        <v>3685</v>
      </c>
      <c r="B1334" s="1">
        <v>41686</v>
      </c>
      <c r="C1334" s="1">
        <v>41691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1.1000000000000001</v>
      </c>
      <c r="R1334">
        <v>3</v>
      </c>
      <c r="S1334">
        <v>0.8</v>
      </c>
      <c r="T1334">
        <v>-1.7</v>
      </c>
    </row>
    <row r="1335" spans="1:20" x14ac:dyDescent="0.25">
      <c r="A1335" t="s">
        <v>3685</v>
      </c>
      <c r="B1335" s="1">
        <v>41686</v>
      </c>
      <c r="C1335" s="1">
        <v>41691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8</v>
      </c>
      <c r="R1335">
        <v>2</v>
      </c>
      <c r="S1335">
        <v>0.8</v>
      </c>
      <c r="T1335">
        <v>-13.9</v>
      </c>
    </row>
    <row r="1336" spans="1:20" x14ac:dyDescent="0.25">
      <c r="A1336" t="s">
        <v>3690</v>
      </c>
      <c r="B1336" s="1">
        <v>41765</v>
      </c>
      <c r="C1336" s="1">
        <v>41769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140.69999999999999</v>
      </c>
      <c r="R1336">
        <v>8</v>
      </c>
      <c r="S1336">
        <v>0.2</v>
      </c>
      <c r="T1336">
        <v>52.8</v>
      </c>
    </row>
    <row r="1337" spans="1:20" x14ac:dyDescent="0.25">
      <c r="A1337" t="s">
        <v>3691</v>
      </c>
      <c r="B1337" s="1">
        <v>42506</v>
      </c>
      <c r="C1337" s="1">
        <v>42513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552.6</v>
      </c>
      <c r="R1337">
        <v>4</v>
      </c>
      <c r="S1337">
        <v>0</v>
      </c>
      <c r="T1337">
        <v>0</v>
      </c>
    </row>
    <row r="1338" spans="1:20" x14ac:dyDescent="0.25">
      <c r="A1338" t="s">
        <v>3697</v>
      </c>
      <c r="B1338" s="1">
        <v>42827</v>
      </c>
      <c r="C1338" s="1">
        <v>42832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</v>
      </c>
      <c r="R1338">
        <v>3</v>
      </c>
      <c r="S1338">
        <v>0</v>
      </c>
      <c r="T1338">
        <v>6.5</v>
      </c>
    </row>
    <row r="1339" spans="1:20" x14ac:dyDescent="0.25">
      <c r="A1339" t="s">
        <v>3700</v>
      </c>
      <c r="B1339" s="1">
        <v>42825</v>
      </c>
      <c r="C1339" s="1">
        <v>42827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29.8</v>
      </c>
      <c r="R1339">
        <v>2</v>
      </c>
      <c r="S1339">
        <v>0</v>
      </c>
      <c r="T1339">
        <v>8</v>
      </c>
    </row>
    <row r="1340" spans="1:20" x14ac:dyDescent="0.25">
      <c r="A1340" t="s">
        <v>3700</v>
      </c>
      <c r="B1340" s="1">
        <v>42825</v>
      </c>
      <c r="C1340" s="1">
        <v>42827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677.6</v>
      </c>
      <c r="R1340">
        <v>3</v>
      </c>
      <c r="S1340">
        <v>0</v>
      </c>
      <c r="T1340">
        <v>176.2</v>
      </c>
    </row>
    <row r="1341" spans="1:20" x14ac:dyDescent="0.25">
      <c r="A1341" t="s">
        <v>3700</v>
      </c>
      <c r="B1341" s="1">
        <v>42825</v>
      </c>
      <c r="C1341" s="1">
        <v>42827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</v>
      </c>
      <c r="R1341">
        <v>8</v>
      </c>
      <c r="S1341">
        <v>0</v>
      </c>
      <c r="T1341">
        <v>36</v>
      </c>
    </row>
    <row r="1342" spans="1:20" x14ac:dyDescent="0.25">
      <c r="A1342" t="s">
        <v>3709</v>
      </c>
      <c r="B1342" s="1">
        <v>42737</v>
      </c>
      <c r="C1342" s="1">
        <v>42739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</v>
      </c>
    </row>
    <row r="1343" spans="1:20" x14ac:dyDescent="0.25">
      <c r="A1343" t="s">
        <v>3709</v>
      </c>
      <c r="B1343" s="1">
        <v>42737</v>
      </c>
      <c r="C1343" s="1">
        <v>42739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15.7</v>
      </c>
      <c r="R1343">
        <v>5</v>
      </c>
      <c r="S1343">
        <v>0.7</v>
      </c>
      <c r="T1343">
        <v>-12.5</v>
      </c>
    </row>
    <row r="1344" spans="1:20" x14ac:dyDescent="0.25">
      <c r="A1344" t="s">
        <v>3709</v>
      </c>
      <c r="B1344" s="1">
        <v>42737</v>
      </c>
      <c r="C1344" s="1">
        <v>42739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28.9</v>
      </c>
      <c r="R1344">
        <v>6</v>
      </c>
      <c r="S1344">
        <v>0.7</v>
      </c>
      <c r="T1344">
        <v>-21.2</v>
      </c>
    </row>
    <row r="1345" spans="1:20" x14ac:dyDescent="0.25">
      <c r="A1345" t="s">
        <v>3714</v>
      </c>
      <c r="B1345" s="1">
        <v>42152</v>
      </c>
      <c r="C1345" s="1">
        <v>42156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</v>
      </c>
      <c r="R1345">
        <v>3</v>
      </c>
      <c r="S1345">
        <v>0</v>
      </c>
      <c r="T1345">
        <v>14.3</v>
      </c>
    </row>
    <row r="1346" spans="1:20" x14ac:dyDescent="0.25">
      <c r="A1346" t="s">
        <v>3714</v>
      </c>
      <c r="B1346" s="1">
        <v>42152</v>
      </c>
      <c r="C1346" s="1">
        <v>42156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13.1</v>
      </c>
      <c r="R1346">
        <v>5</v>
      </c>
      <c r="S1346">
        <v>0</v>
      </c>
      <c r="T1346">
        <v>6</v>
      </c>
    </row>
    <row r="1347" spans="1:20" x14ac:dyDescent="0.25">
      <c r="A1347" t="s">
        <v>3720</v>
      </c>
      <c r="B1347" s="1">
        <v>41715</v>
      </c>
      <c r="C1347" s="1">
        <v>41722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93.8</v>
      </c>
      <c r="R1347">
        <v>2</v>
      </c>
      <c r="S1347">
        <v>0</v>
      </c>
      <c r="T1347">
        <v>36.6</v>
      </c>
    </row>
    <row r="1348" spans="1:20" x14ac:dyDescent="0.25">
      <c r="A1348" t="s">
        <v>3720</v>
      </c>
      <c r="B1348" s="1">
        <v>41715</v>
      </c>
      <c r="C1348" s="1">
        <v>41722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47.2</v>
      </c>
      <c r="R1348">
        <v>7</v>
      </c>
      <c r="S1348">
        <v>0</v>
      </c>
      <c r="T1348">
        <v>23.6</v>
      </c>
    </row>
    <row r="1349" spans="1:20" x14ac:dyDescent="0.25">
      <c r="A1349" t="s">
        <v>3720</v>
      </c>
      <c r="B1349" s="1">
        <v>41715</v>
      </c>
      <c r="C1349" s="1">
        <v>41722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19.7</v>
      </c>
      <c r="R1349">
        <v>6</v>
      </c>
      <c r="S1349">
        <v>0</v>
      </c>
      <c r="T1349">
        <v>5.7</v>
      </c>
    </row>
    <row r="1350" spans="1:20" x14ac:dyDescent="0.25">
      <c r="A1350" t="s">
        <v>3720</v>
      </c>
      <c r="B1350" s="1">
        <v>41715</v>
      </c>
      <c r="C1350" s="1">
        <v>41722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25.1</v>
      </c>
    </row>
    <row r="1351" spans="1:20" x14ac:dyDescent="0.25">
      <c r="A1351" t="s">
        <v>3720</v>
      </c>
      <c r="B1351" s="1">
        <v>41715</v>
      </c>
      <c r="C1351" s="1">
        <v>41722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35.9</v>
      </c>
      <c r="R1351">
        <v>6</v>
      </c>
      <c r="S1351">
        <v>0</v>
      </c>
      <c r="T1351">
        <v>17.2</v>
      </c>
    </row>
    <row r="1352" spans="1:20" x14ac:dyDescent="0.25">
      <c r="A1352" t="s">
        <v>3729</v>
      </c>
      <c r="B1352" s="1">
        <v>41915</v>
      </c>
      <c r="C1352" s="1">
        <v>41920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258.3</v>
      </c>
      <c r="R1352">
        <v>3</v>
      </c>
      <c r="S1352">
        <v>0.3</v>
      </c>
      <c r="T1352">
        <v>-70.099999999999994</v>
      </c>
    </row>
    <row r="1353" spans="1:20" x14ac:dyDescent="0.25">
      <c r="A1353" t="s">
        <v>3732</v>
      </c>
      <c r="B1353" s="1">
        <v>42457</v>
      </c>
      <c r="C1353" s="1">
        <v>42460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7.9</v>
      </c>
    </row>
    <row r="1354" spans="1:20" x14ac:dyDescent="0.25">
      <c r="A1354" t="s">
        <v>3735</v>
      </c>
      <c r="B1354" s="1">
        <v>42859</v>
      </c>
      <c r="C1354" s="1">
        <v>42864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184</v>
      </c>
      <c r="R1354">
        <v>5</v>
      </c>
      <c r="S1354">
        <v>0.2</v>
      </c>
      <c r="T1354">
        <v>20.7</v>
      </c>
    </row>
    <row r="1355" spans="1:20" x14ac:dyDescent="0.25">
      <c r="A1355" t="s">
        <v>3735</v>
      </c>
      <c r="B1355" s="1">
        <v>42859</v>
      </c>
      <c r="C1355" s="1">
        <v>42864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17.600000000000001</v>
      </c>
      <c r="R1355">
        <v>3</v>
      </c>
      <c r="S1355">
        <v>0</v>
      </c>
      <c r="T1355">
        <v>8.5</v>
      </c>
    </row>
    <row r="1356" spans="1:20" x14ac:dyDescent="0.25">
      <c r="A1356" t="s">
        <v>3735</v>
      </c>
      <c r="B1356" s="1">
        <v>42859</v>
      </c>
      <c r="C1356" s="1">
        <v>42864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300.89999999999998</v>
      </c>
      <c r="R1356">
        <v>1</v>
      </c>
      <c r="S1356">
        <v>0.2</v>
      </c>
      <c r="T1356">
        <v>11.3</v>
      </c>
    </row>
    <row r="1357" spans="1:20" x14ac:dyDescent="0.25">
      <c r="A1357" t="s">
        <v>3736</v>
      </c>
      <c r="B1357" s="1">
        <v>41825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220.8</v>
      </c>
      <c r="R1357">
        <v>3</v>
      </c>
      <c r="S1357">
        <v>0.2</v>
      </c>
      <c r="T1357">
        <v>-44.2</v>
      </c>
    </row>
    <row r="1358" spans="1:20" x14ac:dyDescent="0.25">
      <c r="A1358" t="s">
        <v>3736</v>
      </c>
      <c r="B1358" s="1">
        <v>41825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281.39999999999998</v>
      </c>
      <c r="R1358">
        <v>11</v>
      </c>
      <c r="S1358">
        <v>0.2</v>
      </c>
      <c r="T1358">
        <v>-35.200000000000003</v>
      </c>
    </row>
    <row r="1359" spans="1:20" x14ac:dyDescent="0.25">
      <c r="A1359" t="s">
        <v>3737</v>
      </c>
      <c r="B1359" s="1">
        <v>42495</v>
      </c>
      <c r="C1359" s="1">
        <v>42497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79.099999999999994</v>
      </c>
      <c r="R1359">
        <v>3</v>
      </c>
      <c r="S1359">
        <v>0</v>
      </c>
      <c r="T1359">
        <v>36.4</v>
      </c>
    </row>
    <row r="1360" spans="1:20" x14ac:dyDescent="0.25">
      <c r="A1360" t="s">
        <v>3742</v>
      </c>
      <c r="B1360" s="1">
        <v>42851</v>
      </c>
      <c r="C1360" s="1">
        <v>42852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2</v>
      </c>
      <c r="R1360">
        <v>1</v>
      </c>
      <c r="S1360">
        <v>0.6</v>
      </c>
      <c r="T1360">
        <v>-1.4</v>
      </c>
    </row>
    <row r="1361" spans="1:20" x14ac:dyDescent="0.25">
      <c r="A1361" t="s">
        <v>3745</v>
      </c>
      <c r="B1361" s="1">
        <v>41908</v>
      </c>
      <c r="C1361" s="1">
        <v>41913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145.6</v>
      </c>
      <c r="R1361">
        <v>2</v>
      </c>
      <c r="S1361">
        <v>0.2</v>
      </c>
      <c r="T1361">
        <v>0</v>
      </c>
    </row>
    <row r="1362" spans="1:20" x14ac:dyDescent="0.25">
      <c r="A1362" t="s">
        <v>3750</v>
      </c>
      <c r="B1362" s="1">
        <v>43027</v>
      </c>
      <c r="C1362" s="1">
        <v>43033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123.3</v>
      </c>
      <c r="R1362">
        <v>7</v>
      </c>
      <c r="S1362">
        <v>0.2</v>
      </c>
      <c r="T1362">
        <v>9.1999999999999993</v>
      </c>
    </row>
    <row r="1363" spans="1:20" x14ac:dyDescent="0.25">
      <c r="A1363" t="s">
        <v>3750</v>
      </c>
      <c r="B1363" s="1">
        <v>43027</v>
      </c>
      <c r="C1363" s="1">
        <v>43033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23.7</v>
      </c>
      <c r="R1363">
        <v>4</v>
      </c>
      <c r="S1363">
        <v>0.2</v>
      </c>
      <c r="T1363">
        <v>7.4</v>
      </c>
    </row>
    <row r="1364" spans="1:20" x14ac:dyDescent="0.25">
      <c r="A1364" t="s">
        <v>3750</v>
      </c>
      <c r="B1364" s="1">
        <v>43027</v>
      </c>
      <c r="C1364" s="1">
        <v>43033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309.60000000000002</v>
      </c>
      <c r="R1364">
        <v>4</v>
      </c>
      <c r="S1364">
        <v>0.4</v>
      </c>
      <c r="T1364">
        <v>-56.8</v>
      </c>
    </row>
    <row r="1365" spans="1:20" x14ac:dyDescent="0.25">
      <c r="A1365" t="s">
        <v>3757</v>
      </c>
      <c r="B1365" s="1">
        <v>43049</v>
      </c>
      <c r="C1365" s="1">
        <v>43050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38.4</v>
      </c>
      <c r="R1365">
        <v>14</v>
      </c>
      <c r="S1365">
        <v>0.7</v>
      </c>
      <c r="T1365">
        <v>-25.6</v>
      </c>
    </row>
    <row r="1366" spans="1:20" x14ac:dyDescent="0.25">
      <c r="A1366" t="s">
        <v>3757</v>
      </c>
      <c r="B1366" s="1">
        <v>43049</v>
      </c>
      <c r="C1366" s="1">
        <v>43050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96</v>
      </c>
      <c r="R1366">
        <v>2</v>
      </c>
      <c r="S1366">
        <v>0.7</v>
      </c>
      <c r="T1366">
        <v>-64</v>
      </c>
    </row>
    <row r="1367" spans="1:20" x14ac:dyDescent="0.25">
      <c r="A1367" t="s">
        <v>3757</v>
      </c>
      <c r="B1367" s="1">
        <v>43049</v>
      </c>
      <c r="C1367" s="1">
        <v>43050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240</v>
      </c>
      <c r="R1367">
        <v>6</v>
      </c>
      <c r="S1367">
        <v>0.2</v>
      </c>
      <c r="T1367">
        <v>-36</v>
      </c>
    </row>
    <row r="1368" spans="1:20" x14ac:dyDescent="0.25">
      <c r="A1368" t="s">
        <v>3757</v>
      </c>
      <c r="B1368" s="1">
        <v>43049</v>
      </c>
      <c r="C1368" s="1">
        <v>43050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201.6</v>
      </c>
      <c r="R1368">
        <v>2</v>
      </c>
      <c r="S1368">
        <v>0.2</v>
      </c>
      <c r="T1368">
        <v>15.1</v>
      </c>
    </row>
    <row r="1369" spans="1:20" x14ac:dyDescent="0.25">
      <c r="A1369" t="s">
        <v>3757</v>
      </c>
      <c r="B1369" s="1">
        <v>43049</v>
      </c>
      <c r="C1369" s="1">
        <v>43050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</v>
      </c>
      <c r="R1369">
        <v>4</v>
      </c>
      <c r="S1369">
        <v>0.2</v>
      </c>
      <c r="T1369">
        <v>-146.1</v>
      </c>
    </row>
    <row r="1370" spans="1:20" x14ac:dyDescent="0.25">
      <c r="A1370" t="s">
        <v>3764</v>
      </c>
      <c r="B1370" s="1">
        <v>42924</v>
      </c>
      <c r="C1370" s="1">
        <v>42927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</v>
      </c>
    </row>
    <row r="1371" spans="1:20" x14ac:dyDescent="0.25">
      <c r="A1371" t="s">
        <v>3768</v>
      </c>
      <c r="B1371" s="1">
        <v>42362</v>
      </c>
      <c r="C1371" s="1">
        <v>42366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590.1</v>
      </c>
      <c r="R1371">
        <v>7</v>
      </c>
      <c r="S1371">
        <v>0.7</v>
      </c>
      <c r="T1371">
        <v>-786.7</v>
      </c>
    </row>
    <row r="1372" spans="1:20" x14ac:dyDescent="0.25">
      <c r="A1372" t="s">
        <v>3768</v>
      </c>
      <c r="B1372" s="1">
        <v>42362</v>
      </c>
      <c r="C1372" s="1">
        <v>42366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</v>
      </c>
      <c r="R1372">
        <v>3</v>
      </c>
      <c r="S1372">
        <v>0.2</v>
      </c>
      <c r="T1372">
        <v>1.6</v>
      </c>
    </row>
    <row r="1373" spans="1:20" x14ac:dyDescent="0.25">
      <c r="A1373" t="s">
        <v>3769</v>
      </c>
      <c r="B1373" s="1">
        <v>42801</v>
      </c>
      <c r="C1373" s="1">
        <v>42806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49.1</v>
      </c>
      <c r="R1373">
        <v>3</v>
      </c>
      <c r="S1373">
        <v>0</v>
      </c>
      <c r="T1373">
        <v>4.9000000000000004</v>
      </c>
    </row>
    <row r="1374" spans="1:20" x14ac:dyDescent="0.25">
      <c r="A1374" t="s">
        <v>3774</v>
      </c>
      <c r="B1374" s="1">
        <v>41730</v>
      </c>
      <c r="C1374" s="1">
        <v>41735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 t="s">
        <v>3774</v>
      </c>
      <c r="B1375" s="1">
        <v>41730</v>
      </c>
      <c r="C1375" s="1">
        <v>41735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17.100000000000001</v>
      </c>
      <c r="R1375">
        <v>4</v>
      </c>
      <c r="S1375">
        <v>0.2</v>
      </c>
      <c r="T1375">
        <v>5.6</v>
      </c>
    </row>
    <row r="1376" spans="1:20" x14ac:dyDescent="0.25">
      <c r="A1376" t="s">
        <v>3777</v>
      </c>
      <c r="B1376" s="1">
        <v>42261</v>
      </c>
      <c r="C1376" s="1">
        <v>42266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912.8</v>
      </c>
      <c r="R1376">
        <v>5</v>
      </c>
      <c r="S1376">
        <v>0</v>
      </c>
      <c r="T1376">
        <v>118.7</v>
      </c>
    </row>
    <row r="1377" spans="1:20" x14ac:dyDescent="0.25">
      <c r="A1377" t="s">
        <v>3781</v>
      </c>
      <c r="B1377" s="1">
        <v>41855</v>
      </c>
      <c r="C1377" s="1">
        <v>41860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 s="2">
        <v>1089.8</v>
      </c>
      <c r="R1377">
        <v>3</v>
      </c>
      <c r="S1377">
        <v>0</v>
      </c>
      <c r="T1377">
        <v>305.10000000000002</v>
      </c>
    </row>
    <row r="1378" spans="1:20" x14ac:dyDescent="0.25">
      <c r="A1378" t="s">
        <v>3781</v>
      </c>
      <c r="B1378" s="1">
        <v>41855</v>
      </c>
      <c r="C1378" s="1">
        <v>41860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</v>
      </c>
      <c r="R1378">
        <v>8</v>
      </c>
      <c r="S1378">
        <v>0</v>
      </c>
      <c r="T1378">
        <v>219.4</v>
      </c>
    </row>
    <row r="1379" spans="1:20" x14ac:dyDescent="0.25">
      <c r="A1379" t="s">
        <v>3781</v>
      </c>
      <c r="B1379" s="1">
        <v>41855</v>
      </c>
      <c r="C1379" s="1">
        <v>41860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4.3</v>
      </c>
    </row>
    <row r="1380" spans="1:20" x14ac:dyDescent="0.25">
      <c r="A1380" t="s">
        <v>3781</v>
      </c>
      <c r="B1380" s="1">
        <v>41855</v>
      </c>
      <c r="C1380" s="1">
        <v>41860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400</v>
      </c>
      <c r="R1380">
        <v>5</v>
      </c>
      <c r="S1380">
        <v>0.2</v>
      </c>
      <c r="T1380">
        <v>35</v>
      </c>
    </row>
    <row r="1381" spans="1:20" x14ac:dyDescent="0.25">
      <c r="A1381" t="s">
        <v>3781</v>
      </c>
      <c r="B1381" s="1">
        <v>41855</v>
      </c>
      <c r="C1381" s="1">
        <v>41860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</v>
      </c>
    </row>
    <row r="1382" spans="1:20" x14ac:dyDescent="0.25">
      <c r="A1382" t="s">
        <v>3781</v>
      </c>
      <c r="B1382" s="1">
        <v>41855</v>
      </c>
      <c r="C1382" s="1">
        <v>41860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13.2</v>
      </c>
      <c r="R1382">
        <v>1</v>
      </c>
      <c r="S1382">
        <v>0.2</v>
      </c>
      <c r="T1382">
        <v>4.8</v>
      </c>
    </row>
    <row r="1383" spans="1:20" x14ac:dyDescent="0.25">
      <c r="A1383" t="s">
        <v>3793</v>
      </c>
      <c r="B1383" s="1">
        <v>42616</v>
      </c>
      <c r="C1383" s="1">
        <v>42622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84</v>
      </c>
      <c r="R1383">
        <v>3</v>
      </c>
      <c r="S1383">
        <v>0.6</v>
      </c>
      <c r="T1383">
        <v>-90.2</v>
      </c>
    </row>
    <row r="1384" spans="1:20" x14ac:dyDescent="0.25">
      <c r="A1384" t="s">
        <v>3796</v>
      </c>
      <c r="B1384" s="1">
        <v>42405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81</v>
      </c>
      <c r="R1384">
        <v>1</v>
      </c>
      <c r="S1384">
        <v>0</v>
      </c>
      <c r="T1384">
        <v>1.6</v>
      </c>
    </row>
    <row r="1385" spans="1:20" x14ac:dyDescent="0.25">
      <c r="A1385" t="s">
        <v>3796</v>
      </c>
      <c r="B1385" s="1">
        <v>42405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</v>
      </c>
      <c r="R1385">
        <v>9</v>
      </c>
      <c r="S1385">
        <v>0</v>
      </c>
      <c r="T1385">
        <v>170.9</v>
      </c>
    </row>
    <row r="1386" spans="1:20" x14ac:dyDescent="0.25">
      <c r="A1386" t="s">
        <v>3796</v>
      </c>
      <c r="B1386" s="1">
        <v>42405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9.5</v>
      </c>
      <c r="R1386">
        <v>5</v>
      </c>
      <c r="S1386">
        <v>0</v>
      </c>
      <c r="T1386">
        <v>0.2</v>
      </c>
    </row>
    <row r="1387" spans="1:20" x14ac:dyDescent="0.25">
      <c r="A1387" t="s">
        <v>3796</v>
      </c>
      <c r="B1387" s="1">
        <v>42405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</v>
      </c>
      <c r="R1387">
        <v>3</v>
      </c>
      <c r="S1387">
        <v>0</v>
      </c>
      <c r="T1387">
        <v>7.2</v>
      </c>
    </row>
    <row r="1388" spans="1:20" x14ac:dyDescent="0.25">
      <c r="A1388" t="s">
        <v>3796</v>
      </c>
      <c r="B1388" s="1">
        <v>42405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240</v>
      </c>
      <c r="R1388">
        <v>2</v>
      </c>
      <c r="S1388">
        <v>0</v>
      </c>
      <c r="T1388">
        <v>52.8</v>
      </c>
    </row>
    <row r="1389" spans="1:20" x14ac:dyDescent="0.25">
      <c r="A1389" t="s">
        <v>3796</v>
      </c>
      <c r="B1389" s="1">
        <v>42405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168</v>
      </c>
      <c r="R1389">
        <v>2</v>
      </c>
      <c r="S1389">
        <v>0</v>
      </c>
      <c r="T1389">
        <v>78.900000000000006</v>
      </c>
    </row>
    <row r="1390" spans="1:20" x14ac:dyDescent="0.25">
      <c r="A1390" t="s">
        <v>3796</v>
      </c>
      <c r="B1390" s="1">
        <v>42405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104.9</v>
      </c>
      <c r="R1390">
        <v>3</v>
      </c>
      <c r="S1390">
        <v>0</v>
      </c>
      <c r="T1390">
        <v>28.3</v>
      </c>
    </row>
    <row r="1391" spans="1:20" x14ac:dyDescent="0.25">
      <c r="A1391" t="s">
        <v>3796</v>
      </c>
      <c r="B1391" s="1">
        <v>42405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</v>
      </c>
      <c r="R1391">
        <v>3</v>
      </c>
      <c r="S1391">
        <v>0</v>
      </c>
      <c r="T1391">
        <v>126.1</v>
      </c>
    </row>
    <row r="1392" spans="1:20" x14ac:dyDescent="0.25">
      <c r="A1392" t="s">
        <v>3796</v>
      </c>
      <c r="B1392" s="1">
        <v>42405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123</v>
      </c>
      <c r="R1392">
        <v>3</v>
      </c>
      <c r="S1392">
        <v>0</v>
      </c>
      <c r="T1392">
        <v>60.3</v>
      </c>
    </row>
    <row r="1393" spans="1:20" x14ac:dyDescent="0.25">
      <c r="A1393" t="s">
        <v>3796</v>
      </c>
      <c r="B1393" s="1">
        <v>42405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</v>
      </c>
      <c r="R1393">
        <v>3</v>
      </c>
      <c r="S1393">
        <v>0</v>
      </c>
      <c r="T1393">
        <v>1.5</v>
      </c>
    </row>
    <row r="1394" spans="1:20" x14ac:dyDescent="0.25">
      <c r="A1394" t="s">
        <v>3796</v>
      </c>
      <c r="B1394" s="1">
        <v>42405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342.4</v>
      </c>
      <c r="R1394">
        <v>7</v>
      </c>
      <c r="S1394">
        <v>0</v>
      </c>
      <c r="T1394">
        <v>160.9</v>
      </c>
    </row>
    <row r="1395" spans="1:20" x14ac:dyDescent="0.25">
      <c r="A1395" t="s">
        <v>3807</v>
      </c>
      <c r="B1395" s="1">
        <v>42919</v>
      </c>
      <c r="C1395" s="1">
        <v>42920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9.6</v>
      </c>
      <c r="R1395">
        <v>3</v>
      </c>
      <c r="S1395">
        <v>0.2</v>
      </c>
      <c r="T1395">
        <v>1.6</v>
      </c>
    </row>
    <row r="1396" spans="1:20" x14ac:dyDescent="0.25">
      <c r="A1396" t="s">
        <v>3810</v>
      </c>
      <c r="B1396" s="1">
        <v>43017</v>
      </c>
      <c r="C1396" s="1">
        <v>43022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652.5</v>
      </c>
      <c r="R1396">
        <v>5</v>
      </c>
      <c r="S1396">
        <v>0.5</v>
      </c>
      <c r="T1396">
        <v>-430.6</v>
      </c>
    </row>
    <row r="1397" spans="1:20" x14ac:dyDescent="0.25">
      <c r="A1397" t="s">
        <v>3810</v>
      </c>
      <c r="B1397" s="1">
        <v>43017</v>
      </c>
      <c r="C1397" s="1">
        <v>43022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66.7</v>
      </c>
      <c r="R1397">
        <v>3</v>
      </c>
      <c r="S1397">
        <v>0.5</v>
      </c>
      <c r="T1397">
        <v>-42.7</v>
      </c>
    </row>
    <row r="1398" spans="1:20" x14ac:dyDescent="0.25">
      <c r="A1398" t="s">
        <v>3815</v>
      </c>
      <c r="B1398" s="1">
        <v>42698</v>
      </c>
      <c r="C1398" s="1">
        <v>42700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</v>
      </c>
      <c r="R1398">
        <v>4</v>
      </c>
      <c r="S1398">
        <v>0.2</v>
      </c>
      <c r="T1398">
        <v>6</v>
      </c>
    </row>
    <row r="1399" spans="1:20" x14ac:dyDescent="0.25">
      <c r="A1399" t="s">
        <v>3815</v>
      </c>
      <c r="B1399" s="1">
        <v>42698</v>
      </c>
      <c r="C1399" s="1">
        <v>42700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11.6</v>
      </c>
      <c r="R1399">
        <v>2</v>
      </c>
      <c r="S1399">
        <v>0</v>
      </c>
      <c r="T1399">
        <v>5.7</v>
      </c>
    </row>
    <row r="1400" spans="1:20" x14ac:dyDescent="0.25">
      <c r="A1400" t="s">
        <v>3815</v>
      </c>
      <c r="B1400" s="1">
        <v>42698</v>
      </c>
      <c r="C1400" s="1">
        <v>42700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11.5</v>
      </c>
    </row>
    <row r="1401" spans="1:20" x14ac:dyDescent="0.25">
      <c r="A1401" t="s">
        <v>3815</v>
      </c>
      <c r="B1401" s="1">
        <v>42698</v>
      </c>
      <c r="C1401" s="1">
        <v>42700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6.5</v>
      </c>
      <c r="R1401">
        <v>1</v>
      </c>
      <c r="S1401">
        <v>0</v>
      </c>
      <c r="T1401">
        <v>3.1</v>
      </c>
    </row>
    <row r="1402" spans="1:20" x14ac:dyDescent="0.25">
      <c r="A1402" t="s">
        <v>3820</v>
      </c>
      <c r="B1402" s="1">
        <v>42675</v>
      </c>
      <c r="C1402" s="1">
        <v>42679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</v>
      </c>
    </row>
    <row r="1403" spans="1:20" x14ac:dyDescent="0.25">
      <c r="A1403" t="s">
        <v>3820</v>
      </c>
      <c r="B1403" s="1">
        <v>42675</v>
      </c>
      <c r="C1403" s="1">
        <v>42679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251.8</v>
      </c>
      <c r="R1403">
        <v>3</v>
      </c>
      <c r="S1403">
        <v>0</v>
      </c>
      <c r="T1403">
        <v>118.3</v>
      </c>
    </row>
    <row r="1404" spans="1:20" x14ac:dyDescent="0.25">
      <c r="A1404" t="s">
        <v>3823</v>
      </c>
      <c r="B1404" s="1">
        <v>42479</v>
      </c>
      <c r="C1404" s="1">
        <v>42485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205.2</v>
      </c>
      <c r="R1404">
        <v>2</v>
      </c>
      <c r="S1404">
        <v>0.4</v>
      </c>
      <c r="T1404">
        <v>-58.1</v>
      </c>
    </row>
    <row r="1405" spans="1:20" x14ac:dyDescent="0.25">
      <c r="A1405" t="s">
        <v>3823</v>
      </c>
      <c r="B1405" s="1">
        <v>42479</v>
      </c>
      <c r="C1405" s="1">
        <v>42485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146.80000000000001</v>
      </c>
    </row>
    <row r="1406" spans="1:20" x14ac:dyDescent="0.25">
      <c r="A1406" t="s">
        <v>3828</v>
      </c>
      <c r="B1406" s="1">
        <v>41735</v>
      </c>
      <c r="C1406" s="1">
        <v>41737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</v>
      </c>
      <c r="R1406">
        <v>1</v>
      </c>
      <c r="S1406">
        <v>0.2</v>
      </c>
      <c r="T1406">
        <v>-2.2000000000000002</v>
      </c>
    </row>
    <row r="1407" spans="1:20" x14ac:dyDescent="0.25">
      <c r="A1407" t="s">
        <v>3828</v>
      </c>
      <c r="B1407" s="1">
        <v>41735</v>
      </c>
      <c r="C1407" s="1">
        <v>41737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154.80000000000001</v>
      </c>
      <c r="R1407">
        <v>3</v>
      </c>
      <c r="S1407">
        <v>0.4</v>
      </c>
      <c r="T1407">
        <v>-36.1</v>
      </c>
    </row>
    <row r="1408" spans="1:20" x14ac:dyDescent="0.25">
      <c r="A1408" t="s">
        <v>3828</v>
      </c>
      <c r="B1408" s="1">
        <v>41735</v>
      </c>
      <c r="C1408" s="1">
        <v>41737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116.8</v>
      </c>
      <c r="R1408">
        <v>2</v>
      </c>
      <c r="S1408">
        <v>0.2</v>
      </c>
      <c r="T1408">
        <v>21.9</v>
      </c>
    </row>
    <row r="1409" spans="1:20" x14ac:dyDescent="0.25">
      <c r="A1409" t="s">
        <v>3830</v>
      </c>
      <c r="B1409" s="1">
        <v>42615</v>
      </c>
      <c r="C1409" s="1">
        <v>42619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75.5</v>
      </c>
      <c r="R1409">
        <v>2</v>
      </c>
      <c r="S1409">
        <v>0</v>
      </c>
      <c r="T1409">
        <v>19.600000000000001</v>
      </c>
    </row>
    <row r="1410" spans="1:20" x14ac:dyDescent="0.25">
      <c r="A1410" t="s">
        <v>3830</v>
      </c>
      <c r="B1410" s="1">
        <v>42615</v>
      </c>
      <c r="C1410" s="1">
        <v>42619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40</v>
      </c>
      <c r="R1410">
        <v>2</v>
      </c>
      <c r="S1410">
        <v>0</v>
      </c>
      <c r="T1410">
        <v>10</v>
      </c>
    </row>
    <row r="1411" spans="1:20" x14ac:dyDescent="0.25">
      <c r="A1411" t="s">
        <v>3833</v>
      </c>
      <c r="B1411" s="1">
        <v>42638</v>
      </c>
      <c r="C1411" s="1">
        <v>42643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393.2</v>
      </c>
      <c r="R1411">
        <v>3</v>
      </c>
      <c r="S1411">
        <v>0.5</v>
      </c>
      <c r="T1411">
        <v>-204.4</v>
      </c>
    </row>
    <row r="1412" spans="1:20" x14ac:dyDescent="0.25">
      <c r="A1412" t="s">
        <v>3836</v>
      </c>
      <c r="B1412" s="1">
        <v>43043</v>
      </c>
      <c r="C1412" s="1">
        <v>43050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23.7</v>
      </c>
      <c r="R1412">
        <v>2</v>
      </c>
      <c r="S1412">
        <v>0.2</v>
      </c>
      <c r="T1412">
        <v>8.9</v>
      </c>
    </row>
    <row r="1413" spans="1:20" x14ac:dyDescent="0.25">
      <c r="A1413" t="s">
        <v>3837</v>
      </c>
      <c r="B1413" s="1">
        <v>42560</v>
      </c>
      <c r="C1413" s="1">
        <v>42564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</v>
      </c>
      <c r="R1413">
        <v>2</v>
      </c>
      <c r="S1413">
        <v>0.1</v>
      </c>
      <c r="T1413">
        <v>72.5</v>
      </c>
    </row>
    <row r="1414" spans="1:20" x14ac:dyDescent="0.25">
      <c r="A1414" t="s">
        <v>3837</v>
      </c>
      <c r="B1414" s="1">
        <v>42560</v>
      </c>
      <c r="C1414" s="1">
        <v>42564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165.3</v>
      </c>
      <c r="R1414">
        <v>4</v>
      </c>
      <c r="S1414">
        <v>0</v>
      </c>
      <c r="T1414">
        <v>14.9</v>
      </c>
    </row>
    <row r="1415" spans="1:20" x14ac:dyDescent="0.25">
      <c r="A1415" t="s">
        <v>3838</v>
      </c>
      <c r="B1415" s="1">
        <v>41820</v>
      </c>
      <c r="C1415" s="1">
        <v>41825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334.8</v>
      </c>
      <c r="R1415">
        <v>7</v>
      </c>
      <c r="S1415">
        <v>0.2</v>
      </c>
      <c r="T1415">
        <v>108.8</v>
      </c>
    </row>
    <row r="1416" spans="1:20" x14ac:dyDescent="0.25">
      <c r="A1416" t="s">
        <v>3843</v>
      </c>
      <c r="B1416" s="1">
        <v>42763</v>
      </c>
      <c r="C1416" s="1">
        <v>42766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240</v>
      </c>
      <c r="R1416">
        <v>3</v>
      </c>
      <c r="S1416">
        <v>0</v>
      </c>
      <c r="T1416">
        <v>26.4</v>
      </c>
    </row>
    <row r="1417" spans="1:20" x14ac:dyDescent="0.25">
      <c r="A1417" t="s">
        <v>3843</v>
      </c>
      <c r="B1417" s="1">
        <v>42763</v>
      </c>
      <c r="C1417" s="1">
        <v>42766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37.700000000000003</v>
      </c>
      <c r="R1417">
        <v>3</v>
      </c>
      <c r="S1417">
        <v>0</v>
      </c>
      <c r="T1417">
        <v>12.8</v>
      </c>
    </row>
    <row r="1418" spans="1:20" x14ac:dyDescent="0.25">
      <c r="A1418" t="s">
        <v>3848</v>
      </c>
      <c r="B1418" s="1">
        <v>42268</v>
      </c>
      <c r="C1418" s="1">
        <v>42271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</v>
      </c>
      <c r="R1418">
        <v>7</v>
      </c>
      <c r="S1418">
        <v>0.2</v>
      </c>
      <c r="T1418">
        <v>118.3</v>
      </c>
    </row>
    <row r="1419" spans="1:20" x14ac:dyDescent="0.25">
      <c r="A1419" t="s">
        <v>3848</v>
      </c>
      <c r="B1419" s="1">
        <v>42268</v>
      </c>
      <c r="C1419" s="1">
        <v>42271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</v>
      </c>
    </row>
    <row r="1420" spans="1:20" x14ac:dyDescent="0.25">
      <c r="A1420" t="s">
        <v>3848</v>
      </c>
      <c r="B1420" s="1">
        <v>42268</v>
      </c>
      <c r="C1420" s="1">
        <v>42271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4.9000000000000004</v>
      </c>
      <c r="R1420">
        <v>4</v>
      </c>
      <c r="S1420">
        <v>0.6</v>
      </c>
      <c r="T1420">
        <v>-1.5</v>
      </c>
    </row>
    <row r="1421" spans="1:20" x14ac:dyDescent="0.25">
      <c r="A1421" t="s">
        <v>3853</v>
      </c>
      <c r="B1421" s="1">
        <v>42273</v>
      </c>
      <c r="C1421" s="1">
        <v>42277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86.3</v>
      </c>
      <c r="R1421">
        <v>4</v>
      </c>
      <c r="S1421">
        <v>0.2</v>
      </c>
      <c r="T1421">
        <v>31.3</v>
      </c>
    </row>
    <row r="1422" spans="1:20" x14ac:dyDescent="0.25">
      <c r="A1422" t="s">
        <v>3853</v>
      </c>
      <c r="B1422" s="1">
        <v>42273</v>
      </c>
      <c r="C1422" s="1">
        <v>42277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72.599999999999994</v>
      </c>
      <c r="R1422">
        <v>2</v>
      </c>
      <c r="S1422">
        <v>0.7</v>
      </c>
      <c r="T1422">
        <v>-48.4</v>
      </c>
    </row>
    <row r="1423" spans="1:20" x14ac:dyDescent="0.25">
      <c r="A1423" t="s">
        <v>3853</v>
      </c>
      <c r="B1423" s="1">
        <v>42273</v>
      </c>
      <c r="C1423" s="1">
        <v>42277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60.7</v>
      </c>
      <c r="R1423">
        <v>2</v>
      </c>
      <c r="S1423">
        <v>0.2</v>
      </c>
      <c r="T1423">
        <v>14.4</v>
      </c>
    </row>
    <row r="1424" spans="1:20" x14ac:dyDescent="0.25">
      <c r="A1424" t="s">
        <v>3853</v>
      </c>
      <c r="B1424" s="1">
        <v>42273</v>
      </c>
      <c r="C1424" s="1">
        <v>42277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</v>
      </c>
      <c r="R1424">
        <v>9</v>
      </c>
      <c r="S1424">
        <v>0.7</v>
      </c>
      <c r="T1424">
        <v>-59.1</v>
      </c>
    </row>
    <row r="1425" spans="1:20" x14ac:dyDescent="0.25">
      <c r="A1425" t="s">
        <v>3853</v>
      </c>
      <c r="B1425" s="1">
        <v>42273</v>
      </c>
      <c r="C1425" s="1">
        <v>42277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</v>
      </c>
      <c r="R1425">
        <v>6</v>
      </c>
      <c r="S1425">
        <v>0.2</v>
      </c>
      <c r="T1425">
        <v>-1.5</v>
      </c>
    </row>
    <row r="1426" spans="1:20" x14ac:dyDescent="0.25">
      <c r="A1426" t="s">
        <v>3853</v>
      </c>
      <c r="B1426" s="1">
        <v>42273</v>
      </c>
      <c r="C1426" s="1">
        <v>42277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264</v>
      </c>
      <c r="R1426">
        <v>5</v>
      </c>
      <c r="S1426">
        <v>0.2</v>
      </c>
      <c r="T1426">
        <v>23.1</v>
      </c>
    </row>
    <row r="1427" spans="1:20" x14ac:dyDescent="0.25">
      <c r="A1427" t="s">
        <v>3853</v>
      </c>
      <c r="B1427" s="1">
        <v>42273</v>
      </c>
      <c r="C1427" s="1">
        <v>42277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363.7</v>
      </c>
      <c r="R1427">
        <v>4</v>
      </c>
      <c r="S1427">
        <v>0.2</v>
      </c>
      <c r="T1427">
        <v>-86.4</v>
      </c>
    </row>
    <row r="1428" spans="1:20" x14ac:dyDescent="0.25">
      <c r="A1428" t="s">
        <v>3862</v>
      </c>
      <c r="B1428" s="1">
        <v>42308</v>
      </c>
      <c r="C1428" s="1">
        <v>42312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9.6999999999999993</v>
      </c>
      <c r="R1428">
        <v>2</v>
      </c>
      <c r="S1428">
        <v>0.2</v>
      </c>
      <c r="T1428">
        <v>3.3</v>
      </c>
    </row>
    <row r="1429" spans="1:20" x14ac:dyDescent="0.25">
      <c r="A1429" t="s">
        <v>3862</v>
      </c>
      <c r="B1429" s="1">
        <v>42308</v>
      </c>
      <c r="C1429" s="1">
        <v>42312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14.8</v>
      </c>
      <c r="R1429">
        <v>5</v>
      </c>
      <c r="S1429">
        <v>0</v>
      </c>
      <c r="T1429">
        <v>7.1</v>
      </c>
    </row>
    <row r="1430" spans="1:20" x14ac:dyDescent="0.25">
      <c r="A1430" t="s">
        <v>3862</v>
      </c>
      <c r="B1430" s="1">
        <v>42308</v>
      </c>
      <c r="C1430" s="1">
        <v>42312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9.3000000000000007</v>
      </c>
    </row>
    <row r="1431" spans="1:20" x14ac:dyDescent="0.25">
      <c r="A1431" t="s">
        <v>3862</v>
      </c>
      <c r="B1431" s="1">
        <v>42308</v>
      </c>
      <c r="C1431" s="1">
        <v>42312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</v>
      </c>
      <c r="R1431">
        <v>14</v>
      </c>
      <c r="S1431">
        <v>0</v>
      </c>
      <c r="T1431">
        <v>196.6</v>
      </c>
    </row>
    <row r="1432" spans="1:20" x14ac:dyDescent="0.25">
      <c r="A1432" t="s">
        <v>3867</v>
      </c>
      <c r="B1432" s="1">
        <v>43065</v>
      </c>
      <c r="C1432" s="1">
        <v>43069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220.8</v>
      </c>
      <c r="R1432">
        <v>8</v>
      </c>
      <c r="S1432">
        <v>0.4</v>
      </c>
      <c r="T1432">
        <v>-40.5</v>
      </c>
    </row>
    <row r="1433" spans="1:20" x14ac:dyDescent="0.25">
      <c r="A1433" t="s">
        <v>3868</v>
      </c>
      <c r="B1433" s="1">
        <v>41992</v>
      </c>
      <c r="C1433" s="1">
        <v>41994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152.80000000000001</v>
      </c>
      <c r="R1433">
        <v>6</v>
      </c>
      <c r="S1433">
        <v>0</v>
      </c>
      <c r="T1433">
        <v>74.900000000000006</v>
      </c>
    </row>
    <row r="1434" spans="1:20" x14ac:dyDescent="0.25">
      <c r="A1434" t="s">
        <v>3868</v>
      </c>
      <c r="B1434" s="1">
        <v>41992</v>
      </c>
      <c r="C1434" s="1">
        <v>41994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7.3</v>
      </c>
      <c r="R1434">
        <v>1</v>
      </c>
      <c r="S1434">
        <v>0</v>
      </c>
      <c r="T1434">
        <v>2</v>
      </c>
    </row>
    <row r="1435" spans="1:20" x14ac:dyDescent="0.25">
      <c r="A1435" t="s">
        <v>3868</v>
      </c>
      <c r="B1435" s="1">
        <v>41992</v>
      </c>
      <c r="C1435" s="1">
        <v>41994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 s="2">
        <v>1819.9</v>
      </c>
      <c r="R1435">
        <v>14</v>
      </c>
      <c r="S1435">
        <v>0</v>
      </c>
      <c r="T1435">
        <v>163.80000000000001</v>
      </c>
    </row>
    <row r="1436" spans="1:20" x14ac:dyDescent="0.25">
      <c r="A1436" t="s">
        <v>3871</v>
      </c>
      <c r="B1436" s="1">
        <v>42730</v>
      </c>
      <c r="C1436" s="1">
        <v>42734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15.6</v>
      </c>
    </row>
    <row r="1437" spans="1:20" x14ac:dyDescent="0.25">
      <c r="A1437" t="s">
        <v>3874</v>
      </c>
      <c r="B1437" s="1">
        <v>42906</v>
      </c>
      <c r="C1437" s="1">
        <v>42913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</v>
      </c>
      <c r="R1437">
        <v>6</v>
      </c>
      <c r="S1437">
        <v>0.2</v>
      </c>
      <c r="T1437">
        <v>10.9</v>
      </c>
    </row>
    <row r="1438" spans="1:20" x14ac:dyDescent="0.25">
      <c r="A1438" t="s">
        <v>3874</v>
      </c>
      <c r="B1438" s="1">
        <v>42906</v>
      </c>
      <c r="C1438" s="1">
        <v>42913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5.3</v>
      </c>
      <c r="R1438">
        <v>2</v>
      </c>
      <c r="S1438">
        <v>0.2</v>
      </c>
      <c r="T1438">
        <v>0.6</v>
      </c>
    </row>
    <row r="1439" spans="1:20" x14ac:dyDescent="0.25">
      <c r="A1439" t="s">
        <v>3880</v>
      </c>
      <c r="B1439" s="1">
        <v>42292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263.89999999999998</v>
      </c>
      <c r="R1439">
        <v>3</v>
      </c>
      <c r="S1439">
        <v>0.2</v>
      </c>
      <c r="T1439">
        <v>42.9</v>
      </c>
    </row>
    <row r="1440" spans="1:20" x14ac:dyDescent="0.25">
      <c r="A1440" t="s">
        <v>3880</v>
      </c>
      <c r="B1440" s="1">
        <v>42292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 s="2">
        <v>2453.4</v>
      </c>
      <c r="R1440">
        <v>5</v>
      </c>
      <c r="S1440">
        <v>0.3</v>
      </c>
      <c r="T1440">
        <v>-350.5</v>
      </c>
    </row>
    <row r="1441" spans="1:20" x14ac:dyDescent="0.25">
      <c r="A1441" t="s">
        <v>3883</v>
      </c>
      <c r="B1441" s="1">
        <v>42837</v>
      </c>
      <c r="C1441" s="1">
        <v>42840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13.4</v>
      </c>
    </row>
    <row r="1442" spans="1:20" x14ac:dyDescent="0.25">
      <c r="A1442" t="s">
        <v>3883</v>
      </c>
      <c r="B1442" s="1">
        <v>42837</v>
      </c>
      <c r="C1442" s="1">
        <v>42840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40</v>
      </c>
      <c r="R1442">
        <v>4</v>
      </c>
      <c r="S1442">
        <v>0</v>
      </c>
      <c r="T1442">
        <v>18</v>
      </c>
    </row>
    <row r="1443" spans="1:20" x14ac:dyDescent="0.25">
      <c r="A1443" t="s">
        <v>3887</v>
      </c>
      <c r="B1443" s="1">
        <v>43088</v>
      </c>
      <c r="C1443" s="1">
        <v>43093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36.700000000000003</v>
      </c>
      <c r="R1443">
        <v>2</v>
      </c>
      <c r="S1443">
        <v>0.2</v>
      </c>
      <c r="T1443">
        <v>11.5</v>
      </c>
    </row>
    <row r="1444" spans="1:20" x14ac:dyDescent="0.25">
      <c r="A1444" t="s">
        <v>3890</v>
      </c>
      <c r="B1444" s="1">
        <v>42952</v>
      </c>
      <c r="C1444" s="1">
        <v>42955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13.8</v>
      </c>
      <c r="R1444">
        <v>2</v>
      </c>
      <c r="S1444">
        <v>0</v>
      </c>
      <c r="T1444">
        <v>6.3</v>
      </c>
    </row>
    <row r="1445" spans="1:20" x14ac:dyDescent="0.25">
      <c r="A1445" t="s">
        <v>3893</v>
      </c>
      <c r="B1445" s="1">
        <v>42278</v>
      </c>
      <c r="C1445" s="1">
        <v>42283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</v>
      </c>
      <c r="R1445">
        <v>4</v>
      </c>
      <c r="S1445">
        <v>0.2</v>
      </c>
      <c r="T1445">
        <v>17.399999999999999</v>
      </c>
    </row>
    <row r="1446" spans="1:20" x14ac:dyDescent="0.25">
      <c r="A1446" t="s">
        <v>3896</v>
      </c>
      <c r="B1446" s="1">
        <v>42513</v>
      </c>
      <c r="C1446" s="1">
        <v>42518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 s="2">
        <v>1979.9</v>
      </c>
      <c r="R1446">
        <v>9</v>
      </c>
      <c r="S1446">
        <v>0.2</v>
      </c>
      <c r="T1446">
        <v>148.5</v>
      </c>
    </row>
    <row r="1447" spans="1:20" x14ac:dyDescent="0.25">
      <c r="A1447" t="s">
        <v>3897</v>
      </c>
      <c r="B1447" s="1">
        <v>42899</v>
      </c>
      <c r="C1447" s="1">
        <v>42902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</v>
      </c>
      <c r="R1447">
        <v>4</v>
      </c>
      <c r="S1447">
        <v>0.2</v>
      </c>
      <c r="T1447">
        <v>-39.1</v>
      </c>
    </row>
    <row r="1448" spans="1:20" x14ac:dyDescent="0.25">
      <c r="A1448" t="s">
        <v>3897</v>
      </c>
      <c r="B1448" s="1">
        <v>42899</v>
      </c>
      <c r="C1448" s="1">
        <v>42902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</v>
      </c>
      <c r="R1448">
        <v>7</v>
      </c>
      <c r="S1448">
        <v>0.3</v>
      </c>
      <c r="T1448">
        <v>-87.3</v>
      </c>
    </row>
    <row r="1449" spans="1:20" x14ac:dyDescent="0.25">
      <c r="A1449" t="s">
        <v>3897</v>
      </c>
      <c r="B1449" s="1">
        <v>42899</v>
      </c>
      <c r="C1449" s="1">
        <v>42902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48</v>
      </c>
      <c r="R1449">
        <v>2</v>
      </c>
      <c r="S1449">
        <v>0.2</v>
      </c>
      <c r="T1449">
        <v>6</v>
      </c>
    </row>
    <row r="1450" spans="1:20" x14ac:dyDescent="0.25">
      <c r="A1450" t="s">
        <v>3902</v>
      </c>
      <c r="B1450" s="1">
        <v>41752</v>
      </c>
      <c r="C1450" s="1">
        <v>41753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</v>
      </c>
      <c r="R1450">
        <v>3</v>
      </c>
      <c r="S1450">
        <v>0.7</v>
      </c>
      <c r="T1450">
        <v>-1.8</v>
      </c>
    </row>
    <row r="1451" spans="1:20" x14ac:dyDescent="0.25">
      <c r="A1451" t="s">
        <v>3905</v>
      </c>
      <c r="B1451" s="1">
        <v>42125</v>
      </c>
      <c r="C1451" s="1">
        <v>42131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88.8</v>
      </c>
      <c r="R1451">
        <v>3</v>
      </c>
      <c r="S1451">
        <v>0.2</v>
      </c>
      <c r="T1451">
        <v>11.1</v>
      </c>
    </row>
    <row r="1452" spans="1:20" x14ac:dyDescent="0.25">
      <c r="A1452" t="s">
        <v>3908</v>
      </c>
      <c r="B1452" s="1">
        <v>42204</v>
      </c>
      <c r="C1452" s="1">
        <v>42205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</v>
      </c>
      <c r="R1452">
        <v>1</v>
      </c>
      <c r="S1452">
        <v>0.7</v>
      </c>
      <c r="T1452">
        <v>-1.4</v>
      </c>
    </row>
    <row r="1453" spans="1:20" x14ac:dyDescent="0.25">
      <c r="A1453" t="s">
        <v>3913</v>
      </c>
      <c r="B1453" s="1">
        <v>42700</v>
      </c>
      <c r="C1453" s="1">
        <v>42703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71</v>
      </c>
      <c r="R1453">
        <v>7</v>
      </c>
      <c r="S1453">
        <v>0</v>
      </c>
      <c r="T1453">
        <v>34.799999999999997</v>
      </c>
    </row>
    <row r="1454" spans="1:20" x14ac:dyDescent="0.25">
      <c r="A1454" t="s">
        <v>3913</v>
      </c>
      <c r="B1454" s="1">
        <v>42700</v>
      </c>
      <c r="C1454" s="1">
        <v>42703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91.7</v>
      </c>
      <c r="R1454">
        <v>3</v>
      </c>
      <c r="S1454">
        <v>0</v>
      </c>
      <c r="T1454">
        <v>45.8</v>
      </c>
    </row>
    <row r="1455" spans="1:20" x14ac:dyDescent="0.25">
      <c r="A1455" t="s">
        <v>3913</v>
      </c>
      <c r="B1455" s="1">
        <v>42700</v>
      </c>
      <c r="C1455" s="1">
        <v>42703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33.799999999999997</v>
      </c>
      <c r="R1455">
        <v>5</v>
      </c>
      <c r="S1455">
        <v>0</v>
      </c>
      <c r="T1455">
        <v>16.899999999999999</v>
      </c>
    </row>
    <row r="1456" spans="1:20" x14ac:dyDescent="0.25">
      <c r="A1456" t="s">
        <v>3913</v>
      </c>
      <c r="B1456" s="1">
        <v>42700</v>
      </c>
      <c r="C1456" s="1">
        <v>42703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 s="2">
        <v>3040</v>
      </c>
      <c r="R1456">
        <v>8</v>
      </c>
      <c r="S1456">
        <v>0</v>
      </c>
      <c r="T1456" s="2">
        <v>1459.2</v>
      </c>
    </row>
    <row r="1457" spans="1:20" x14ac:dyDescent="0.25">
      <c r="A1457" t="s">
        <v>3921</v>
      </c>
      <c r="B1457" s="1">
        <v>42898</v>
      </c>
      <c r="C1457" s="1">
        <v>42905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42</v>
      </c>
    </row>
    <row r="1458" spans="1:20" x14ac:dyDescent="0.25">
      <c r="A1458" t="s">
        <v>3921</v>
      </c>
      <c r="B1458" s="1">
        <v>42898</v>
      </c>
      <c r="C1458" s="1">
        <v>42905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</v>
      </c>
      <c r="R1458">
        <v>3</v>
      </c>
      <c r="S1458">
        <v>0</v>
      </c>
      <c r="T1458">
        <v>67.900000000000006</v>
      </c>
    </row>
    <row r="1459" spans="1:20" x14ac:dyDescent="0.25">
      <c r="A1459" t="s">
        <v>3928</v>
      </c>
      <c r="B1459" s="1">
        <v>42233</v>
      </c>
      <c r="C1459" s="1">
        <v>42237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23.5</v>
      </c>
    </row>
    <row r="1460" spans="1:20" x14ac:dyDescent="0.25">
      <c r="A1460" t="s">
        <v>3930</v>
      </c>
      <c r="B1460" s="1">
        <v>42638</v>
      </c>
      <c r="C1460" s="1">
        <v>42644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</v>
      </c>
      <c r="R1460">
        <v>4</v>
      </c>
      <c r="S1460">
        <v>0.2</v>
      </c>
      <c r="T1460">
        <v>5.2</v>
      </c>
    </row>
    <row r="1461" spans="1:20" x14ac:dyDescent="0.25">
      <c r="A1461" t="s">
        <v>3934</v>
      </c>
      <c r="B1461" s="1">
        <v>41763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27.5</v>
      </c>
      <c r="R1461">
        <v>2</v>
      </c>
      <c r="S1461">
        <v>0</v>
      </c>
      <c r="T1461">
        <v>9.9</v>
      </c>
    </row>
    <row r="1462" spans="1:20" x14ac:dyDescent="0.25">
      <c r="A1462" t="s">
        <v>3937</v>
      </c>
      <c r="B1462" s="1">
        <v>42339</v>
      </c>
      <c r="C1462" s="1">
        <v>42346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</v>
      </c>
      <c r="R1462">
        <v>2</v>
      </c>
      <c r="S1462">
        <v>0.2</v>
      </c>
      <c r="T1462">
        <v>19.399999999999999</v>
      </c>
    </row>
    <row r="1463" spans="1:20" x14ac:dyDescent="0.25">
      <c r="A1463" t="s">
        <v>3940</v>
      </c>
      <c r="B1463" s="1">
        <v>42440</v>
      </c>
      <c r="C1463" s="1">
        <v>42444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</v>
      </c>
      <c r="R1463">
        <v>2</v>
      </c>
      <c r="S1463">
        <v>0.3</v>
      </c>
      <c r="T1463">
        <v>-31.4</v>
      </c>
    </row>
    <row r="1464" spans="1:20" x14ac:dyDescent="0.25">
      <c r="A1464" t="s">
        <v>3944</v>
      </c>
      <c r="B1464" s="1">
        <v>42608</v>
      </c>
      <c r="C1464" s="1">
        <v>42610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160</v>
      </c>
      <c r="R1464">
        <v>2</v>
      </c>
      <c r="S1464">
        <v>0.2</v>
      </c>
      <c r="T1464">
        <v>44</v>
      </c>
    </row>
    <row r="1465" spans="1:20" x14ac:dyDescent="0.25">
      <c r="A1465" t="s">
        <v>3944</v>
      </c>
      <c r="B1465" s="1">
        <v>42608</v>
      </c>
      <c r="C1465" s="1">
        <v>42610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 s="2">
        <v>1024.7</v>
      </c>
      <c r="R1465">
        <v>6</v>
      </c>
      <c r="S1465">
        <v>0.3</v>
      </c>
      <c r="T1465">
        <v>-29.3</v>
      </c>
    </row>
    <row r="1466" spans="1:20" x14ac:dyDescent="0.25">
      <c r="A1466" t="s">
        <v>3945</v>
      </c>
      <c r="B1466" s="1">
        <v>42720</v>
      </c>
      <c r="C1466" s="1">
        <v>42723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3.7</v>
      </c>
      <c r="R1466">
        <v>2</v>
      </c>
      <c r="S1466">
        <v>0</v>
      </c>
      <c r="T1466">
        <v>1.8</v>
      </c>
    </row>
    <row r="1467" spans="1:20" x14ac:dyDescent="0.25">
      <c r="A1467" t="s">
        <v>3948</v>
      </c>
      <c r="B1467" s="1">
        <v>41859</v>
      </c>
      <c r="C1467" s="1">
        <v>41865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121.4</v>
      </c>
      <c r="R1467">
        <v>4</v>
      </c>
      <c r="S1467">
        <v>0.2</v>
      </c>
      <c r="T1467">
        <v>-3</v>
      </c>
    </row>
    <row r="1468" spans="1:20" x14ac:dyDescent="0.25">
      <c r="A1468" t="s">
        <v>3948</v>
      </c>
      <c r="B1468" s="1">
        <v>41859</v>
      </c>
      <c r="C1468" s="1">
        <v>41865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96</v>
      </c>
      <c r="R1468">
        <v>3</v>
      </c>
      <c r="S1468">
        <v>0.2</v>
      </c>
      <c r="T1468">
        <v>-10.8</v>
      </c>
    </row>
    <row r="1469" spans="1:20" x14ac:dyDescent="0.25">
      <c r="A1469" t="s">
        <v>3950</v>
      </c>
      <c r="B1469" s="1">
        <v>42140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256</v>
      </c>
      <c r="R1469">
        <v>4</v>
      </c>
      <c r="S1469">
        <v>0.2</v>
      </c>
      <c r="T1469">
        <v>32</v>
      </c>
    </row>
    <row r="1470" spans="1:20" x14ac:dyDescent="0.25">
      <c r="A1470" t="s">
        <v>3951</v>
      </c>
      <c r="B1470" s="1">
        <v>43078</v>
      </c>
      <c r="C1470" s="1">
        <v>43082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</v>
      </c>
      <c r="R1470">
        <v>3</v>
      </c>
      <c r="S1470">
        <v>0</v>
      </c>
      <c r="T1470">
        <v>227</v>
      </c>
    </row>
    <row r="1471" spans="1:20" x14ac:dyDescent="0.25">
      <c r="A1471" t="s">
        <v>3951</v>
      </c>
      <c r="B1471" s="1">
        <v>43078</v>
      </c>
      <c r="C1471" s="1">
        <v>43082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</v>
      </c>
      <c r="R1471">
        <v>2</v>
      </c>
      <c r="S1471">
        <v>0</v>
      </c>
      <c r="T1471">
        <v>19.5</v>
      </c>
    </row>
    <row r="1472" spans="1:20" x14ac:dyDescent="0.25">
      <c r="A1472" t="s">
        <v>3951</v>
      </c>
      <c r="B1472" s="1">
        <v>43078</v>
      </c>
      <c r="C1472" s="1">
        <v>43082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13</v>
      </c>
      <c r="R1472">
        <v>2</v>
      </c>
      <c r="S1472">
        <v>0</v>
      </c>
      <c r="T1472">
        <v>6.2</v>
      </c>
    </row>
    <row r="1473" spans="1:20" x14ac:dyDescent="0.25">
      <c r="A1473" t="s">
        <v>3956</v>
      </c>
      <c r="B1473" s="1">
        <v>42271</v>
      </c>
      <c r="C1473" s="1">
        <v>42274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6.9</v>
      </c>
      <c r="R1473">
        <v>2</v>
      </c>
      <c r="S1473">
        <v>0.2</v>
      </c>
      <c r="T1473">
        <v>0.6</v>
      </c>
    </row>
    <row r="1474" spans="1:20" x14ac:dyDescent="0.25">
      <c r="A1474" t="s">
        <v>3959</v>
      </c>
      <c r="B1474" s="1">
        <v>42927</v>
      </c>
      <c r="C1474" s="1">
        <v>42931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8.6999999999999993</v>
      </c>
      <c r="R1474">
        <v>3</v>
      </c>
      <c r="S1474">
        <v>0</v>
      </c>
      <c r="T1474">
        <v>4.0999999999999996</v>
      </c>
    </row>
    <row r="1475" spans="1:20" x14ac:dyDescent="0.25">
      <c r="A1475" t="s">
        <v>3962</v>
      </c>
      <c r="B1475" s="1">
        <v>42339</v>
      </c>
      <c r="C1475" s="1">
        <v>42340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6.7</v>
      </c>
      <c r="R1475">
        <v>4</v>
      </c>
      <c r="S1475">
        <v>0.6</v>
      </c>
      <c r="T1475">
        <v>-4</v>
      </c>
    </row>
    <row r="1476" spans="1:20" x14ac:dyDescent="0.25">
      <c r="A1476" t="s">
        <v>3965</v>
      </c>
      <c r="B1476" s="1">
        <v>42693</v>
      </c>
      <c r="C1476" s="1">
        <v>42699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17.3</v>
      </c>
      <c r="R1476">
        <v>6</v>
      </c>
      <c r="S1476">
        <v>0</v>
      </c>
      <c r="T1476">
        <v>5</v>
      </c>
    </row>
    <row r="1477" spans="1:20" x14ac:dyDescent="0.25">
      <c r="A1477" t="s">
        <v>3965</v>
      </c>
      <c r="B1477" s="1">
        <v>42693</v>
      </c>
      <c r="C1477" s="1">
        <v>42699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</v>
      </c>
      <c r="R1477">
        <v>3</v>
      </c>
      <c r="S1477">
        <v>0.2</v>
      </c>
      <c r="T1477">
        <v>6.4</v>
      </c>
    </row>
    <row r="1478" spans="1:20" x14ac:dyDescent="0.25">
      <c r="A1478" t="s">
        <v>3971</v>
      </c>
      <c r="B1478" s="1">
        <v>42813</v>
      </c>
      <c r="C1478" s="1">
        <v>42818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</v>
      </c>
      <c r="R1478">
        <v>7</v>
      </c>
      <c r="S1478">
        <v>0</v>
      </c>
      <c r="T1478">
        <v>13.3</v>
      </c>
    </row>
    <row r="1479" spans="1:20" x14ac:dyDescent="0.25">
      <c r="A1479" t="s">
        <v>3974</v>
      </c>
      <c r="B1479" s="1">
        <v>42687</v>
      </c>
      <c r="C1479" s="1">
        <v>42691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</v>
      </c>
      <c r="R1479">
        <v>7</v>
      </c>
      <c r="S1479">
        <v>0.2</v>
      </c>
      <c r="T1479">
        <v>5.9</v>
      </c>
    </row>
    <row r="1480" spans="1:20" x14ac:dyDescent="0.25">
      <c r="A1480" t="s">
        <v>3978</v>
      </c>
      <c r="B1480" s="1">
        <v>43058</v>
      </c>
      <c r="C1480" s="1">
        <v>43059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32</v>
      </c>
      <c r="R1480">
        <v>4</v>
      </c>
      <c r="S1480">
        <v>0.2</v>
      </c>
      <c r="T1480">
        <v>2.4</v>
      </c>
    </row>
    <row r="1481" spans="1:20" x14ac:dyDescent="0.25">
      <c r="A1481" t="s">
        <v>3980</v>
      </c>
      <c r="B1481" s="1">
        <v>42706</v>
      </c>
      <c r="C1481" s="1">
        <v>42712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</v>
      </c>
      <c r="R1481">
        <v>4</v>
      </c>
      <c r="S1481">
        <v>0</v>
      </c>
      <c r="T1481">
        <v>12.4</v>
      </c>
    </row>
    <row r="1482" spans="1:20" x14ac:dyDescent="0.25">
      <c r="A1482" t="s">
        <v>3980</v>
      </c>
      <c r="B1482" s="1">
        <v>42706</v>
      </c>
      <c r="C1482" s="1">
        <v>42712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40.5</v>
      </c>
      <c r="R1482">
        <v>7</v>
      </c>
      <c r="S1482">
        <v>0</v>
      </c>
      <c r="T1482">
        <v>19.8</v>
      </c>
    </row>
    <row r="1483" spans="1:20" x14ac:dyDescent="0.25">
      <c r="A1483" t="s">
        <v>3980</v>
      </c>
      <c r="B1483" s="1">
        <v>42706</v>
      </c>
      <c r="C1483" s="1">
        <v>42712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33.9</v>
      </c>
      <c r="R1483">
        <v>3</v>
      </c>
      <c r="S1483">
        <v>0</v>
      </c>
      <c r="T1483">
        <v>8.8000000000000007</v>
      </c>
    </row>
    <row r="1484" spans="1:20" x14ac:dyDescent="0.25">
      <c r="A1484" t="s">
        <v>3987</v>
      </c>
      <c r="B1484" s="1">
        <v>42972</v>
      </c>
      <c r="C1484" s="1">
        <v>42975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9.6999999999999993</v>
      </c>
      <c r="R1484">
        <v>2</v>
      </c>
      <c r="S1484">
        <v>0.2</v>
      </c>
      <c r="T1484">
        <v>1.7</v>
      </c>
    </row>
    <row r="1485" spans="1:20" x14ac:dyDescent="0.25">
      <c r="A1485" t="s">
        <v>3987</v>
      </c>
      <c r="B1485" s="1">
        <v>42972</v>
      </c>
      <c r="C1485" s="1">
        <v>42975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</v>
      </c>
      <c r="R1485">
        <v>1</v>
      </c>
      <c r="S1485">
        <v>0.2</v>
      </c>
      <c r="T1485">
        <v>1.1000000000000001</v>
      </c>
    </row>
    <row r="1486" spans="1:20" x14ac:dyDescent="0.25">
      <c r="A1486" t="s">
        <v>3990</v>
      </c>
      <c r="B1486" s="1">
        <v>42657</v>
      </c>
      <c r="C1486" s="1">
        <v>42661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30.1</v>
      </c>
    </row>
    <row r="1487" spans="1:20" x14ac:dyDescent="0.25">
      <c r="A1487" t="s">
        <v>3993</v>
      </c>
      <c r="B1487" s="1">
        <v>41970</v>
      </c>
      <c r="C1487" s="1">
        <v>41976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3.8</v>
      </c>
      <c r="R1487">
        <v>2</v>
      </c>
      <c r="S1487">
        <v>0</v>
      </c>
      <c r="T1487">
        <v>1.3</v>
      </c>
    </row>
    <row r="1488" spans="1:20" x14ac:dyDescent="0.25">
      <c r="A1488" t="s">
        <v>3997</v>
      </c>
      <c r="B1488" s="1">
        <v>42311</v>
      </c>
      <c r="C1488" s="1">
        <v>42315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 s="2">
        <v>1212.9000000000001</v>
      </c>
      <c r="R1488">
        <v>7</v>
      </c>
      <c r="S1488">
        <v>0.2</v>
      </c>
      <c r="T1488">
        <v>106.1</v>
      </c>
    </row>
    <row r="1489" spans="1:20" x14ac:dyDescent="0.25">
      <c r="A1489" t="s">
        <v>3997</v>
      </c>
      <c r="B1489" s="1">
        <v>42311</v>
      </c>
      <c r="C1489" s="1">
        <v>42315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90</v>
      </c>
      <c r="R1489">
        <v>3</v>
      </c>
      <c r="S1489">
        <v>0</v>
      </c>
      <c r="T1489">
        <v>37.799999999999997</v>
      </c>
    </row>
    <row r="1490" spans="1:20" x14ac:dyDescent="0.25">
      <c r="A1490" t="s">
        <v>3997</v>
      </c>
      <c r="B1490" s="1">
        <v>42311</v>
      </c>
      <c r="C1490" s="1">
        <v>42315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16.600000000000001</v>
      </c>
    </row>
    <row r="1491" spans="1:20" x14ac:dyDescent="0.25">
      <c r="A1491" t="s">
        <v>4004</v>
      </c>
      <c r="B1491" s="1">
        <v>41972</v>
      </c>
      <c r="C1491" s="1">
        <v>41979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</v>
      </c>
      <c r="R1491">
        <v>2</v>
      </c>
      <c r="S1491">
        <v>0.2</v>
      </c>
      <c r="T1491">
        <v>1.8</v>
      </c>
    </row>
    <row r="1492" spans="1:20" x14ac:dyDescent="0.25">
      <c r="A1492" t="s">
        <v>4007</v>
      </c>
      <c r="B1492" s="1">
        <v>42855</v>
      </c>
      <c r="C1492" s="1">
        <v>42860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63</v>
      </c>
      <c r="R1492">
        <v>4</v>
      </c>
      <c r="S1492">
        <v>0</v>
      </c>
      <c r="T1492">
        <v>28.3</v>
      </c>
    </row>
    <row r="1493" spans="1:20" x14ac:dyDescent="0.25">
      <c r="A1493" t="s">
        <v>4008</v>
      </c>
      <c r="B1493" s="1">
        <v>43063</v>
      </c>
      <c r="C1493" s="1">
        <v>43067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5.9</v>
      </c>
      <c r="R1493">
        <v>1</v>
      </c>
      <c r="S1493">
        <v>0</v>
      </c>
      <c r="T1493">
        <v>2.9</v>
      </c>
    </row>
    <row r="1494" spans="1:20" x14ac:dyDescent="0.25">
      <c r="A1494" t="s">
        <v>4008</v>
      </c>
      <c r="B1494" s="1">
        <v>43063</v>
      </c>
      <c r="C1494" s="1">
        <v>43067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977.3</v>
      </c>
      <c r="R1494">
        <v>6</v>
      </c>
      <c r="S1494">
        <v>0.1</v>
      </c>
      <c r="T1494">
        <v>173.7</v>
      </c>
    </row>
    <row r="1495" spans="1:20" x14ac:dyDescent="0.25">
      <c r="A1495" t="s">
        <v>4013</v>
      </c>
      <c r="B1495" s="1">
        <v>43038</v>
      </c>
      <c r="C1495" s="1">
        <v>43042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</v>
      </c>
      <c r="R1495">
        <v>2</v>
      </c>
      <c r="S1495">
        <v>0</v>
      </c>
      <c r="T1495">
        <v>3.7</v>
      </c>
    </row>
    <row r="1496" spans="1:20" x14ac:dyDescent="0.25">
      <c r="A1496" t="s">
        <v>4016</v>
      </c>
      <c r="B1496" s="1">
        <v>41990</v>
      </c>
      <c r="C1496" s="1">
        <v>41992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40.1</v>
      </c>
      <c r="R1496">
        <v>3</v>
      </c>
      <c r="S1496">
        <v>0</v>
      </c>
      <c r="T1496">
        <v>11.2</v>
      </c>
    </row>
    <row r="1497" spans="1:20" x14ac:dyDescent="0.25">
      <c r="A1497" t="s">
        <v>4017</v>
      </c>
      <c r="B1497" s="1">
        <v>42982</v>
      </c>
      <c r="C1497" s="1">
        <v>42986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10.199999999999999</v>
      </c>
      <c r="R1497">
        <v>7</v>
      </c>
      <c r="S1497">
        <v>0.2</v>
      </c>
      <c r="T1497">
        <v>3.2</v>
      </c>
    </row>
    <row r="1498" spans="1:20" x14ac:dyDescent="0.25">
      <c r="A1498" t="s">
        <v>4017</v>
      </c>
      <c r="B1498" s="1">
        <v>42982</v>
      </c>
      <c r="C1498" s="1">
        <v>42986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16.8</v>
      </c>
      <c r="R1498">
        <v>1</v>
      </c>
      <c r="S1498">
        <v>0.2</v>
      </c>
      <c r="T1498">
        <v>-0.2</v>
      </c>
    </row>
    <row r="1499" spans="1:20" x14ac:dyDescent="0.25">
      <c r="A1499" t="s">
        <v>4017</v>
      </c>
      <c r="B1499" s="1">
        <v>42982</v>
      </c>
      <c r="C1499" s="1">
        <v>42986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</v>
      </c>
      <c r="R1499">
        <v>5</v>
      </c>
      <c r="S1499">
        <v>0.2</v>
      </c>
      <c r="T1499">
        <v>3.8</v>
      </c>
    </row>
    <row r="1500" spans="1:20" x14ac:dyDescent="0.25">
      <c r="A1500" t="s">
        <v>4023</v>
      </c>
      <c r="B1500" s="1">
        <v>42660</v>
      </c>
      <c r="C1500" s="1">
        <v>42663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18.2</v>
      </c>
      <c r="R1500">
        <v>5</v>
      </c>
      <c r="S1500">
        <v>0.2</v>
      </c>
      <c r="T1500">
        <v>6.6</v>
      </c>
    </row>
    <row r="1501" spans="1:20" x14ac:dyDescent="0.25">
      <c r="A1501" t="s">
        <v>4024</v>
      </c>
      <c r="B1501" s="1">
        <v>43051</v>
      </c>
      <c r="C1501" s="1">
        <v>43057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16.100000000000001</v>
      </c>
      <c r="R1501">
        <v>3</v>
      </c>
      <c r="S1501">
        <v>0.2</v>
      </c>
      <c r="T1501">
        <v>5.8</v>
      </c>
    </row>
    <row r="1502" spans="1:20" x14ac:dyDescent="0.25">
      <c r="A1502" t="s">
        <v>4024</v>
      </c>
      <c r="B1502" s="1">
        <v>43051</v>
      </c>
      <c r="C1502" s="1">
        <v>43057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223.1</v>
      </c>
      <c r="R1502">
        <v>9</v>
      </c>
      <c r="S1502">
        <v>0.2</v>
      </c>
      <c r="T1502">
        <v>69.7</v>
      </c>
    </row>
    <row r="1503" spans="1:20" x14ac:dyDescent="0.25">
      <c r="A1503" t="s">
        <v>4024</v>
      </c>
      <c r="B1503" s="1">
        <v>43051</v>
      </c>
      <c r="C1503" s="1">
        <v>43057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540.1</v>
      </c>
      <c r="R1503">
        <v>3</v>
      </c>
      <c r="S1503">
        <v>0.2</v>
      </c>
      <c r="T1503">
        <v>-47.3</v>
      </c>
    </row>
    <row r="1504" spans="1:20" x14ac:dyDescent="0.25">
      <c r="A1504" t="s">
        <v>4027</v>
      </c>
      <c r="B1504" s="1">
        <v>42698</v>
      </c>
      <c r="C1504" s="1">
        <v>42705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</v>
      </c>
      <c r="R1504">
        <v>2</v>
      </c>
      <c r="S1504">
        <v>0.2</v>
      </c>
      <c r="T1504">
        <v>3.4</v>
      </c>
    </row>
    <row r="1505" spans="1:20" x14ac:dyDescent="0.25">
      <c r="A1505" t="s">
        <v>4027</v>
      </c>
      <c r="B1505" s="1">
        <v>42698</v>
      </c>
      <c r="C1505" s="1">
        <v>42705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</v>
      </c>
      <c r="R1505">
        <v>2</v>
      </c>
      <c r="S1505">
        <v>0</v>
      </c>
      <c r="T1505">
        <v>3.1</v>
      </c>
    </row>
    <row r="1506" spans="1:20" x14ac:dyDescent="0.25">
      <c r="A1506" t="s">
        <v>4030</v>
      </c>
      <c r="B1506" s="1">
        <v>42217</v>
      </c>
      <c r="C1506" s="1">
        <v>42223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</v>
      </c>
      <c r="R1506">
        <v>4</v>
      </c>
      <c r="S1506">
        <v>0</v>
      </c>
      <c r="T1506">
        <v>3.4</v>
      </c>
    </row>
    <row r="1507" spans="1:20" x14ac:dyDescent="0.25">
      <c r="A1507" t="s">
        <v>4030</v>
      </c>
      <c r="B1507" s="1">
        <v>42217</v>
      </c>
      <c r="C1507" s="1">
        <v>42223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 s="2">
        <v>1005</v>
      </c>
      <c r="R1507">
        <v>6</v>
      </c>
      <c r="S1507">
        <v>0.2</v>
      </c>
      <c r="T1507">
        <v>-175.9</v>
      </c>
    </row>
    <row r="1508" spans="1:20" x14ac:dyDescent="0.25">
      <c r="A1508" t="s">
        <v>4035</v>
      </c>
      <c r="B1508" s="1">
        <v>43093</v>
      </c>
      <c r="C1508" s="1">
        <v>43098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17.899999999999999</v>
      </c>
      <c r="R1508">
        <v>3</v>
      </c>
      <c r="S1508">
        <v>0.2</v>
      </c>
      <c r="T1508">
        <v>5.6</v>
      </c>
    </row>
    <row r="1509" spans="1:20" x14ac:dyDescent="0.25">
      <c r="A1509" t="s">
        <v>4038</v>
      </c>
      <c r="B1509" s="1">
        <v>42630</v>
      </c>
      <c r="C1509" s="1">
        <v>42636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190.1</v>
      </c>
    </row>
    <row r="1510" spans="1:20" x14ac:dyDescent="0.25">
      <c r="A1510" t="s">
        <v>4041</v>
      </c>
      <c r="B1510" s="1">
        <v>43079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</v>
      </c>
    </row>
    <row r="1511" spans="1:20" x14ac:dyDescent="0.25">
      <c r="A1511" t="s">
        <v>4044</v>
      </c>
      <c r="B1511" s="1">
        <v>42990</v>
      </c>
      <c r="C1511" s="1">
        <v>42993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8.4</v>
      </c>
      <c r="R1511">
        <v>2</v>
      </c>
      <c r="S1511">
        <v>0</v>
      </c>
      <c r="T1511">
        <v>3</v>
      </c>
    </row>
    <row r="1512" spans="1:20" x14ac:dyDescent="0.25">
      <c r="A1512" t="s">
        <v>4045</v>
      </c>
      <c r="B1512" s="1">
        <v>42910</v>
      </c>
      <c r="C1512" s="1">
        <v>42917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</v>
      </c>
    </row>
    <row r="1513" spans="1:20" x14ac:dyDescent="0.25">
      <c r="A1513" t="s">
        <v>4045</v>
      </c>
      <c r="B1513" s="1">
        <v>42910</v>
      </c>
      <c r="C1513" s="1">
        <v>42917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35.799999999999997</v>
      </c>
      <c r="R1513">
        <v>9</v>
      </c>
      <c r="S1513">
        <v>0</v>
      </c>
      <c r="T1513">
        <v>11.8</v>
      </c>
    </row>
    <row r="1514" spans="1:20" x14ac:dyDescent="0.25">
      <c r="A1514" t="s">
        <v>4047</v>
      </c>
      <c r="B1514" s="1">
        <v>42965</v>
      </c>
      <c r="C1514" s="1">
        <v>42969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200.1</v>
      </c>
      <c r="R1514">
        <v>3</v>
      </c>
      <c r="S1514">
        <v>0.2</v>
      </c>
      <c r="T1514">
        <v>12.5</v>
      </c>
    </row>
    <row r="1515" spans="1:20" x14ac:dyDescent="0.25">
      <c r="A1515" t="s">
        <v>4047</v>
      </c>
      <c r="B1515" s="1">
        <v>42965</v>
      </c>
      <c r="C1515" s="1">
        <v>42969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21.4</v>
      </c>
      <c r="R1515">
        <v>5</v>
      </c>
      <c r="S1515">
        <v>0.8</v>
      </c>
      <c r="T1515">
        <v>-33.1</v>
      </c>
    </row>
    <row r="1516" spans="1:20" x14ac:dyDescent="0.25">
      <c r="A1516" t="s">
        <v>4047</v>
      </c>
      <c r="B1516" s="1">
        <v>42965</v>
      </c>
      <c r="C1516" s="1">
        <v>42969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</v>
      </c>
      <c r="R1516">
        <v>4</v>
      </c>
      <c r="S1516">
        <v>0.8</v>
      </c>
      <c r="T1516">
        <v>-11.5</v>
      </c>
    </row>
    <row r="1517" spans="1:20" x14ac:dyDescent="0.25">
      <c r="A1517" t="s">
        <v>4048</v>
      </c>
      <c r="B1517" s="1">
        <v>43080</v>
      </c>
      <c r="C1517" s="1">
        <v>43086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63.7</v>
      </c>
      <c r="R1517">
        <v>1</v>
      </c>
      <c r="S1517">
        <v>0.3</v>
      </c>
      <c r="T1517">
        <v>-9.1</v>
      </c>
    </row>
    <row r="1518" spans="1:20" x14ac:dyDescent="0.25">
      <c r="A1518" t="s">
        <v>4051</v>
      </c>
      <c r="B1518" s="1">
        <v>43079</v>
      </c>
      <c r="C1518" s="1">
        <v>43083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 s="2">
        <v>1669.6</v>
      </c>
      <c r="R1518">
        <v>4</v>
      </c>
      <c r="S1518">
        <v>0</v>
      </c>
      <c r="T1518">
        <v>116.9</v>
      </c>
    </row>
    <row r="1519" spans="1:20" x14ac:dyDescent="0.25">
      <c r="A1519" t="s">
        <v>4053</v>
      </c>
      <c r="B1519" s="1">
        <v>41673</v>
      </c>
      <c r="C1519" s="1">
        <v>41676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</v>
      </c>
      <c r="R1519">
        <v>2</v>
      </c>
      <c r="S1519">
        <v>0.2</v>
      </c>
      <c r="T1519">
        <v>27.2</v>
      </c>
    </row>
    <row r="1520" spans="1:20" x14ac:dyDescent="0.25">
      <c r="A1520" t="s">
        <v>4053</v>
      </c>
      <c r="B1520" s="1">
        <v>41673</v>
      </c>
      <c r="C1520" s="1">
        <v>41676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13.3</v>
      </c>
      <c r="R1520">
        <v>3</v>
      </c>
      <c r="S1520">
        <v>0.2</v>
      </c>
      <c r="T1520">
        <v>4.3</v>
      </c>
    </row>
    <row r="1521" spans="1:20" x14ac:dyDescent="0.25">
      <c r="A1521" t="s">
        <v>4056</v>
      </c>
      <c r="B1521" s="1">
        <v>42777</v>
      </c>
      <c r="C1521" s="1">
        <v>42780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</v>
      </c>
      <c r="R1521">
        <v>7</v>
      </c>
      <c r="S1521">
        <v>0.2</v>
      </c>
      <c r="T1521">
        <v>7.7</v>
      </c>
    </row>
    <row r="1522" spans="1:20" x14ac:dyDescent="0.25">
      <c r="A1522" t="s">
        <v>4057</v>
      </c>
      <c r="B1522" s="1">
        <v>42841</v>
      </c>
      <c r="C1522" s="1">
        <v>42846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</v>
      </c>
      <c r="R1522">
        <v>5</v>
      </c>
      <c r="S1522">
        <v>0.2</v>
      </c>
      <c r="T1522">
        <v>2.1</v>
      </c>
    </row>
    <row r="1523" spans="1:20" x14ac:dyDescent="0.25">
      <c r="A1523" t="s">
        <v>4062</v>
      </c>
      <c r="B1523" s="1">
        <v>42344</v>
      </c>
      <c r="C1523" s="1">
        <v>42349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</v>
      </c>
      <c r="R1523">
        <v>6</v>
      </c>
      <c r="S1523">
        <v>0.2</v>
      </c>
      <c r="T1523">
        <v>49</v>
      </c>
    </row>
    <row r="1524" spans="1:20" x14ac:dyDescent="0.25">
      <c r="A1524" t="s">
        <v>4062</v>
      </c>
      <c r="B1524" s="1">
        <v>42344</v>
      </c>
      <c r="C1524" s="1">
        <v>42349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19.899999999999999</v>
      </c>
      <c r="R1524">
        <v>5</v>
      </c>
      <c r="S1524">
        <v>0.2</v>
      </c>
      <c r="T1524">
        <v>6.7</v>
      </c>
    </row>
    <row r="1525" spans="1:20" x14ac:dyDescent="0.25">
      <c r="A1525" t="s">
        <v>4062</v>
      </c>
      <c r="B1525" s="1">
        <v>42344</v>
      </c>
      <c r="C1525" s="1">
        <v>42349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198.3</v>
      </c>
      <c r="R1525">
        <v>8</v>
      </c>
      <c r="S1525">
        <v>0.2</v>
      </c>
      <c r="T1525">
        <v>62</v>
      </c>
    </row>
    <row r="1526" spans="1:20" x14ac:dyDescent="0.25">
      <c r="A1526" t="s">
        <v>4062</v>
      </c>
      <c r="B1526" s="1">
        <v>42344</v>
      </c>
      <c r="C1526" s="1">
        <v>42349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</v>
      </c>
      <c r="R1526">
        <v>6</v>
      </c>
      <c r="S1526">
        <v>0.2</v>
      </c>
      <c r="T1526">
        <v>-58.7</v>
      </c>
    </row>
    <row r="1527" spans="1:20" x14ac:dyDescent="0.25">
      <c r="A1527" t="s">
        <v>4062</v>
      </c>
      <c r="B1527" s="1">
        <v>42344</v>
      </c>
      <c r="C1527" s="1">
        <v>42349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</v>
      </c>
      <c r="R1527">
        <v>6</v>
      </c>
      <c r="S1527">
        <v>0.2</v>
      </c>
      <c r="T1527">
        <v>9.6999999999999993</v>
      </c>
    </row>
    <row r="1528" spans="1:20" x14ac:dyDescent="0.25">
      <c r="A1528" t="s">
        <v>4067</v>
      </c>
      <c r="B1528" s="1">
        <v>42573</v>
      </c>
      <c r="C1528" s="1">
        <v>42578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4.2</v>
      </c>
      <c r="R1528">
        <v>2</v>
      </c>
      <c r="S1528">
        <v>0.2</v>
      </c>
      <c r="T1528">
        <v>0.4</v>
      </c>
    </row>
    <row r="1529" spans="1:20" x14ac:dyDescent="0.25">
      <c r="A1529" t="s">
        <v>4067</v>
      </c>
      <c r="B1529" s="1">
        <v>42573</v>
      </c>
      <c r="C1529" s="1">
        <v>42578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11.7</v>
      </c>
      <c r="R1529">
        <v>2</v>
      </c>
      <c r="S1529">
        <v>0.2</v>
      </c>
      <c r="T1529">
        <v>3.3</v>
      </c>
    </row>
    <row r="1530" spans="1:20" x14ac:dyDescent="0.25">
      <c r="A1530" t="s">
        <v>4073</v>
      </c>
      <c r="B1530" s="1">
        <v>42315</v>
      </c>
      <c r="C1530" s="1">
        <v>42318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26.2</v>
      </c>
      <c r="R1530">
        <v>7</v>
      </c>
      <c r="S1530">
        <v>0</v>
      </c>
      <c r="T1530">
        <v>0.5</v>
      </c>
    </row>
    <row r="1531" spans="1:20" x14ac:dyDescent="0.25">
      <c r="A1531" t="s">
        <v>4073</v>
      </c>
      <c r="B1531" s="1">
        <v>42315</v>
      </c>
      <c r="C1531" s="1">
        <v>42318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</v>
      </c>
    </row>
    <row r="1532" spans="1:20" x14ac:dyDescent="0.25">
      <c r="A1532" t="s">
        <v>4078</v>
      </c>
      <c r="B1532" s="1">
        <v>42089</v>
      </c>
      <c r="C1532" s="1">
        <v>42094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74.400000000000006</v>
      </c>
      <c r="R1532">
        <v>3</v>
      </c>
      <c r="S1532">
        <v>0.2</v>
      </c>
      <c r="T1532">
        <v>23.2</v>
      </c>
    </row>
    <row r="1533" spans="1:20" x14ac:dyDescent="0.25">
      <c r="A1533" t="s">
        <v>4081</v>
      </c>
      <c r="B1533" s="1">
        <v>42978</v>
      </c>
      <c r="C1533" s="1">
        <v>42983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</v>
      </c>
      <c r="R1533">
        <v>1</v>
      </c>
      <c r="S1533">
        <v>0.2</v>
      </c>
      <c r="T1533">
        <v>0.8</v>
      </c>
    </row>
    <row r="1534" spans="1:20" x14ac:dyDescent="0.25">
      <c r="A1534" t="s">
        <v>4081</v>
      </c>
      <c r="B1534" s="1">
        <v>42978</v>
      </c>
      <c r="C1534" s="1">
        <v>42983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8.4</v>
      </c>
      <c r="R1534">
        <v>3</v>
      </c>
      <c r="S1534">
        <v>0.2</v>
      </c>
      <c r="T1534">
        <v>2.7</v>
      </c>
    </row>
    <row r="1535" spans="1:20" x14ac:dyDescent="0.25">
      <c r="A1535" t="s">
        <v>4085</v>
      </c>
      <c r="B1535" s="1">
        <v>42708</v>
      </c>
      <c r="C1535" s="1">
        <v>42712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212.9</v>
      </c>
      <c r="R1535">
        <v>6</v>
      </c>
      <c r="S1535">
        <v>0</v>
      </c>
      <c r="T1535">
        <v>0</v>
      </c>
    </row>
    <row r="1536" spans="1:20" x14ac:dyDescent="0.25">
      <c r="A1536" t="s">
        <v>4088</v>
      </c>
      <c r="B1536" s="1">
        <v>42776</v>
      </c>
      <c r="C1536" s="1">
        <v>42780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204</v>
      </c>
      <c r="R1536">
        <v>2</v>
      </c>
      <c r="S1536">
        <v>0.2</v>
      </c>
      <c r="T1536">
        <v>16.8</v>
      </c>
    </row>
    <row r="1537" spans="1:20" x14ac:dyDescent="0.25">
      <c r="A1537" t="s">
        <v>4092</v>
      </c>
      <c r="B1537" s="1">
        <v>42672</v>
      </c>
      <c r="C1537" s="1">
        <v>42676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40.700000000000003</v>
      </c>
      <c r="R1537">
        <v>3</v>
      </c>
      <c r="S1537">
        <v>0</v>
      </c>
      <c r="T1537">
        <v>0.4</v>
      </c>
    </row>
    <row r="1538" spans="1:20" x14ac:dyDescent="0.25">
      <c r="A1538" t="s">
        <v>4092</v>
      </c>
      <c r="B1538" s="1">
        <v>42672</v>
      </c>
      <c r="C1538" s="1">
        <v>42676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11.7</v>
      </c>
      <c r="R1538">
        <v>3</v>
      </c>
      <c r="S1538">
        <v>0</v>
      </c>
      <c r="T1538">
        <v>3</v>
      </c>
    </row>
    <row r="1539" spans="1:20" x14ac:dyDescent="0.25">
      <c r="A1539" t="s">
        <v>4100</v>
      </c>
      <c r="B1539" s="1">
        <v>42993</v>
      </c>
      <c r="C1539" s="1">
        <v>42995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40</v>
      </c>
      <c r="R1539">
        <v>1</v>
      </c>
      <c r="S1539">
        <v>0</v>
      </c>
      <c r="T1539">
        <v>11.6</v>
      </c>
    </row>
    <row r="1540" spans="1:20" x14ac:dyDescent="0.25">
      <c r="A1540" t="s">
        <v>4100</v>
      </c>
      <c r="B1540" s="1">
        <v>42993</v>
      </c>
      <c r="C1540" s="1">
        <v>42995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16.3</v>
      </c>
      <c r="R1540">
        <v>2</v>
      </c>
      <c r="S1540">
        <v>0</v>
      </c>
      <c r="T1540">
        <v>6.5</v>
      </c>
    </row>
    <row r="1541" spans="1:20" x14ac:dyDescent="0.25">
      <c r="A1541" t="s">
        <v>4100</v>
      </c>
      <c r="B1541" s="1">
        <v>42993</v>
      </c>
      <c r="C1541" s="1">
        <v>42995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</v>
      </c>
      <c r="R1541">
        <v>3</v>
      </c>
      <c r="S1541">
        <v>0</v>
      </c>
      <c r="T1541">
        <v>203.6</v>
      </c>
    </row>
    <row r="1542" spans="1:20" x14ac:dyDescent="0.25">
      <c r="A1542" t="s">
        <v>4100</v>
      </c>
      <c r="B1542" s="1">
        <v>42993</v>
      </c>
      <c r="C1542" s="1">
        <v>42995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242.5</v>
      </c>
      <c r="R1542">
        <v>7</v>
      </c>
      <c r="S1542">
        <v>0</v>
      </c>
      <c r="T1542">
        <v>116.4</v>
      </c>
    </row>
    <row r="1543" spans="1:20" x14ac:dyDescent="0.25">
      <c r="A1543" t="s">
        <v>4104</v>
      </c>
      <c r="B1543" s="1">
        <v>41709</v>
      </c>
      <c r="C1543" s="1">
        <v>41714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8.3000000000000007</v>
      </c>
      <c r="R1543">
        <v>5</v>
      </c>
      <c r="S1543">
        <v>0.2</v>
      </c>
      <c r="T1543">
        <v>2.2999999999999998</v>
      </c>
    </row>
    <row r="1544" spans="1:20" x14ac:dyDescent="0.25">
      <c r="A1544" t="s">
        <v>4104</v>
      </c>
      <c r="B1544" s="1">
        <v>41709</v>
      </c>
      <c r="C1544" s="1">
        <v>41714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10.5</v>
      </c>
      <c r="R1544">
        <v>6</v>
      </c>
      <c r="S1544">
        <v>0.2</v>
      </c>
      <c r="T1544">
        <v>1.7</v>
      </c>
    </row>
    <row r="1545" spans="1:20" x14ac:dyDescent="0.25">
      <c r="A1545" t="s">
        <v>4106</v>
      </c>
      <c r="B1545" s="1">
        <v>41674</v>
      </c>
      <c r="C1545" s="1">
        <v>41678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82.9</v>
      </c>
      <c r="R1545">
        <v>3</v>
      </c>
      <c r="S1545">
        <v>0.2</v>
      </c>
      <c r="T1545">
        <v>29</v>
      </c>
    </row>
    <row r="1546" spans="1:20" x14ac:dyDescent="0.25">
      <c r="A1546" t="s">
        <v>4106</v>
      </c>
      <c r="B1546" s="1">
        <v>41674</v>
      </c>
      <c r="C1546" s="1">
        <v>41678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34.200000000000003</v>
      </c>
      <c r="R1546">
        <v>4</v>
      </c>
      <c r="S1546">
        <v>0</v>
      </c>
      <c r="T1546">
        <v>16.100000000000001</v>
      </c>
    </row>
    <row r="1547" spans="1:20" x14ac:dyDescent="0.25">
      <c r="A1547" t="s">
        <v>4109</v>
      </c>
      <c r="B1547" s="1">
        <v>42004</v>
      </c>
      <c r="C1547" s="1">
        <v>42008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 s="2">
        <v>1573.5</v>
      </c>
      <c r="R1547">
        <v>7</v>
      </c>
      <c r="S1547">
        <v>0.2</v>
      </c>
      <c r="T1547">
        <v>196.7</v>
      </c>
    </row>
    <row r="1548" spans="1:20" x14ac:dyDescent="0.25">
      <c r="A1548" t="s">
        <v>4111</v>
      </c>
      <c r="B1548" s="1">
        <v>42331</v>
      </c>
      <c r="C1548" s="1">
        <v>42335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</v>
      </c>
      <c r="R1548">
        <v>4</v>
      </c>
      <c r="S1548">
        <v>0.2</v>
      </c>
      <c r="T1548">
        <v>117.4</v>
      </c>
    </row>
    <row r="1549" spans="1:20" x14ac:dyDescent="0.25">
      <c r="A1549" t="s">
        <v>4111</v>
      </c>
      <c r="B1549" s="1">
        <v>42331</v>
      </c>
      <c r="C1549" s="1">
        <v>42335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</v>
      </c>
      <c r="R1549">
        <v>2</v>
      </c>
      <c r="S1549">
        <v>0.8</v>
      </c>
      <c r="T1549">
        <v>-40.700000000000003</v>
      </c>
    </row>
    <row r="1550" spans="1:20" x14ac:dyDescent="0.25">
      <c r="A1550" t="s">
        <v>4111</v>
      </c>
      <c r="B1550" s="1">
        <v>42331</v>
      </c>
      <c r="C1550" s="1">
        <v>42335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27.1</v>
      </c>
      <c r="R1550">
        <v>2</v>
      </c>
      <c r="S1550">
        <v>0.2</v>
      </c>
      <c r="T1550">
        <v>2.4</v>
      </c>
    </row>
    <row r="1551" spans="1:20" x14ac:dyDescent="0.25">
      <c r="A1551" t="s">
        <v>4114</v>
      </c>
      <c r="B1551" s="1">
        <v>41826</v>
      </c>
      <c r="C1551" s="1">
        <v>41828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560</v>
      </c>
      <c r="R1551">
        <v>1</v>
      </c>
      <c r="S1551">
        <v>0.2</v>
      </c>
      <c r="T1551">
        <v>175</v>
      </c>
    </row>
    <row r="1552" spans="1:20" x14ac:dyDescent="0.25">
      <c r="A1552" t="s">
        <v>4115</v>
      </c>
      <c r="B1552" s="1">
        <v>43052</v>
      </c>
      <c r="C1552" s="1">
        <v>43057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9.3000000000000007</v>
      </c>
      <c r="R1552">
        <v>6</v>
      </c>
      <c r="S1552">
        <v>0.8</v>
      </c>
      <c r="T1552">
        <v>-24.7</v>
      </c>
    </row>
    <row r="1553" spans="1:20" x14ac:dyDescent="0.25">
      <c r="A1553" t="s">
        <v>4118</v>
      </c>
      <c r="B1553" s="1">
        <v>42538</v>
      </c>
      <c r="C1553" s="1">
        <v>42543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112</v>
      </c>
      <c r="R1553">
        <v>2</v>
      </c>
      <c r="S1553">
        <v>0</v>
      </c>
      <c r="T1553">
        <v>54.9</v>
      </c>
    </row>
    <row r="1554" spans="1:20" x14ac:dyDescent="0.25">
      <c r="A1554" t="s">
        <v>4121</v>
      </c>
      <c r="B1554" s="1">
        <v>41762</v>
      </c>
      <c r="C1554" s="1">
        <v>41764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21.6</v>
      </c>
      <c r="R1554">
        <v>7</v>
      </c>
      <c r="S1554">
        <v>0</v>
      </c>
      <c r="T1554">
        <v>10.3</v>
      </c>
    </row>
    <row r="1555" spans="1:20" x14ac:dyDescent="0.25">
      <c r="A1555" t="s">
        <v>4125</v>
      </c>
      <c r="B1555" s="1">
        <v>43024</v>
      </c>
      <c r="C1555" s="1">
        <v>43029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124.8</v>
      </c>
      <c r="R1555">
        <v>5</v>
      </c>
      <c r="S1555">
        <v>0</v>
      </c>
      <c r="T1555">
        <v>57.4</v>
      </c>
    </row>
    <row r="1556" spans="1:20" x14ac:dyDescent="0.25">
      <c r="A1556" t="s">
        <v>4128</v>
      </c>
      <c r="B1556" s="1">
        <v>42041</v>
      </c>
      <c r="C1556" s="1">
        <v>42048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5.3</v>
      </c>
      <c r="R1556">
        <v>3</v>
      </c>
      <c r="S1556">
        <v>0</v>
      </c>
      <c r="T1556">
        <v>1.5</v>
      </c>
    </row>
    <row r="1557" spans="1:20" x14ac:dyDescent="0.25">
      <c r="A1557" t="s">
        <v>4132</v>
      </c>
      <c r="B1557" s="1">
        <v>42982</v>
      </c>
      <c r="C1557" s="1">
        <v>42986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92</v>
      </c>
      <c r="R1557">
        <v>4</v>
      </c>
      <c r="S1557">
        <v>0</v>
      </c>
      <c r="T1557">
        <v>39.5</v>
      </c>
    </row>
    <row r="1558" spans="1:20" x14ac:dyDescent="0.25">
      <c r="A1558" t="s">
        <v>4135</v>
      </c>
      <c r="B1558" s="1">
        <v>42499</v>
      </c>
      <c r="C1558" s="1">
        <v>42505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9.3000000000000007</v>
      </c>
      <c r="R1558">
        <v>1</v>
      </c>
      <c r="S1558">
        <v>0.2</v>
      </c>
      <c r="T1558">
        <v>3.5</v>
      </c>
    </row>
    <row r="1559" spans="1:20" x14ac:dyDescent="0.25">
      <c r="A1559" t="s">
        <v>4135</v>
      </c>
      <c r="B1559" s="1">
        <v>42499</v>
      </c>
      <c r="C1559" s="1">
        <v>42505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79.400000000000006</v>
      </c>
      <c r="R1559">
        <v>5</v>
      </c>
      <c r="S1559">
        <v>0.2</v>
      </c>
      <c r="T1559">
        <v>9.9</v>
      </c>
    </row>
    <row r="1560" spans="1:20" x14ac:dyDescent="0.25">
      <c r="A1560" t="s">
        <v>4141</v>
      </c>
      <c r="B1560" s="1">
        <v>42079</v>
      </c>
      <c r="C1560" s="1">
        <v>42081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172</v>
      </c>
      <c r="R1560">
        <v>2</v>
      </c>
      <c r="S1560">
        <v>0</v>
      </c>
      <c r="T1560">
        <v>44.7</v>
      </c>
    </row>
    <row r="1561" spans="1:20" x14ac:dyDescent="0.25">
      <c r="A1561" t="s">
        <v>4142</v>
      </c>
      <c r="B1561" s="1">
        <v>42469</v>
      </c>
      <c r="C1561" s="1">
        <v>42473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35.4</v>
      </c>
      <c r="R1561">
        <v>9</v>
      </c>
      <c r="S1561">
        <v>0.2</v>
      </c>
      <c r="T1561">
        <v>12.8</v>
      </c>
    </row>
    <row r="1562" spans="1:20" x14ac:dyDescent="0.25">
      <c r="A1562" t="s">
        <v>4145</v>
      </c>
      <c r="B1562" s="1">
        <v>41733</v>
      </c>
      <c r="C1562" s="1">
        <v>41738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9.1</v>
      </c>
    </row>
    <row r="1563" spans="1:20" x14ac:dyDescent="0.25">
      <c r="A1563" t="s">
        <v>4148</v>
      </c>
      <c r="B1563" s="1">
        <v>42983</v>
      </c>
      <c r="C1563" s="1">
        <v>42984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2.8</v>
      </c>
      <c r="R1563">
        <v>1</v>
      </c>
      <c r="S1563">
        <v>0</v>
      </c>
      <c r="T1563">
        <v>0.7</v>
      </c>
    </row>
    <row r="1564" spans="1:20" x14ac:dyDescent="0.25">
      <c r="A1564" t="s">
        <v>4149</v>
      </c>
      <c r="B1564" s="1">
        <v>42916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 s="2">
        <v>1044.5999999999999</v>
      </c>
      <c r="R1564">
        <v>5</v>
      </c>
      <c r="S1564">
        <v>0.4</v>
      </c>
      <c r="T1564">
        <v>-296</v>
      </c>
    </row>
    <row r="1565" spans="1:20" x14ac:dyDescent="0.25">
      <c r="A1565" t="s">
        <v>4152</v>
      </c>
      <c r="B1565" s="1">
        <v>42317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11.4</v>
      </c>
      <c r="R1565">
        <v>3</v>
      </c>
      <c r="S1565">
        <v>0.2</v>
      </c>
      <c r="T1565">
        <v>4.0999999999999996</v>
      </c>
    </row>
    <row r="1566" spans="1:20" x14ac:dyDescent="0.25">
      <c r="A1566" t="s">
        <v>4155</v>
      </c>
      <c r="B1566" s="1">
        <v>41702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</v>
      </c>
    </row>
    <row r="1567" spans="1:20" x14ac:dyDescent="0.25">
      <c r="A1567" t="s">
        <v>4158</v>
      </c>
      <c r="B1567" s="1">
        <v>42082</v>
      </c>
      <c r="C1567" s="1">
        <v>42088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453.6</v>
      </c>
      <c r="R1567">
        <v>3</v>
      </c>
      <c r="S1567">
        <v>0.2</v>
      </c>
      <c r="T1567">
        <v>39.700000000000003</v>
      </c>
    </row>
    <row r="1568" spans="1:20" x14ac:dyDescent="0.25">
      <c r="A1568" t="s">
        <v>4159</v>
      </c>
      <c r="B1568" s="1">
        <v>42337</v>
      </c>
      <c r="C1568" s="1">
        <v>42338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21.5</v>
      </c>
      <c r="R1568">
        <v>3</v>
      </c>
      <c r="S1568">
        <v>0.2</v>
      </c>
      <c r="T1568">
        <v>-0.3</v>
      </c>
    </row>
    <row r="1569" spans="1:20" x14ac:dyDescent="0.25">
      <c r="A1569" t="s">
        <v>4159</v>
      </c>
      <c r="B1569" s="1">
        <v>42337</v>
      </c>
      <c r="C1569" s="1">
        <v>42338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8.8000000000000007</v>
      </c>
      <c r="R1569">
        <v>4</v>
      </c>
      <c r="S1569">
        <v>0.8</v>
      </c>
      <c r="T1569">
        <v>-13.6</v>
      </c>
    </row>
    <row r="1570" spans="1:20" x14ac:dyDescent="0.25">
      <c r="A1570" t="s">
        <v>4167</v>
      </c>
      <c r="B1570" s="1">
        <v>42897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123</v>
      </c>
      <c r="R1570">
        <v>3</v>
      </c>
      <c r="S1570">
        <v>0</v>
      </c>
      <c r="T1570">
        <v>60.3</v>
      </c>
    </row>
    <row r="1571" spans="1:20" x14ac:dyDescent="0.25">
      <c r="A1571" t="s">
        <v>4168</v>
      </c>
      <c r="B1571" s="1">
        <v>43065</v>
      </c>
      <c r="C1571" s="1">
        <v>43069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</v>
      </c>
      <c r="R1571">
        <v>3</v>
      </c>
      <c r="S1571">
        <v>0</v>
      </c>
      <c r="T1571">
        <v>3.7</v>
      </c>
    </row>
    <row r="1572" spans="1:20" x14ac:dyDescent="0.25">
      <c r="A1572" t="s">
        <v>4171</v>
      </c>
      <c r="B1572" s="1">
        <v>41966</v>
      </c>
      <c r="C1572" s="1">
        <v>41968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</v>
      </c>
      <c r="R1572">
        <v>5</v>
      </c>
      <c r="S1572">
        <v>0.2</v>
      </c>
      <c r="T1572">
        <v>-67.900000000000006</v>
      </c>
    </row>
    <row r="1573" spans="1:20" x14ac:dyDescent="0.25">
      <c r="A1573" t="s">
        <v>4171</v>
      </c>
      <c r="B1573" s="1">
        <v>41966</v>
      </c>
      <c r="C1573" s="1">
        <v>41968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</v>
      </c>
      <c r="R1573">
        <v>3</v>
      </c>
      <c r="S1573">
        <v>0</v>
      </c>
      <c r="T1573">
        <v>10.5</v>
      </c>
    </row>
    <row r="1574" spans="1:20" x14ac:dyDescent="0.25">
      <c r="A1574" t="s">
        <v>4171</v>
      </c>
      <c r="B1574" s="1">
        <v>41966</v>
      </c>
      <c r="C1574" s="1">
        <v>41968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30</v>
      </c>
      <c r="R1574">
        <v>1</v>
      </c>
      <c r="S1574">
        <v>0</v>
      </c>
      <c r="T1574">
        <v>6.3</v>
      </c>
    </row>
    <row r="1575" spans="1:20" x14ac:dyDescent="0.25">
      <c r="A1575" t="s">
        <v>4171</v>
      </c>
      <c r="B1575" s="1">
        <v>41966</v>
      </c>
      <c r="C1575" s="1">
        <v>41968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</v>
      </c>
      <c r="R1575">
        <v>2</v>
      </c>
      <c r="S1575">
        <v>0.2</v>
      </c>
      <c r="T1575">
        <v>23.8</v>
      </c>
    </row>
    <row r="1576" spans="1:20" x14ac:dyDescent="0.25">
      <c r="A1576" t="s">
        <v>4176</v>
      </c>
      <c r="B1576" s="1">
        <v>41988</v>
      </c>
      <c r="C1576" s="1">
        <v>41991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40.700000000000003</v>
      </c>
      <c r="R1576">
        <v>3</v>
      </c>
      <c r="S1576">
        <v>0.2</v>
      </c>
      <c r="T1576">
        <v>-9.1999999999999993</v>
      </c>
    </row>
    <row r="1577" spans="1:20" x14ac:dyDescent="0.25">
      <c r="A1577" t="s">
        <v>4176</v>
      </c>
      <c r="B1577" s="1">
        <v>41988</v>
      </c>
      <c r="C1577" s="1">
        <v>41991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763.3</v>
      </c>
      <c r="R1577">
        <v>5</v>
      </c>
      <c r="S1577">
        <v>0.3</v>
      </c>
      <c r="T1577">
        <v>-21.8</v>
      </c>
    </row>
    <row r="1578" spans="1:20" x14ac:dyDescent="0.25">
      <c r="A1578" t="s">
        <v>4182</v>
      </c>
      <c r="B1578" s="1">
        <v>42482</v>
      </c>
      <c r="C1578" s="1">
        <v>42487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24</v>
      </c>
      <c r="R1578">
        <v>2</v>
      </c>
      <c r="S1578">
        <v>0.2</v>
      </c>
      <c r="T1578">
        <v>2.4</v>
      </c>
    </row>
    <row r="1579" spans="1:20" x14ac:dyDescent="0.25">
      <c r="A1579" t="s">
        <v>4185</v>
      </c>
      <c r="B1579" s="1">
        <v>42513</v>
      </c>
      <c r="C1579" s="1">
        <v>42517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5</v>
      </c>
      <c r="R1579">
        <v>1</v>
      </c>
      <c r="S1579">
        <v>0</v>
      </c>
      <c r="T1579">
        <v>2.4</v>
      </c>
    </row>
    <row r="1580" spans="1:20" x14ac:dyDescent="0.25">
      <c r="A1580" t="s">
        <v>4188</v>
      </c>
      <c r="B1580" s="1">
        <v>42427</v>
      </c>
      <c r="C1580" s="1">
        <v>42430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170.9</v>
      </c>
      <c r="R1580">
        <v>3</v>
      </c>
      <c r="S1580">
        <v>0</v>
      </c>
      <c r="T1580">
        <v>49.6</v>
      </c>
    </row>
    <row r="1581" spans="1:20" x14ac:dyDescent="0.25">
      <c r="A1581" t="s">
        <v>4191</v>
      </c>
      <c r="B1581" s="1">
        <v>42225</v>
      </c>
      <c r="C1581" s="1">
        <v>42228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308</v>
      </c>
      <c r="R1581">
        <v>2</v>
      </c>
      <c r="S1581">
        <v>0</v>
      </c>
      <c r="T1581">
        <v>89.3</v>
      </c>
    </row>
    <row r="1582" spans="1:20" x14ac:dyDescent="0.25">
      <c r="A1582" t="s">
        <v>4191</v>
      </c>
      <c r="B1582" s="1">
        <v>42225</v>
      </c>
      <c r="C1582" s="1">
        <v>42228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</v>
      </c>
      <c r="R1582">
        <v>9</v>
      </c>
      <c r="S1582">
        <v>0.4</v>
      </c>
      <c r="T1582">
        <v>-153.1</v>
      </c>
    </row>
    <row r="1583" spans="1:20" x14ac:dyDescent="0.25">
      <c r="A1583" t="s">
        <v>4191</v>
      </c>
      <c r="B1583" s="1">
        <v>42225</v>
      </c>
      <c r="C1583" s="1">
        <v>42228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42</v>
      </c>
      <c r="R1583">
        <v>2</v>
      </c>
      <c r="S1583">
        <v>0</v>
      </c>
      <c r="T1583">
        <v>2.9</v>
      </c>
    </row>
    <row r="1584" spans="1:20" x14ac:dyDescent="0.25">
      <c r="A1584" t="s">
        <v>4191</v>
      </c>
      <c r="B1584" s="1">
        <v>42225</v>
      </c>
      <c r="C1584" s="1">
        <v>42228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 s="2">
        <v>1217.5999999999999</v>
      </c>
      <c r="R1584">
        <v>2</v>
      </c>
      <c r="S1584">
        <v>0.2</v>
      </c>
      <c r="T1584">
        <v>456.6</v>
      </c>
    </row>
    <row r="1585" spans="1:20" x14ac:dyDescent="0.25">
      <c r="A1585" t="s">
        <v>4191</v>
      </c>
      <c r="B1585" s="1">
        <v>42225</v>
      </c>
      <c r="C1585" s="1">
        <v>42228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</v>
      </c>
      <c r="R1585">
        <v>3</v>
      </c>
      <c r="S1585">
        <v>0</v>
      </c>
      <c r="T1585">
        <v>18.3</v>
      </c>
    </row>
    <row r="1586" spans="1:20" x14ac:dyDescent="0.25">
      <c r="A1586" t="s">
        <v>4191</v>
      </c>
      <c r="B1586" s="1">
        <v>42225</v>
      </c>
      <c r="C1586" s="1">
        <v>42228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6.2</v>
      </c>
      <c r="R1586">
        <v>2</v>
      </c>
      <c r="S1586">
        <v>0</v>
      </c>
      <c r="T1586">
        <v>3</v>
      </c>
    </row>
    <row r="1587" spans="1:20" x14ac:dyDescent="0.25">
      <c r="A1587" t="s">
        <v>4191</v>
      </c>
      <c r="B1587" s="1">
        <v>42225</v>
      </c>
      <c r="C1587" s="1">
        <v>42228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980</v>
      </c>
      <c r="R1587">
        <v>5</v>
      </c>
      <c r="S1587">
        <v>0</v>
      </c>
      <c r="T1587">
        <v>274.39999999999998</v>
      </c>
    </row>
    <row r="1588" spans="1:20" x14ac:dyDescent="0.25">
      <c r="A1588" t="s">
        <v>4191</v>
      </c>
      <c r="B1588" s="1">
        <v>42225</v>
      </c>
      <c r="C1588" s="1">
        <v>42228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69</v>
      </c>
    </row>
    <row r="1589" spans="1:20" x14ac:dyDescent="0.25">
      <c r="A1589" t="s">
        <v>4191</v>
      </c>
      <c r="B1589" s="1">
        <v>42225</v>
      </c>
      <c r="C1589" s="1">
        <v>42228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10.7</v>
      </c>
      <c r="R1589">
        <v>3</v>
      </c>
      <c r="S1589">
        <v>0</v>
      </c>
      <c r="T1589">
        <v>5</v>
      </c>
    </row>
    <row r="1590" spans="1:20" x14ac:dyDescent="0.25">
      <c r="A1590" t="s">
        <v>4191</v>
      </c>
      <c r="B1590" s="1">
        <v>42225</v>
      </c>
      <c r="C1590" s="1">
        <v>42228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34.700000000000003</v>
      </c>
    </row>
    <row r="1591" spans="1:20" x14ac:dyDescent="0.25">
      <c r="A1591" t="s">
        <v>4196</v>
      </c>
      <c r="B1591" s="1">
        <v>42502</v>
      </c>
      <c r="C1591" s="1">
        <v>42506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11</v>
      </c>
      <c r="R1591">
        <v>4</v>
      </c>
      <c r="S1591">
        <v>0</v>
      </c>
      <c r="T1591">
        <v>3</v>
      </c>
    </row>
    <row r="1592" spans="1:20" x14ac:dyDescent="0.25">
      <c r="A1592" t="s">
        <v>4199</v>
      </c>
      <c r="B1592" s="1">
        <v>42475</v>
      </c>
      <c r="C1592" s="1">
        <v>42479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33.5</v>
      </c>
      <c r="R1592">
        <v>7</v>
      </c>
      <c r="S1592">
        <v>0.2</v>
      </c>
      <c r="T1592">
        <v>5.9</v>
      </c>
    </row>
    <row r="1593" spans="1:20" x14ac:dyDescent="0.25">
      <c r="A1593" t="s">
        <v>4199</v>
      </c>
      <c r="B1593" s="1">
        <v>42475</v>
      </c>
      <c r="C1593" s="1">
        <v>42479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</v>
      </c>
      <c r="R1593">
        <v>5</v>
      </c>
      <c r="S1593">
        <v>0.2</v>
      </c>
      <c r="T1593">
        <v>2.9</v>
      </c>
    </row>
    <row r="1594" spans="1:20" x14ac:dyDescent="0.25">
      <c r="A1594" t="s">
        <v>4205</v>
      </c>
      <c r="B1594" s="1">
        <v>42178</v>
      </c>
      <c r="C1594" s="1">
        <v>42180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201.6</v>
      </c>
      <c r="R1594">
        <v>4</v>
      </c>
      <c r="S1594">
        <v>0.2</v>
      </c>
      <c r="T1594">
        <v>22.7</v>
      </c>
    </row>
    <row r="1595" spans="1:20" x14ac:dyDescent="0.25">
      <c r="A1595" t="s">
        <v>4210</v>
      </c>
      <c r="B1595" s="1">
        <v>41931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</v>
      </c>
      <c r="R1595">
        <v>3</v>
      </c>
      <c r="S1595">
        <v>0</v>
      </c>
      <c r="T1595">
        <v>6.6</v>
      </c>
    </row>
    <row r="1596" spans="1:20" x14ac:dyDescent="0.25">
      <c r="A1596" t="s">
        <v>4213</v>
      </c>
      <c r="B1596" s="1">
        <v>42087</v>
      </c>
      <c r="C1596" s="1">
        <v>42090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359.1</v>
      </c>
      <c r="R1596">
        <v>3</v>
      </c>
      <c r="S1596">
        <v>0.3</v>
      </c>
      <c r="T1596">
        <v>-35.9</v>
      </c>
    </row>
    <row r="1597" spans="1:20" x14ac:dyDescent="0.25">
      <c r="A1597" t="s">
        <v>4218</v>
      </c>
      <c r="B1597" s="1">
        <v>42863</v>
      </c>
      <c r="C1597" s="1">
        <v>42867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48</v>
      </c>
      <c r="R1597">
        <v>2</v>
      </c>
      <c r="S1597">
        <v>0.3</v>
      </c>
      <c r="T1597">
        <v>-2.1</v>
      </c>
    </row>
    <row r="1598" spans="1:20" x14ac:dyDescent="0.25">
      <c r="A1598" t="s">
        <v>4219</v>
      </c>
      <c r="B1598" s="1">
        <v>43024</v>
      </c>
      <c r="C1598" s="1">
        <v>43026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</v>
      </c>
    </row>
    <row r="1599" spans="1:20" x14ac:dyDescent="0.25">
      <c r="A1599" t="s">
        <v>4220</v>
      </c>
      <c r="B1599" s="1">
        <v>43058</v>
      </c>
      <c r="C1599" s="1">
        <v>43060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16.899999999999999</v>
      </c>
      <c r="R1599">
        <v>4</v>
      </c>
      <c r="S1599">
        <v>0.2</v>
      </c>
      <c r="T1599">
        <v>5.3</v>
      </c>
    </row>
    <row r="1600" spans="1:20" x14ac:dyDescent="0.25">
      <c r="A1600" t="s">
        <v>4220</v>
      </c>
      <c r="B1600" s="1">
        <v>43058</v>
      </c>
      <c r="C1600" s="1">
        <v>43060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6.7</v>
      </c>
      <c r="R1600">
        <v>1</v>
      </c>
      <c r="S1600">
        <v>0.2</v>
      </c>
      <c r="T1600">
        <v>0.5</v>
      </c>
    </row>
    <row r="1601" spans="1:20" x14ac:dyDescent="0.25">
      <c r="A1601" t="s">
        <v>4220</v>
      </c>
      <c r="B1601" s="1">
        <v>43058</v>
      </c>
      <c r="C1601" s="1">
        <v>43060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</v>
      </c>
      <c r="R1601">
        <v>4</v>
      </c>
      <c r="S1601">
        <v>0.2</v>
      </c>
      <c r="T1601">
        <v>8.6999999999999993</v>
      </c>
    </row>
    <row r="1602" spans="1:20" x14ac:dyDescent="0.25">
      <c r="A1602" t="s">
        <v>4220</v>
      </c>
      <c r="B1602" s="1">
        <v>43058</v>
      </c>
      <c r="C1602" s="1">
        <v>43060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16</v>
      </c>
      <c r="R1602">
        <v>2</v>
      </c>
      <c r="S1602">
        <v>0.6</v>
      </c>
      <c r="T1602">
        <v>-14</v>
      </c>
    </row>
    <row r="1603" spans="1:20" x14ac:dyDescent="0.25">
      <c r="A1603" t="s">
        <v>4226</v>
      </c>
      <c r="B1603" s="1">
        <v>42498</v>
      </c>
      <c r="C1603" s="1">
        <v>42503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212</v>
      </c>
      <c r="R1603">
        <v>2</v>
      </c>
      <c r="S1603">
        <v>0</v>
      </c>
      <c r="T1603">
        <v>42.4</v>
      </c>
    </row>
    <row r="1604" spans="1:20" x14ac:dyDescent="0.25">
      <c r="A1604" t="s">
        <v>4229</v>
      </c>
      <c r="B1604" s="1">
        <v>42715</v>
      </c>
      <c r="C1604" s="1">
        <v>42721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6.7</v>
      </c>
      <c r="R1604">
        <v>3</v>
      </c>
      <c r="S1604">
        <v>0.2</v>
      </c>
      <c r="T1604">
        <v>1.7</v>
      </c>
    </row>
    <row r="1605" spans="1:20" x14ac:dyDescent="0.25">
      <c r="A1605" t="s">
        <v>4232</v>
      </c>
      <c r="B1605" s="1">
        <v>43069</v>
      </c>
      <c r="C1605" s="1">
        <v>43073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</v>
      </c>
      <c r="R1605">
        <v>6</v>
      </c>
      <c r="S1605">
        <v>0</v>
      </c>
      <c r="T1605">
        <v>45.2</v>
      </c>
    </row>
    <row r="1606" spans="1:20" x14ac:dyDescent="0.25">
      <c r="A1606" t="s">
        <v>4235</v>
      </c>
      <c r="B1606" s="1">
        <v>42479</v>
      </c>
      <c r="C1606" s="1">
        <v>42484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40</v>
      </c>
      <c r="R1606">
        <v>5</v>
      </c>
      <c r="S1606">
        <v>0.2</v>
      </c>
      <c r="T1606">
        <v>13</v>
      </c>
    </row>
    <row r="1607" spans="1:20" x14ac:dyDescent="0.25">
      <c r="A1607" t="s">
        <v>4235</v>
      </c>
      <c r="B1607" s="1">
        <v>42479</v>
      </c>
      <c r="C1607" s="1">
        <v>42484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5.5</v>
      </c>
      <c r="R1607">
        <v>3</v>
      </c>
      <c r="S1607">
        <v>0</v>
      </c>
      <c r="T1607">
        <v>1.5</v>
      </c>
    </row>
    <row r="1608" spans="1:20" x14ac:dyDescent="0.25">
      <c r="A1608" t="s">
        <v>4235</v>
      </c>
      <c r="B1608" s="1">
        <v>42479</v>
      </c>
      <c r="C1608" s="1">
        <v>42484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</v>
      </c>
    </row>
    <row r="1609" spans="1:20" x14ac:dyDescent="0.25">
      <c r="A1609" t="s">
        <v>4235</v>
      </c>
      <c r="B1609" s="1">
        <v>42479</v>
      </c>
      <c r="C1609" s="1">
        <v>42484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</v>
      </c>
      <c r="R1609">
        <v>1</v>
      </c>
      <c r="S1609">
        <v>0.2</v>
      </c>
      <c r="T1609">
        <v>2</v>
      </c>
    </row>
    <row r="1610" spans="1:20" x14ac:dyDescent="0.25">
      <c r="A1610" t="s">
        <v>4235</v>
      </c>
      <c r="B1610" s="1">
        <v>42479</v>
      </c>
      <c r="C1610" s="1">
        <v>42484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</v>
      </c>
      <c r="R1610">
        <v>4</v>
      </c>
      <c r="S1610">
        <v>0</v>
      </c>
      <c r="T1610">
        <v>10.199999999999999</v>
      </c>
    </row>
    <row r="1611" spans="1:20" x14ac:dyDescent="0.25">
      <c r="A1611" t="s">
        <v>4235</v>
      </c>
      <c r="B1611" s="1">
        <v>42479</v>
      </c>
      <c r="C1611" s="1">
        <v>42484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9.3000000000000007</v>
      </c>
      <c r="R1611">
        <v>3</v>
      </c>
      <c r="S1611">
        <v>0.2</v>
      </c>
      <c r="T1611">
        <v>3.3</v>
      </c>
    </row>
    <row r="1612" spans="1:20" x14ac:dyDescent="0.25">
      <c r="A1612" t="s">
        <v>4242</v>
      </c>
      <c r="B1612" s="1">
        <v>41785</v>
      </c>
      <c r="C1612" s="1">
        <v>41789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290.7</v>
      </c>
      <c r="R1612">
        <v>2</v>
      </c>
      <c r="S1612">
        <v>0.2</v>
      </c>
      <c r="T1612">
        <v>27.4</v>
      </c>
    </row>
    <row r="1613" spans="1:20" x14ac:dyDescent="0.25">
      <c r="A1613" t="s">
        <v>4242</v>
      </c>
      <c r="B1613" s="1">
        <v>41785</v>
      </c>
      <c r="C1613" s="1">
        <v>41789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201.6</v>
      </c>
      <c r="R1613">
        <v>2</v>
      </c>
      <c r="S1613">
        <v>0.2</v>
      </c>
      <c r="T1613">
        <v>20.2</v>
      </c>
    </row>
    <row r="1614" spans="1:20" x14ac:dyDescent="0.25">
      <c r="A1614" t="s">
        <v>4242</v>
      </c>
      <c r="B1614" s="1">
        <v>41785</v>
      </c>
      <c r="C1614" s="1">
        <v>41789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84</v>
      </c>
      <c r="R1614">
        <v>2</v>
      </c>
      <c r="S1614">
        <v>0.2</v>
      </c>
      <c r="T1614">
        <v>31.5</v>
      </c>
    </row>
    <row r="1615" spans="1:20" x14ac:dyDescent="0.25">
      <c r="A1615" t="s">
        <v>4247</v>
      </c>
      <c r="B1615" s="1">
        <v>43090</v>
      </c>
      <c r="C1615" s="1">
        <v>43094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 s="2">
        <v>1000</v>
      </c>
      <c r="R1615">
        <v>7</v>
      </c>
      <c r="S1615">
        <v>0</v>
      </c>
      <c r="T1615">
        <v>290</v>
      </c>
    </row>
    <row r="1616" spans="1:20" x14ac:dyDescent="0.25">
      <c r="A1616" t="s">
        <v>4248</v>
      </c>
      <c r="B1616" s="1">
        <v>42444</v>
      </c>
      <c r="C1616" s="1">
        <v>42448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84</v>
      </c>
      <c r="R1616">
        <v>3</v>
      </c>
      <c r="S1616">
        <v>0.2</v>
      </c>
      <c r="T1616">
        <v>-13.6</v>
      </c>
    </row>
    <row r="1617" spans="1:20" x14ac:dyDescent="0.25">
      <c r="A1617" t="s">
        <v>4251</v>
      </c>
      <c r="B1617" s="1">
        <v>42226</v>
      </c>
      <c r="C1617" s="1">
        <v>42232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3.8</v>
      </c>
      <c r="R1617">
        <v>1</v>
      </c>
      <c r="S1617">
        <v>0</v>
      </c>
      <c r="T1617">
        <v>1.8</v>
      </c>
    </row>
    <row r="1618" spans="1:20" x14ac:dyDescent="0.25">
      <c r="A1618" t="s">
        <v>4251</v>
      </c>
      <c r="B1618" s="1">
        <v>42226</v>
      </c>
      <c r="C1618" s="1">
        <v>42232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19.899999999999999</v>
      </c>
    </row>
    <row r="1619" spans="1:20" x14ac:dyDescent="0.25">
      <c r="A1619" t="s">
        <v>4251</v>
      </c>
      <c r="B1619" s="1">
        <v>42226</v>
      </c>
      <c r="C1619" s="1">
        <v>42232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29.8</v>
      </c>
      <c r="R1619">
        <v>3</v>
      </c>
      <c r="S1619">
        <v>0</v>
      </c>
      <c r="T1619">
        <v>12.5</v>
      </c>
    </row>
    <row r="1620" spans="1:20" x14ac:dyDescent="0.25">
      <c r="A1620" t="s">
        <v>4254</v>
      </c>
      <c r="B1620" s="1">
        <v>42623</v>
      </c>
      <c r="C1620" s="1">
        <v>42627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59.5</v>
      </c>
      <c r="R1620">
        <v>2</v>
      </c>
      <c r="S1620">
        <v>0</v>
      </c>
      <c r="T1620">
        <v>8.9</v>
      </c>
    </row>
    <row r="1621" spans="1:20" x14ac:dyDescent="0.25">
      <c r="A1621" t="s">
        <v>4254</v>
      </c>
      <c r="B1621" s="1">
        <v>42623</v>
      </c>
      <c r="C1621" s="1">
        <v>42627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6.7</v>
      </c>
      <c r="R1621">
        <v>1</v>
      </c>
      <c r="S1621">
        <v>0</v>
      </c>
      <c r="T1621">
        <v>3.1</v>
      </c>
    </row>
    <row r="1622" spans="1:20" x14ac:dyDescent="0.25">
      <c r="A1622" t="s">
        <v>4259</v>
      </c>
      <c r="B1622" s="1">
        <v>42924</v>
      </c>
      <c r="C1622" s="1">
        <v>42931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198.5</v>
      </c>
      <c r="R1622">
        <v>2</v>
      </c>
      <c r="S1622">
        <v>0</v>
      </c>
      <c r="T1622">
        <v>99.2</v>
      </c>
    </row>
    <row r="1623" spans="1:20" x14ac:dyDescent="0.25">
      <c r="A1623" t="s">
        <v>4259</v>
      </c>
      <c r="B1623" s="1">
        <v>42924</v>
      </c>
      <c r="C1623" s="1">
        <v>42931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786.5</v>
      </c>
      <c r="R1623">
        <v>8</v>
      </c>
      <c r="S1623">
        <v>0</v>
      </c>
      <c r="T1623">
        <v>385.4</v>
      </c>
    </row>
    <row r="1624" spans="1:20" x14ac:dyDescent="0.25">
      <c r="A1624" t="s">
        <v>4259</v>
      </c>
      <c r="B1624" s="1">
        <v>42924</v>
      </c>
      <c r="C1624" s="1">
        <v>42931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23.2</v>
      </c>
      <c r="R1624">
        <v>2</v>
      </c>
      <c r="S1624">
        <v>0.2</v>
      </c>
      <c r="T1624">
        <v>7.8</v>
      </c>
    </row>
    <row r="1625" spans="1:20" x14ac:dyDescent="0.25">
      <c r="A1625" t="s">
        <v>4259</v>
      </c>
      <c r="B1625" s="1">
        <v>42924</v>
      </c>
      <c r="C1625" s="1">
        <v>42931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 t="s">
        <v>4267</v>
      </c>
      <c r="B1626" s="1">
        <v>42357</v>
      </c>
      <c r="C1626" s="1">
        <v>42362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676</v>
      </c>
      <c r="R1626">
        <v>5</v>
      </c>
      <c r="S1626">
        <v>0.2</v>
      </c>
      <c r="T1626">
        <v>84.5</v>
      </c>
    </row>
    <row r="1627" spans="1:20" x14ac:dyDescent="0.25">
      <c r="A1627" t="s">
        <v>4267</v>
      </c>
      <c r="B1627" s="1">
        <v>42357</v>
      </c>
      <c r="C1627" s="1">
        <v>42362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 s="2">
        <v>1265.9000000000001</v>
      </c>
      <c r="R1627">
        <v>3</v>
      </c>
      <c r="S1627">
        <v>0</v>
      </c>
      <c r="T1627">
        <v>557</v>
      </c>
    </row>
    <row r="1628" spans="1:20" x14ac:dyDescent="0.25">
      <c r="A1628" t="s">
        <v>4271</v>
      </c>
      <c r="B1628" s="1">
        <v>42324</v>
      </c>
      <c r="C1628" s="1">
        <v>42330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523.29999999999995</v>
      </c>
      <c r="R1628">
        <v>5</v>
      </c>
      <c r="S1628">
        <v>0</v>
      </c>
      <c r="T1628">
        <v>141.30000000000001</v>
      </c>
    </row>
    <row r="1629" spans="1:20" x14ac:dyDescent="0.25">
      <c r="A1629" t="s">
        <v>4272</v>
      </c>
      <c r="B1629" s="1">
        <v>42271</v>
      </c>
      <c r="C1629" s="1">
        <v>42277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155.30000000000001</v>
      </c>
    </row>
    <row r="1630" spans="1:20" x14ac:dyDescent="0.25">
      <c r="A1630" t="s">
        <v>4276</v>
      </c>
      <c r="B1630" s="1">
        <v>42907</v>
      </c>
      <c r="C1630" s="1">
        <v>42911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17.899999999999999</v>
      </c>
      <c r="R1630">
        <v>5</v>
      </c>
      <c r="S1630">
        <v>0.2</v>
      </c>
      <c r="T1630">
        <v>2.5</v>
      </c>
    </row>
    <row r="1631" spans="1:20" x14ac:dyDescent="0.25">
      <c r="A1631" t="s">
        <v>4276</v>
      </c>
      <c r="B1631" s="1">
        <v>42907</v>
      </c>
      <c r="C1631" s="1">
        <v>42911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41.3</v>
      </c>
      <c r="R1631">
        <v>6</v>
      </c>
      <c r="S1631">
        <v>0.7</v>
      </c>
      <c r="T1631">
        <v>-34.4</v>
      </c>
    </row>
    <row r="1632" spans="1:20" x14ac:dyDescent="0.25">
      <c r="A1632" t="s">
        <v>4279</v>
      </c>
      <c r="B1632" s="1">
        <v>42498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 s="2">
        <v>1006.1</v>
      </c>
      <c r="R1632">
        <v>3</v>
      </c>
      <c r="S1632">
        <v>0.2</v>
      </c>
      <c r="T1632">
        <v>88</v>
      </c>
    </row>
    <row r="1633" spans="1:20" x14ac:dyDescent="0.25">
      <c r="A1633" t="s">
        <v>4279</v>
      </c>
      <c r="B1633" s="1">
        <v>42498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10.7</v>
      </c>
      <c r="R1633">
        <v>2</v>
      </c>
      <c r="S1633">
        <v>0.2</v>
      </c>
      <c r="T1633">
        <v>3.7</v>
      </c>
    </row>
    <row r="1634" spans="1:20" x14ac:dyDescent="0.25">
      <c r="A1634" t="s">
        <v>4279</v>
      </c>
      <c r="B1634" s="1">
        <v>42498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10.4</v>
      </c>
      <c r="R1634">
        <v>2</v>
      </c>
      <c r="S1634">
        <v>0.2</v>
      </c>
      <c r="T1634">
        <v>3.6</v>
      </c>
    </row>
    <row r="1635" spans="1:20" x14ac:dyDescent="0.25">
      <c r="A1635" t="s">
        <v>4279</v>
      </c>
      <c r="B1635" s="1">
        <v>42498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</v>
      </c>
      <c r="R1635">
        <v>2</v>
      </c>
      <c r="S1635">
        <v>0.2</v>
      </c>
      <c r="T1635">
        <v>1.6</v>
      </c>
    </row>
    <row r="1636" spans="1:20" x14ac:dyDescent="0.25">
      <c r="A1636" t="s">
        <v>4279</v>
      </c>
      <c r="B1636" s="1">
        <v>42498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</v>
      </c>
      <c r="R1636">
        <v>2</v>
      </c>
      <c r="S1636">
        <v>0.2</v>
      </c>
      <c r="T1636">
        <v>7.3</v>
      </c>
    </row>
    <row r="1637" spans="1:20" x14ac:dyDescent="0.25">
      <c r="A1637" t="s">
        <v>4282</v>
      </c>
      <c r="B1637" s="1">
        <v>41969</v>
      </c>
      <c r="C1637" s="1">
        <v>41975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15.6</v>
      </c>
      <c r="R1637">
        <v>3</v>
      </c>
      <c r="S1637">
        <v>0.2</v>
      </c>
      <c r="T1637">
        <v>5.4</v>
      </c>
    </row>
    <row r="1638" spans="1:20" x14ac:dyDescent="0.25">
      <c r="A1638" t="s">
        <v>4282</v>
      </c>
      <c r="B1638" s="1">
        <v>41969</v>
      </c>
      <c r="C1638" s="1">
        <v>41975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669.1</v>
      </c>
      <c r="R1638">
        <v>5</v>
      </c>
      <c r="S1638">
        <v>0.2</v>
      </c>
      <c r="T1638">
        <v>-167.3</v>
      </c>
    </row>
    <row r="1639" spans="1:20" x14ac:dyDescent="0.25">
      <c r="A1639" t="s">
        <v>4282</v>
      </c>
      <c r="B1639" s="1">
        <v>41969</v>
      </c>
      <c r="C1639" s="1">
        <v>41975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</v>
      </c>
      <c r="R1639">
        <v>4</v>
      </c>
      <c r="S1639">
        <v>0.2</v>
      </c>
      <c r="T1639">
        <v>-87.7</v>
      </c>
    </row>
    <row r="1640" spans="1:20" x14ac:dyDescent="0.25">
      <c r="A1640" t="s">
        <v>4288</v>
      </c>
      <c r="B1640" s="1">
        <v>42516</v>
      </c>
      <c r="C1640" s="1">
        <v>42522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19.399999999999999</v>
      </c>
      <c r="R1640">
        <v>3</v>
      </c>
      <c r="S1640">
        <v>0</v>
      </c>
      <c r="T1640">
        <v>9.3000000000000007</v>
      </c>
    </row>
    <row r="1641" spans="1:20" x14ac:dyDescent="0.25">
      <c r="A1641" t="s">
        <v>4288</v>
      </c>
      <c r="B1641" s="1">
        <v>42516</v>
      </c>
      <c r="C1641" s="1">
        <v>42522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</v>
      </c>
      <c r="R1641">
        <v>2</v>
      </c>
      <c r="S1641">
        <v>0</v>
      </c>
      <c r="T1641">
        <v>4.4000000000000004</v>
      </c>
    </row>
    <row r="1642" spans="1:20" x14ac:dyDescent="0.25">
      <c r="A1642" t="s">
        <v>4288</v>
      </c>
      <c r="B1642" s="1">
        <v>42516</v>
      </c>
      <c r="C1642" s="1">
        <v>42522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</v>
      </c>
    </row>
    <row r="1643" spans="1:20" x14ac:dyDescent="0.25">
      <c r="A1643" t="s">
        <v>4288</v>
      </c>
      <c r="B1643" s="1">
        <v>42516</v>
      </c>
      <c r="C1643" s="1">
        <v>42522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41.4</v>
      </c>
      <c r="R1643">
        <v>3</v>
      </c>
      <c r="S1643">
        <v>0</v>
      </c>
      <c r="T1643">
        <v>17.399999999999999</v>
      </c>
    </row>
    <row r="1644" spans="1:20" x14ac:dyDescent="0.25">
      <c r="A1644" t="s">
        <v>4293</v>
      </c>
      <c r="B1644" s="1">
        <v>41972</v>
      </c>
      <c r="C1644" s="1">
        <v>41977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</v>
      </c>
      <c r="R1644">
        <v>2</v>
      </c>
      <c r="S1644">
        <v>0.2</v>
      </c>
      <c r="T1644">
        <v>3.9</v>
      </c>
    </row>
    <row r="1645" spans="1:20" x14ac:dyDescent="0.25">
      <c r="A1645" t="s">
        <v>4297</v>
      </c>
      <c r="B1645" s="1">
        <v>42082</v>
      </c>
      <c r="C1645" s="1">
        <v>42083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 s="2">
        <v>1247.5999999999999</v>
      </c>
      <c r="R1645">
        <v>3</v>
      </c>
      <c r="S1645">
        <v>0</v>
      </c>
      <c r="T1645">
        <v>349.3</v>
      </c>
    </row>
    <row r="1646" spans="1:20" x14ac:dyDescent="0.25">
      <c r="A1646" t="s">
        <v>4297</v>
      </c>
      <c r="B1646" s="1">
        <v>42082</v>
      </c>
      <c r="C1646" s="1">
        <v>42083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 s="2">
        <v>3149.9</v>
      </c>
      <c r="R1646">
        <v>7</v>
      </c>
      <c r="S1646">
        <v>0</v>
      </c>
      <c r="T1646" s="2">
        <v>1480.5</v>
      </c>
    </row>
    <row r="1647" spans="1:20" x14ac:dyDescent="0.25">
      <c r="A1647" t="s">
        <v>4297</v>
      </c>
      <c r="B1647" s="1">
        <v>42082</v>
      </c>
      <c r="C1647" s="1">
        <v>42083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100.7</v>
      </c>
    </row>
    <row r="1648" spans="1:20" x14ac:dyDescent="0.25">
      <c r="A1648" t="s">
        <v>4302</v>
      </c>
      <c r="B1648" s="1">
        <v>42309</v>
      </c>
      <c r="C1648" s="1">
        <v>42311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35.4</v>
      </c>
      <c r="R1648">
        <v>2</v>
      </c>
      <c r="S1648">
        <v>0.2</v>
      </c>
      <c r="T1648">
        <v>-3.1</v>
      </c>
    </row>
    <row r="1649" spans="1:20" x14ac:dyDescent="0.25">
      <c r="A1649" t="s">
        <v>4302</v>
      </c>
      <c r="B1649" s="1">
        <v>42309</v>
      </c>
      <c r="C1649" s="1">
        <v>42311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3.2</v>
      </c>
      <c r="R1649">
        <v>2</v>
      </c>
      <c r="S1649">
        <v>0.2</v>
      </c>
      <c r="T1649">
        <v>-0.7</v>
      </c>
    </row>
    <row r="1650" spans="1:20" x14ac:dyDescent="0.25">
      <c r="A1650" t="s">
        <v>4305</v>
      </c>
      <c r="B1650" s="1">
        <v>42273</v>
      </c>
      <c r="C1650" s="1">
        <v>42276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</v>
      </c>
      <c r="R1650">
        <v>6</v>
      </c>
      <c r="S1650">
        <v>0.7</v>
      </c>
      <c r="T1650">
        <v>-100.9</v>
      </c>
    </row>
    <row r="1651" spans="1:20" x14ac:dyDescent="0.25">
      <c r="A1651" t="s">
        <v>4305</v>
      </c>
      <c r="B1651" s="1">
        <v>42273</v>
      </c>
      <c r="C1651" s="1">
        <v>42276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45.9</v>
      </c>
      <c r="R1651">
        <v>1</v>
      </c>
      <c r="S1651">
        <v>0.4</v>
      </c>
      <c r="T1651">
        <v>-9.1999999999999993</v>
      </c>
    </row>
    <row r="1652" spans="1:20" x14ac:dyDescent="0.25">
      <c r="A1652" t="s">
        <v>4310</v>
      </c>
      <c r="B1652" s="1">
        <v>41880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</v>
      </c>
      <c r="R1652">
        <v>2</v>
      </c>
      <c r="S1652">
        <v>0</v>
      </c>
      <c r="T1652">
        <v>53.9</v>
      </c>
    </row>
    <row r="1653" spans="1:20" x14ac:dyDescent="0.25">
      <c r="A1653" t="s">
        <v>4310</v>
      </c>
      <c r="B1653" s="1">
        <v>41880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13.4</v>
      </c>
      <c r="R1653">
        <v>2</v>
      </c>
      <c r="S1653">
        <v>0</v>
      </c>
      <c r="T1653">
        <v>6.4</v>
      </c>
    </row>
    <row r="1654" spans="1:20" x14ac:dyDescent="0.25">
      <c r="A1654" t="s">
        <v>4317</v>
      </c>
      <c r="B1654" s="1">
        <v>43057</v>
      </c>
      <c r="C1654" s="1">
        <v>43060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169.7</v>
      </c>
      <c r="R1654">
        <v>6</v>
      </c>
      <c r="S1654">
        <v>0</v>
      </c>
      <c r="T1654">
        <v>45.8</v>
      </c>
    </row>
    <row r="1655" spans="1:20" x14ac:dyDescent="0.25">
      <c r="A1655" t="s">
        <v>4317</v>
      </c>
      <c r="B1655" s="1">
        <v>43057</v>
      </c>
      <c r="C1655" s="1">
        <v>43060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</v>
      </c>
      <c r="R1655">
        <v>4</v>
      </c>
      <c r="S1655">
        <v>0</v>
      </c>
      <c r="T1655">
        <v>54.3</v>
      </c>
    </row>
    <row r="1656" spans="1:20" x14ac:dyDescent="0.25">
      <c r="A1656" t="s">
        <v>4317</v>
      </c>
      <c r="B1656" s="1">
        <v>43057</v>
      </c>
      <c r="C1656" s="1">
        <v>43060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3</v>
      </c>
      <c r="R1656">
        <v>2</v>
      </c>
      <c r="S1656">
        <v>0</v>
      </c>
      <c r="T1656">
        <v>1.4</v>
      </c>
    </row>
    <row r="1657" spans="1:20" x14ac:dyDescent="0.25">
      <c r="A1657" t="s">
        <v>4317</v>
      </c>
      <c r="B1657" s="1">
        <v>43057</v>
      </c>
      <c r="C1657" s="1">
        <v>43060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8.5</v>
      </c>
      <c r="R1657">
        <v>2</v>
      </c>
      <c r="S1657">
        <v>0.2</v>
      </c>
      <c r="T1657">
        <v>3</v>
      </c>
    </row>
    <row r="1658" spans="1:20" x14ac:dyDescent="0.25">
      <c r="A1658" t="s">
        <v>4317</v>
      </c>
      <c r="B1658" s="1">
        <v>43057</v>
      </c>
      <c r="C1658" s="1">
        <v>43060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</v>
      </c>
      <c r="R1658">
        <v>3</v>
      </c>
      <c r="S1658">
        <v>0</v>
      </c>
      <c r="T1658">
        <v>9.6</v>
      </c>
    </row>
    <row r="1659" spans="1:20" x14ac:dyDescent="0.25">
      <c r="A1659" t="s">
        <v>4324</v>
      </c>
      <c r="B1659" s="1">
        <v>41771</v>
      </c>
      <c r="C1659" s="1">
        <v>41774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34.799999999999997</v>
      </c>
      <c r="R1659">
        <v>7</v>
      </c>
      <c r="S1659">
        <v>0</v>
      </c>
      <c r="T1659">
        <v>10.8</v>
      </c>
    </row>
    <row r="1660" spans="1:20" x14ac:dyDescent="0.25">
      <c r="A1660" t="s">
        <v>4325</v>
      </c>
      <c r="B1660" s="1">
        <v>42755</v>
      </c>
      <c r="C1660" s="1">
        <v>42761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160.80000000000001</v>
      </c>
      <c r="R1660">
        <v>3</v>
      </c>
      <c r="S1660">
        <v>0.2</v>
      </c>
      <c r="T1660">
        <v>10</v>
      </c>
    </row>
    <row r="1661" spans="1:20" x14ac:dyDescent="0.25">
      <c r="A1661" t="s">
        <v>4330</v>
      </c>
      <c r="B1661" s="1">
        <v>43038</v>
      </c>
      <c r="C1661" s="1">
        <v>43045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88.8</v>
      </c>
      <c r="R1661">
        <v>3</v>
      </c>
      <c r="S1661">
        <v>0.2</v>
      </c>
      <c r="T1661">
        <v>27.7</v>
      </c>
    </row>
    <row r="1662" spans="1:20" x14ac:dyDescent="0.25">
      <c r="A1662" t="s">
        <v>4330</v>
      </c>
      <c r="B1662" s="1">
        <v>43038</v>
      </c>
      <c r="C1662" s="1">
        <v>43045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</v>
      </c>
      <c r="R1662">
        <v>2</v>
      </c>
      <c r="S1662">
        <v>0.2</v>
      </c>
      <c r="T1662">
        <v>5.2</v>
      </c>
    </row>
    <row r="1663" spans="1:20" x14ac:dyDescent="0.25">
      <c r="A1663" t="s">
        <v>4333</v>
      </c>
      <c r="B1663" s="1">
        <v>42855</v>
      </c>
      <c r="C1663" s="1">
        <v>42861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677.6</v>
      </c>
      <c r="R1663">
        <v>5</v>
      </c>
      <c r="S1663">
        <v>0.4</v>
      </c>
      <c r="T1663">
        <v>-158.1</v>
      </c>
    </row>
    <row r="1664" spans="1:20" x14ac:dyDescent="0.25">
      <c r="A1664" t="s">
        <v>4333</v>
      </c>
      <c r="B1664" s="1">
        <v>42855</v>
      </c>
      <c r="C1664" s="1">
        <v>42861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13.9</v>
      </c>
      <c r="R1664">
        <v>3</v>
      </c>
      <c r="S1664">
        <v>0.7</v>
      </c>
      <c r="T1664">
        <v>-9.3000000000000007</v>
      </c>
    </row>
    <row r="1665" spans="1:20" x14ac:dyDescent="0.25">
      <c r="A1665" t="s">
        <v>4336</v>
      </c>
      <c r="B1665" s="1">
        <v>42698</v>
      </c>
      <c r="C1665" s="1">
        <v>42700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</v>
      </c>
      <c r="R1665">
        <v>5</v>
      </c>
      <c r="S1665">
        <v>0.2</v>
      </c>
      <c r="T1665">
        <v>3.7</v>
      </c>
    </row>
    <row r="1666" spans="1:20" x14ac:dyDescent="0.25">
      <c r="A1666" t="s">
        <v>4336</v>
      </c>
      <c r="B1666" s="1">
        <v>42698</v>
      </c>
      <c r="C1666" s="1">
        <v>42700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297.60000000000002</v>
      </c>
      <c r="R1666">
        <v>3</v>
      </c>
      <c r="S1666">
        <v>0.2</v>
      </c>
      <c r="T1666">
        <v>-7.4</v>
      </c>
    </row>
    <row r="1667" spans="1:20" x14ac:dyDescent="0.25">
      <c r="A1667" t="s">
        <v>4336</v>
      </c>
      <c r="B1667" s="1">
        <v>42698</v>
      </c>
      <c r="C1667" s="1">
        <v>42700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</v>
      </c>
      <c r="R1667">
        <v>3</v>
      </c>
      <c r="S1667">
        <v>0.2</v>
      </c>
      <c r="T1667">
        <v>0.9</v>
      </c>
    </row>
    <row r="1668" spans="1:20" x14ac:dyDescent="0.25">
      <c r="A1668" t="s">
        <v>4336</v>
      </c>
      <c r="B1668" s="1">
        <v>42698</v>
      </c>
      <c r="C1668" s="1">
        <v>42700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95</v>
      </c>
      <c r="R1668">
        <v>2</v>
      </c>
      <c r="S1668">
        <v>0.2</v>
      </c>
      <c r="T1668">
        <v>-2.4</v>
      </c>
    </row>
    <row r="1669" spans="1:20" x14ac:dyDescent="0.25">
      <c r="A1669" t="s">
        <v>4336</v>
      </c>
      <c r="B1669" s="1">
        <v>42698</v>
      </c>
      <c r="C1669" s="1">
        <v>42700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74.400000000000006</v>
      </c>
      <c r="R1669">
        <v>3</v>
      </c>
      <c r="S1669">
        <v>0.2</v>
      </c>
      <c r="T1669">
        <v>23.2</v>
      </c>
    </row>
    <row r="1670" spans="1:20" x14ac:dyDescent="0.25">
      <c r="A1670" t="s">
        <v>4336</v>
      </c>
      <c r="B1670" s="1">
        <v>42698</v>
      </c>
      <c r="C1670" s="1">
        <v>42700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</v>
      </c>
      <c r="R1670">
        <v>3</v>
      </c>
      <c r="S1670">
        <v>0.2</v>
      </c>
      <c r="T1670">
        <v>1.6</v>
      </c>
    </row>
    <row r="1671" spans="1:20" x14ac:dyDescent="0.25">
      <c r="A1671" t="s">
        <v>4345</v>
      </c>
      <c r="B1671" s="1">
        <v>42014</v>
      </c>
      <c r="C1671" s="1">
        <v>42019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 s="2">
        <v>1018.1</v>
      </c>
      <c r="R1671">
        <v>4</v>
      </c>
      <c r="S1671">
        <v>0.4</v>
      </c>
      <c r="T1671">
        <v>-373.3</v>
      </c>
    </row>
    <row r="1672" spans="1:20" x14ac:dyDescent="0.25">
      <c r="A1672" t="s">
        <v>4346</v>
      </c>
      <c r="B1672" s="1">
        <v>43027</v>
      </c>
      <c r="C1672" s="1">
        <v>43034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16.7</v>
      </c>
      <c r="R1672">
        <v>3</v>
      </c>
      <c r="S1672">
        <v>0.2</v>
      </c>
      <c r="T1672">
        <v>5.2</v>
      </c>
    </row>
    <row r="1673" spans="1:20" x14ac:dyDescent="0.25">
      <c r="A1673" t="s">
        <v>4349</v>
      </c>
      <c r="B1673" s="1">
        <v>42451</v>
      </c>
      <c r="C1673" s="1">
        <v>42454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58.6</v>
      </c>
      <c r="R1673">
        <v>2</v>
      </c>
      <c r="S1673">
        <v>0</v>
      </c>
      <c r="T1673">
        <v>19.3</v>
      </c>
    </row>
    <row r="1674" spans="1:20" x14ac:dyDescent="0.25">
      <c r="A1674" t="s">
        <v>4352</v>
      </c>
      <c r="B1674" s="1">
        <v>42919</v>
      </c>
      <c r="C1674" s="1">
        <v>42923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168</v>
      </c>
      <c r="R1674">
        <v>4</v>
      </c>
      <c r="S1674">
        <v>0.2</v>
      </c>
      <c r="T1674">
        <v>63</v>
      </c>
    </row>
    <row r="1675" spans="1:20" x14ac:dyDescent="0.25">
      <c r="A1675" t="s">
        <v>4354</v>
      </c>
      <c r="B1675" s="1">
        <v>42349</v>
      </c>
      <c r="C1675" s="1">
        <v>42350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</v>
      </c>
      <c r="R1675">
        <v>2</v>
      </c>
      <c r="S1675">
        <v>0</v>
      </c>
      <c r="T1675">
        <v>96.3</v>
      </c>
    </row>
    <row r="1676" spans="1:20" x14ac:dyDescent="0.25">
      <c r="A1676" t="s">
        <v>4358</v>
      </c>
      <c r="B1676" s="1">
        <v>42264</v>
      </c>
      <c r="C1676" s="1">
        <v>42268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</v>
      </c>
      <c r="R1676">
        <v>2</v>
      </c>
      <c r="S1676">
        <v>0.6</v>
      </c>
      <c r="T1676">
        <v>-10.4</v>
      </c>
    </row>
    <row r="1677" spans="1:20" x14ac:dyDescent="0.25">
      <c r="A1677" t="s">
        <v>4358</v>
      </c>
      <c r="B1677" s="1">
        <v>42264</v>
      </c>
      <c r="C1677" s="1">
        <v>42268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6.6</v>
      </c>
      <c r="R1677">
        <v>3</v>
      </c>
      <c r="S1677">
        <v>0.8</v>
      </c>
      <c r="T1677">
        <v>-10.199999999999999</v>
      </c>
    </row>
    <row r="1678" spans="1:20" x14ac:dyDescent="0.25">
      <c r="A1678" t="s">
        <v>4359</v>
      </c>
      <c r="B1678" s="1">
        <v>42508</v>
      </c>
      <c r="C1678" s="1">
        <v>42514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104.3</v>
      </c>
      <c r="R1678">
        <v>3</v>
      </c>
      <c r="S1678">
        <v>0</v>
      </c>
      <c r="T1678">
        <v>26.1</v>
      </c>
    </row>
    <row r="1679" spans="1:20" x14ac:dyDescent="0.25">
      <c r="A1679" t="s">
        <v>4359</v>
      </c>
      <c r="B1679" s="1">
        <v>42508</v>
      </c>
      <c r="C1679" s="1">
        <v>42514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17.899999999999999</v>
      </c>
      <c r="R1679">
        <v>3</v>
      </c>
      <c r="S1679">
        <v>0</v>
      </c>
      <c r="T1679">
        <v>8.8000000000000007</v>
      </c>
    </row>
    <row r="1680" spans="1:20" x14ac:dyDescent="0.25">
      <c r="A1680" t="s">
        <v>4362</v>
      </c>
      <c r="B1680" s="1">
        <v>41889</v>
      </c>
      <c r="C1680" s="1">
        <v>41895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64.8</v>
      </c>
      <c r="R1680">
        <v>1</v>
      </c>
      <c r="S1680">
        <v>0.2</v>
      </c>
      <c r="T1680">
        <v>-14.6</v>
      </c>
    </row>
    <row r="1681" spans="1:20" x14ac:dyDescent="0.25">
      <c r="A1681" t="s">
        <v>4362</v>
      </c>
      <c r="B1681" s="1">
        <v>41889</v>
      </c>
      <c r="C1681" s="1">
        <v>41895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32.4</v>
      </c>
      <c r="R1681">
        <v>3</v>
      </c>
      <c r="S1681">
        <v>0.4</v>
      </c>
      <c r="T1681">
        <v>4.3</v>
      </c>
    </row>
    <row r="1682" spans="1:20" x14ac:dyDescent="0.25">
      <c r="A1682" t="s">
        <v>4362</v>
      </c>
      <c r="B1682" s="1">
        <v>41889</v>
      </c>
      <c r="C1682" s="1">
        <v>41895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42.4</v>
      </c>
      <c r="R1682">
        <v>2</v>
      </c>
      <c r="S1682">
        <v>0.2</v>
      </c>
      <c r="T1682">
        <v>8.5</v>
      </c>
    </row>
    <row r="1683" spans="1:20" x14ac:dyDescent="0.25">
      <c r="A1683" t="s">
        <v>4362</v>
      </c>
      <c r="B1683" s="1">
        <v>41889</v>
      </c>
      <c r="C1683" s="1">
        <v>41895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</v>
      </c>
      <c r="R1683">
        <v>4</v>
      </c>
      <c r="S1683">
        <v>0.7</v>
      </c>
      <c r="T1683">
        <v>-559.4</v>
      </c>
    </row>
    <row r="1684" spans="1:20" x14ac:dyDescent="0.25">
      <c r="A1684" t="s">
        <v>4367</v>
      </c>
      <c r="B1684" s="1">
        <v>42642</v>
      </c>
      <c r="C1684" s="1">
        <v>42644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19</v>
      </c>
      <c r="R1684">
        <v>1</v>
      </c>
      <c r="S1684">
        <v>0</v>
      </c>
      <c r="T1684">
        <v>9.1</v>
      </c>
    </row>
    <row r="1685" spans="1:20" x14ac:dyDescent="0.25">
      <c r="A1685" t="s">
        <v>4370</v>
      </c>
      <c r="B1685" s="1">
        <v>42681</v>
      </c>
      <c r="C1685" s="1">
        <v>42686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</v>
      </c>
      <c r="R1685">
        <v>3</v>
      </c>
      <c r="S1685">
        <v>0</v>
      </c>
      <c r="T1685">
        <v>6.2</v>
      </c>
    </row>
    <row r="1686" spans="1:20" x14ac:dyDescent="0.25">
      <c r="A1686" t="s">
        <v>4371</v>
      </c>
      <c r="B1686" s="1">
        <v>42849</v>
      </c>
      <c r="C1686" s="1">
        <v>42852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99.3</v>
      </c>
      <c r="R1686">
        <v>2</v>
      </c>
      <c r="S1686">
        <v>0.2</v>
      </c>
      <c r="T1686">
        <v>12.4</v>
      </c>
    </row>
    <row r="1687" spans="1:20" x14ac:dyDescent="0.25">
      <c r="A1687" t="s">
        <v>4371</v>
      </c>
      <c r="B1687" s="1">
        <v>42849</v>
      </c>
      <c r="C1687" s="1">
        <v>42852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1.2</v>
      </c>
      <c r="R1687">
        <v>2</v>
      </c>
      <c r="S1687">
        <v>0.7</v>
      </c>
      <c r="T1687">
        <v>-1</v>
      </c>
    </row>
    <row r="1688" spans="1:20" x14ac:dyDescent="0.25">
      <c r="A1688" t="s">
        <v>4371</v>
      </c>
      <c r="B1688" s="1">
        <v>42849</v>
      </c>
      <c r="C1688" s="1">
        <v>42852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</v>
      </c>
      <c r="R1688">
        <v>2</v>
      </c>
      <c r="S1688">
        <v>0.7</v>
      </c>
      <c r="T1688">
        <v>-5.8</v>
      </c>
    </row>
    <row r="1689" spans="1:20" x14ac:dyDescent="0.25">
      <c r="A1689" t="s">
        <v>4376</v>
      </c>
      <c r="B1689" s="1">
        <v>43079</v>
      </c>
      <c r="C1689" s="1">
        <v>43081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10.4</v>
      </c>
      <c r="R1689">
        <v>2</v>
      </c>
      <c r="S1689">
        <v>0.2</v>
      </c>
      <c r="T1689">
        <v>3.6</v>
      </c>
    </row>
    <row r="1690" spans="1:20" x14ac:dyDescent="0.25">
      <c r="A1690" t="s">
        <v>4376</v>
      </c>
      <c r="B1690" s="1">
        <v>43079</v>
      </c>
      <c r="C1690" s="1">
        <v>43081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310.89999999999998</v>
      </c>
      <c r="R1690">
        <v>2</v>
      </c>
      <c r="S1690">
        <v>0.2</v>
      </c>
      <c r="T1690">
        <v>23.3</v>
      </c>
    </row>
    <row r="1691" spans="1:20" x14ac:dyDescent="0.25">
      <c r="A1691" t="s">
        <v>4377</v>
      </c>
      <c r="B1691" s="1">
        <v>41867</v>
      </c>
      <c r="C1691" s="1">
        <v>41871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853.1</v>
      </c>
      <c r="R1691">
        <v>6</v>
      </c>
      <c r="S1691">
        <v>0.4</v>
      </c>
      <c r="T1691">
        <v>-227.5</v>
      </c>
    </row>
    <row r="1692" spans="1:20" x14ac:dyDescent="0.25">
      <c r="A1692" t="s">
        <v>4378</v>
      </c>
      <c r="B1692" s="1">
        <v>43078</v>
      </c>
      <c r="C1692" s="1">
        <v>43084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33.5</v>
      </c>
      <c r="R1692">
        <v>5</v>
      </c>
      <c r="S1692">
        <v>0</v>
      </c>
      <c r="T1692">
        <v>15.4</v>
      </c>
    </row>
    <row r="1693" spans="1:20" x14ac:dyDescent="0.25">
      <c r="A1693" t="s">
        <v>4378</v>
      </c>
      <c r="B1693" s="1">
        <v>43078</v>
      </c>
      <c r="C1693" s="1">
        <v>43084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5.0999999999999996</v>
      </c>
    </row>
    <row r="1694" spans="1:20" x14ac:dyDescent="0.25">
      <c r="A1694" t="s">
        <v>4382</v>
      </c>
      <c r="B1694" s="1">
        <v>42443</v>
      </c>
      <c r="C1694" s="1">
        <v>42448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21.9</v>
      </c>
      <c r="R1694">
        <v>5</v>
      </c>
      <c r="S1694">
        <v>0.2</v>
      </c>
      <c r="T1694">
        <v>6.3</v>
      </c>
    </row>
    <row r="1695" spans="1:20" x14ac:dyDescent="0.25">
      <c r="A1695" t="s">
        <v>4385</v>
      </c>
      <c r="B1695" s="1">
        <v>42547</v>
      </c>
      <c r="C1695" s="1">
        <v>42550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</v>
      </c>
      <c r="R1695">
        <v>2</v>
      </c>
      <c r="S1695">
        <v>0.2</v>
      </c>
      <c r="T1695">
        <v>3.6</v>
      </c>
    </row>
    <row r="1696" spans="1:20" x14ac:dyDescent="0.25">
      <c r="A1696" t="s">
        <v>4388</v>
      </c>
      <c r="B1696" s="1">
        <v>42272</v>
      </c>
      <c r="C1696" s="1">
        <v>42275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64</v>
      </c>
      <c r="R1696">
        <v>4</v>
      </c>
      <c r="S1696">
        <v>0</v>
      </c>
      <c r="T1696">
        <v>19.8</v>
      </c>
    </row>
    <row r="1697" spans="1:20" x14ac:dyDescent="0.25">
      <c r="A1697" t="s">
        <v>4388</v>
      </c>
      <c r="B1697" s="1">
        <v>42272</v>
      </c>
      <c r="C1697" s="1">
        <v>42275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14.5</v>
      </c>
      <c r="R1697">
        <v>3</v>
      </c>
      <c r="S1697">
        <v>0</v>
      </c>
      <c r="T1697">
        <v>7.1</v>
      </c>
    </row>
    <row r="1698" spans="1:20" x14ac:dyDescent="0.25">
      <c r="A1698" t="s">
        <v>4388</v>
      </c>
      <c r="B1698" s="1">
        <v>42272</v>
      </c>
      <c r="C1698" s="1">
        <v>42275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105</v>
      </c>
      <c r="R1698">
        <v>2</v>
      </c>
      <c r="S1698">
        <v>0</v>
      </c>
      <c r="T1698">
        <v>52.5</v>
      </c>
    </row>
    <row r="1699" spans="1:20" x14ac:dyDescent="0.25">
      <c r="A1699" t="s">
        <v>4392</v>
      </c>
      <c r="B1699" s="1">
        <v>42365</v>
      </c>
      <c r="C1699" s="1">
        <v>42369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107</v>
      </c>
      <c r="R1699">
        <v>2</v>
      </c>
      <c r="S1699">
        <v>0</v>
      </c>
      <c r="T1699">
        <v>31</v>
      </c>
    </row>
    <row r="1700" spans="1:20" x14ac:dyDescent="0.25">
      <c r="A1700" t="s">
        <v>4392</v>
      </c>
      <c r="B1700" s="1">
        <v>42365</v>
      </c>
      <c r="C1700" s="1">
        <v>42369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21.6</v>
      </c>
      <c r="R1700">
        <v>7</v>
      </c>
      <c r="S1700">
        <v>0</v>
      </c>
      <c r="T1700">
        <v>10.3</v>
      </c>
    </row>
    <row r="1701" spans="1:20" x14ac:dyDescent="0.25">
      <c r="A1701" t="s">
        <v>4395</v>
      </c>
      <c r="B1701" s="1">
        <v>41793</v>
      </c>
      <c r="C1701" s="1">
        <v>41797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515.9</v>
      </c>
      <c r="R1701">
        <v>6</v>
      </c>
      <c r="S1701">
        <v>0</v>
      </c>
      <c r="T1701">
        <v>113.5</v>
      </c>
    </row>
    <row r="1702" spans="1:20" x14ac:dyDescent="0.25">
      <c r="A1702" t="s">
        <v>4396</v>
      </c>
      <c r="B1702" s="1">
        <v>42198</v>
      </c>
      <c r="C1702" s="1">
        <v>42200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</v>
      </c>
      <c r="R1702">
        <v>2</v>
      </c>
      <c r="S1702">
        <v>0.2</v>
      </c>
      <c r="T1702">
        <v>4.3</v>
      </c>
    </row>
    <row r="1703" spans="1:20" x14ac:dyDescent="0.25">
      <c r="A1703" t="s">
        <v>4396</v>
      </c>
      <c r="B1703" s="1">
        <v>42198</v>
      </c>
      <c r="C1703" s="1">
        <v>42200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 s="2">
        <v>1931</v>
      </c>
      <c r="R1703">
        <v>9</v>
      </c>
      <c r="S1703">
        <v>0.1</v>
      </c>
      <c r="T1703">
        <v>321.8</v>
      </c>
    </row>
    <row r="1704" spans="1:20" x14ac:dyDescent="0.25">
      <c r="A1704" t="s">
        <v>4396</v>
      </c>
      <c r="B1704" s="1">
        <v>42198</v>
      </c>
      <c r="C1704" s="1">
        <v>42200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10</v>
      </c>
      <c r="R1704">
        <v>2</v>
      </c>
      <c r="S1704">
        <v>0</v>
      </c>
      <c r="T1704">
        <v>4.7</v>
      </c>
    </row>
    <row r="1705" spans="1:20" x14ac:dyDescent="0.25">
      <c r="A1705" t="s">
        <v>4397</v>
      </c>
      <c r="B1705" s="1">
        <v>41672</v>
      </c>
      <c r="C1705" s="1">
        <v>41676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12.4</v>
      </c>
      <c r="R1705">
        <v>5</v>
      </c>
      <c r="S1705">
        <v>0</v>
      </c>
      <c r="T1705">
        <v>5.8</v>
      </c>
    </row>
    <row r="1706" spans="1:20" x14ac:dyDescent="0.25">
      <c r="A1706" t="s">
        <v>4401</v>
      </c>
      <c r="B1706" s="1">
        <v>42437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9.6999999999999993</v>
      </c>
      <c r="R1706">
        <v>3</v>
      </c>
      <c r="S1706">
        <v>0.7</v>
      </c>
      <c r="T1706">
        <v>-7.1</v>
      </c>
    </row>
    <row r="1707" spans="1:20" x14ac:dyDescent="0.25">
      <c r="A1707" t="s">
        <v>4402</v>
      </c>
      <c r="B1707" s="1">
        <v>42330</v>
      </c>
      <c r="C1707" s="1">
        <v>42334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</v>
      </c>
      <c r="R1707">
        <v>2</v>
      </c>
      <c r="S1707">
        <v>0.7</v>
      </c>
      <c r="T1707">
        <v>-9.3000000000000007</v>
      </c>
    </row>
    <row r="1708" spans="1:20" x14ac:dyDescent="0.25">
      <c r="A1708" t="s">
        <v>4403</v>
      </c>
      <c r="B1708" s="1">
        <v>43038</v>
      </c>
      <c r="C1708" s="1">
        <v>43044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43.9</v>
      </c>
      <c r="R1708">
        <v>6</v>
      </c>
      <c r="S1708">
        <v>0</v>
      </c>
      <c r="T1708">
        <v>20.6</v>
      </c>
    </row>
    <row r="1709" spans="1:20" x14ac:dyDescent="0.25">
      <c r="A1709" t="s">
        <v>4403</v>
      </c>
      <c r="B1709" s="1">
        <v>43038</v>
      </c>
      <c r="C1709" s="1">
        <v>43044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148.5</v>
      </c>
      <c r="R1709">
        <v>2</v>
      </c>
      <c r="S1709">
        <v>0.2</v>
      </c>
      <c r="T1709">
        <v>16.7</v>
      </c>
    </row>
    <row r="1710" spans="1:20" x14ac:dyDescent="0.25">
      <c r="A1710" t="s">
        <v>4403</v>
      </c>
      <c r="B1710" s="1">
        <v>43038</v>
      </c>
      <c r="C1710" s="1">
        <v>43044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</v>
      </c>
      <c r="R1710">
        <v>2</v>
      </c>
      <c r="S1710">
        <v>0</v>
      </c>
      <c r="T1710">
        <v>3.7</v>
      </c>
    </row>
    <row r="1711" spans="1:20" x14ac:dyDescent="0.25">
      <c r="A1711" t="s">
        <v>4403</v>
      </c>
      <c r="B1711" s="1">
        <v>43038</v>
      </c>
      <c r="C1711" s="1">
        <v>43044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72</v>
      </c>
      <c r="R1711">
        <v>1</v>
      </c>
      <c r="S1711">
        <v>0.2</v>
      </c>
      <c r="T1711">
        <v>-0.9</v>
      </c>
    </row>
    <row r="1712" spans="1:20" x14ac:dyDescent="0.25">
      <c r="A1712" t="s">
        <v>4403</v>
      </c>
      <c r="B1712" s="1">
        <v>43038</v>
      </c>
      <c r="C1712" s="1">
        <v>43044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6.6</v>
      </c>
    </row>
    <row r="1713" spans="1:20" x14ac:dyDescent="0.25">
      <c r="A1713" t="s">
        <v>4403</v>
      </c>
      <c r="B1713" s="1">
        <v>43038</v>
      </c>
      <c r="C1713" s="1">
        <v>43044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 s="2">
        <v>1702.1</v>
      </c>
      <c r="R1713">
        <v>14</v>
      </c>
      <c r="S1713">
        <v>0</v>
      </c>
      <c r="T1713">
        <v>510.6</v>
      </c>
    </row>
    <row r="1714" spans="1:20" x14ac:dyDescent="0.25">
      <c r="A1714" t="s">
        <v>4410</v>
      </c>
      <c r="B1714" s="1">
        <v>42034</v>
      </c>
      <c r="C1714" s="1">
        <v>42039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</v>
      </c>
      <c r="R1714">
        <v>6</v>
      </c>
      <c r="S1714">
        <v>0.2</v>
      </c>
      <c r="T1714">
        <v>5</v>
      </c>
    </row>
    <row r="1715" spans="1:20" x14ac:dyDescent="0.25">
      <c r="A1715" t="s">
        <v>4413</v>
      </c>
      <c r="B1715" s="1">
        <v>42986</v>
      </c>
      <c r="C1715" s="1">
        <v>42991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</v>
      </c>
      <c r="R1715">
        <v>7</v>
      </c>
      <c r="S1715">
        <v>0.5</v>
      </c>
      <c r="T1715">
        <v>-566.6</v>
      </c>
    </row>
    <row r="1716" spans="1:20" x14ac:dyDescent="0.25">
      <c r="A1716" t="s">
        <v>4414</v>
      </c>
      <c r="B1716" s="1">
        <v>43015</v>
      </c>
      <c r="C1716" s="1">
        <v>43021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307.7</v>
      </c>
      <c r="R1716">
        <v>2</v>
      </c>
      <c r="S1716">
        <v>0.2</v>
      </c>
      <c r="T1716">
        <v>-14.5</v>
      </c>
    </row>
    <row r="1717" spans="1:20" x14ac:dyDescent="0.25">
      <c r="A1717" t="s">
        <v>4417</v>
      </c>
      <c r="B1717" s="1">
        <v>42490</v>
      </c>
      <c r="C1717" s="1">
        <v>42494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</v>
      </c>
      <c r="R1717">
        <v>2</v>
      </c>
      <c r="S1717">
        <v>0.2</v>
      </c>
      <c r="T1717">
        <v>2.8</v>
      </c>
    </row>
    <row r="1718" spans="1:20" x14ac:dyDescent="0.25">
      <c r="A1718" t="s">
        <v>4418</v>
      </c>
      <c r="B1718" s="1">
        <v>42509</v>
      </c>
      <c r="C1718" s="1">
        <v>42514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70.400000000000006</v>
      </c>
    </row>
    <row r="1719" spans="1:20" x14ac:dyDescent="0.25">
      <c r="A1719" t="s">
        <v>4418</v>
      </c>
      <c r="B1719" s="1">
        <v>42509</v>
      </c>
      <c r="C1719" s="1">
        <v>42514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25">
      <c r="A1720" t="s">
        <v>4418</v>
      </c>
      <c r="B1720" s="1">
        <v>42509</v>
      </c>
      <c r="C1720" s="1">
        <v>42514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</v>
      </c>
      <c r="R1720">
        <v>4</v>
      </c>
      <c r="S1720">
        <v>0</v>
      </c>
      <c r="T1720">
        <v>15.1</v>
      </c>
    </row>
    <row r="1721" spans="1:20" x14ac:dyDescent="0.25">
      <c r="A1721" t="s">
        <v>4418</v>
      </c>
      <c r="B1721" s="1">
        <v>42509</v>
      </c>
      <c r="C1721" s="1">
        <v>42514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39.799999999999997</v>
      </c>
      <c r="R1721">
        <v>8</v>
      </c>
      <c r="S1721">
        <v>0</v>
      </c>
      <c r="T1721">
        <v>12.3</v>
      </c>
    </row>
    <row r="1722" spans="1:20" x14ac:dyDescent="0.25">
      <c r="A1722" t="s">
        <v>4418</v>
      </c>
      <c r="B1722" s="1">
        <v>42509</v>
      </c>
      <c r="C1722" s="1">
        <v>42514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</v>
      </c>
      <c r="R1722">
        <v>4</v>
      </c>
      <c r="S1722">
        <v>0.2</v>
      </c>
      <c r="T1722">
        <v>14.9</v>
      </c>
    </row>
    <row r="1723" spans="1:20" x14ac:dyDescent="0.25">
      <c r="A1723" t="s">
        <v>4421</v>
      </c>
      <c r="B1723" s="1">
        <v>42358</v>
      </c>
      <c r="C1723" s="1">
        <v>42363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160</v>
      </c>
      <c r="R1723">
        <v>2</v>
      </c>
      <c r="S1723">
        <v>0.2</v>
      </c>
      <c r="T1723">
        <v>12</v>
      </c>
    </row>
    <row r="1724" spans="1:20" x14ac:dyDescent="0.25">
      <c r="A1724" t="s">
        <v>4421</v>
      </c>
      <c r="B1724" s="1">
        <v>42358</v>
      </c>
      <c r="C1724" s="1">
        <v>42363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256</v>
      </c>
      <c r="R1724">
        <v>4</v>
      </c>
      <c r="S1724">
        <v>0.2</v>
      </c>
      <c r="T1724">
        <v>51.2</v>
      </c>
    </row>
    <row r="1725" spans="1:20" x14ac:dyDescent="0.25">
      <c r="A1725" t="s">
        <v>4421</v>
      </c>
      <c r="B1725" s="1">
        <v>42358</v>
      </c>
      <c r="C1725" s="1">
        <v>42363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359.1</v>
      </c>
      <c r="R1725">
        <v>3</v>
      </c>
      <c r="S1725">
        <v>0.3</v>
      </c>
      <c r="T1725">
        <v>-71.8</v>
      </c>
    </row>
    <row r="1726" spans="1:20" x14ac:dyDescent="0.25">
      <c r="A1726" t="s">
        <v>4426</v>
      </c>
      <c r="B1726" s="1">
        <v>42357</v>
      </c>
      <c r="C1726" s="1">
        <v>42358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434.4</v>
      </c>
      <c r="R1726">
        <v>3</v>
      </c>
      <c r="S1726">
        <v>0.2</v>
      </c>
      <c r="T1726">
        <v>43.4</v>
      </c>
    </row>
    <row r="1727" spans="1:20" x14ac:dyDescent="0.25">
      <c r="A1727" t="s">
        <v>4426</v>
      </c>
      <c r="B1727" s="1">
        <v>42357</v>
      </c>
      <c r="C1727" s="1">
        <v>42358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3.6</v>
      </c>
      <c r="R1727">
        <v>2</v>
      </c>
      <c r="S1727">
        <v>0.2</v>
      </c>
      <c r="T1727">
        <v>0.4</v>
      </c>
    </row>
    <row r="1728" spans="1:20" x14ac:dyDescent="0.25">
      <c r="A1728" t="s">
        <v>4426</v>
      </c>
      <c r="B1728" s="1">
        <v>42357</v>
      </c>
      <c r="C1728" s="1">
        <v>42358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</v>
      </c>
      <c r="R1728">
        <v>4</v>
      </c>
      <c r="S1728">
        <v>0.2</v>
      </c>
      <c r="T1728">
        <v>7.8</v>
      </c>
    </row>
    <row r="1729" spans="1:20" x14ac:dyDescent="0.25">
      <c r="A1729" t="s">
        <v>4433</v>
      </c>
      <c r="B1729" s="1">
        <v>42854</v>
      </c>
      <c r="C1729" s="1">
        <v>42859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 s="2">
        <v>1048.4000000000001</v>
      </c>
      <c r="R1729">
        <v>5</v>
      </c>
      <c r="S1729">
        <v>0.4</v>
      </c>
      <c r="T1729">
        <v>-69.900000000000006</v>
      </c>
    </row>
    <row r="1730" spans="1:20" x14ac:dyDescent="0.25">
      <c r="A1730" t="s">
        <v>4438</v>
      </c>
      <c r="B1730" s="1">
        <v>42407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 t="s">
        <v>4438</v>
      </c>
      <c r="B1731" s="1">
        <v>42407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</v>
      </c>
      <c r="R1731">
        <v>3</v>
      </c>
      <c r="S1731">
        <v>0</v>
      </c>
      <c r="T1731">
        <v>3.6</v>
      </c>
    </row>
    <row r="1732" spans="1:20" x14ac:dyDescent="0.25">
      <c r="A1732" t="s">
        <v>4439</v>
      </c>
      <c r="B1732" s="1">
        <v>41910</v>
      </c>
      <c r="C1732" s="1">
        <v>41915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96.3</v>
      </c>
      <c r="R1732">
        <v>8</v>
      </c>
      <c r="S1732">
        <v>0.2</v>
      </c>
      <c r="T1732">
        <v>31.3</v>
      </c>
    </row>
    <row r="1733" spans="1:20" x14ac:dyDescent="0.25">
      <c r="A1733" t="s">
        <v>4439</v>
      </c>
      <c r="B1733" s="1">
        <v>41910</v>
      </c>
      <c r="C1733" s="1">
        <v>41915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10.7</v>
      </c>
      <c r="R1733">
        <v>2</v>
      </c>
      <c r="S1733">
        <v>0.2</v>
      </c>
      <c r="T1733">
        <v>3.7</v>
      </c>
    </row>
    <row r="1734" spans="1:20" x14ac:dyDescent="0.25">
      <c r="A1734" t="s">
        <v>4442</v>
      </c>
      <c r="B1734" s="1">
        <v>42561</v>
      </c>
      <c r="C1734" s="1">
        <v>42565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</v>
      </c>
      <c r="R1734">
        <v>3</v>
      </c>
      <c r="S1734">
        <v>0.2</v>
      </c>
      <c r="T1734">
        <v>-33.799999999999997</v>
      </c>
    </row>
    <row r="1735" spans="1:20" x14ac:dyDescent="0.25">
      <c r="A1735" t="s">
        <v>4442</v>
      </c>
      <c r="B1735" s="1">
        <v>42561</v>
      </c>
      <c r="C1735" s="1">
        <v>42565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154.19999999999999</v>
      </c>
      <c r="R1735">
        <v>4</v>
      </c>
      <c r="S1735">
        <v>0.2</v>
      </c>
      <c r="T1735">
        <v>17.399999999999999</v>
      </c>
    </row>
    <row r="1736" spans="1:20" x14ac:dyDescent="0.25">
      <c r="A1736" t="s">
        <v>4443</v>
      </c>
      <c r="B1736" s="1">
        <v>42945</v>
      </c>
      <c r="C1736" s="1">
        <v>42948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34.9</v>
      </c>
      <c r="R1736">
        <v>2</v>
      </c>
      <c r="S1736">
        <v>0.2</v>
      </c>
      <c r="T1736">
        <v>6.5</v>
      </c>
    </row>
    <row r="1737" spans="1:20" x14ac:dyDescent="0.25">
      <c r="A1737" t="s">
        <v>4443</v>
      </c>
      <c r="B1737" s="1">
        <v>42945</v>
      </c>
      <c r="C1737" s="1">
        <v>42948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1.4</v>
      </c>
    </row>
    <row r="1738" spans="1:20" x14ac:dyDescent="0.25">
      <c r="A1738" t="s">
        <v>4443</v>
      </c>
      <c r="B1738" s="1">
        <v>42945</v>
      </c>
      <c r="C1738" s="1">
        <v>42948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4.4000000000000004</v>
      </c>
      <c r="R1738">
        <v>3</v>
      </c>
      <c r="S1738">
        <v>0.2</v>
      </c>
      <c r="T1738">
        <v>0.4</v>
      </c>
    </row>
    <row r="1739" spans="1:20" x14ac:dyDescent="0.25">
      <c r="A1739" t="s">
        <v>4446</v>
      </c>
      <c r="B1739" s="1">
        <v>42250</v>
      </c>
      <c r="C1739" s="1">
        <v>42256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</v>
      </c>
      <c r="R1739">
        <v>3</v>
      </c>
      <c r="S1739">
        <v>0</v>
      </c>
      <c r="T1739">
        <v>8.5</v>
      </c>
    </row>
    <row r="1740" spans="1:20" x14ac:dyDescent="0.25">
      <c r="A1740" t="s">
        <v>4446</v>
      </c>
      <c r="B1740" s="1">
        <v>42250</v>
      </c>
      <c r="C1740" s="1">
        <v>42256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</v>
      </c>
    </row>
    <row r="1741" spans="1:20" x14ac:dyDescent="0.25">
      <c r="A1741" t="s">
        <v>4446</v>
      </c>
      <c r="B1741" s="1">
        <v>42250</v>
      </c>
      <c r="C1741" s="1">
        <v>42256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129.5</v>
      </c>
      <c r="R1741">
        <v>5</v>
      </c>
      <c r="S1741">
        <v>0</v>
      </c>
      <c r="T1741">
        <v>46.6</v>
      </c>
    </row>
    <row r="1742" spans="1:20" x14ac:dyDescent="0.25">
      <c r="A1742" t="s">
        <v>4449</v>
      </c>
      <c r="B1742" s="1">
        <v>41860</v>
      </c>
      <c r="C1742" s="1">
        <v>41867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20.9</v>
      </c>
      <c r="R1742">
        <v>8</v>
      </c>
      <c r="S1742">
        <v>0</v>
      </c>
      <c r="T1742">
        <v>9.6</v>
      </c>
    </row>
    <row r="1743" spans="1:20" x14ac:dyDescent="0.25">
      <c r="A1743" t="s">
        <v>4452</v>
      </c>
      <c r="B1743" s="1">
        <v>43038</v>
      </c>
      <c r="C1743" s="1">
        <v>43042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</v>
      </c>
      <c r="R1743">
        <v>4</v>
      </c>
      <c r="S1743">
        <v>0.2</v>
      </c>
      <c r="T1743">
        <v>7.3</v>
      </c>
    </row>
    <row r="1744" spans="1:20" x14ac:dyDescent="0.25">
      <c r="A1744" t="s">
        <v>4452</v>
      </c>
      <c r="B1744" s="1">
        <v>43038</v>
      </c>
      <c r="C1744" s="1">
        <v>43042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7.2</v>
      </c>
      <c r="R1744">
        <v>2</v>
      </c>
      <c r="S1744">
        <v>0.2</v>
      </c>
      <c r="T1744">
        <v>1</v>
      </c>
    </row>
    <row r="1745" spans="1:20" x14ac:dyDescent="0.25">
      <c r="A1745" t="s">
        <v>4452</v>
      </c>
      <c r="B1745" s="1">
        <v>43038</v>
      </c>
      <c r="C1745" s="1">
        <v>43042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11.2</v>
      </c>
      <c r="R1745">
        <v>2</v>
      </c>
      <c r="S1745">
        <v>0.2</v>
      </c>
      <c r="T1745">
        <v>-2.5</v>
      </c>
    </row>
    <row r="1746" spans="1:20" x14ac:dyDescent="0.25">
      <c r="A1746" t="s">
        <v>4452</v>
      </c>
      <c r="B1746" s="1">
        <v>43038</v>
      </c>
      <c r="C1746" s="1">
        <v>43042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5">
      <c r="A1747" t="s">
        <v>4455</v>
      </c>
      <c r="B1747" s="1">
        <v>41796</v>
      </c>
      <c r="C1747" s="1">
        <v>41799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13.4</v>
      </c>
      <c r="R1747">
        <v>2</v>
      </c>
      <c r="S1747">
        <v>0</v>
      </c>
      <c r="T1747">
        <v>4.9000000000000004</v>
      </c>
    </row>
    <row r="1748" spans="1:20" x14ac:dyDescent="0.25">
      <c r="A1748" t="s">
        <v>4456</v>
      </c>
      <c r="B1748" s="1">
        <v>42595</v>
      </c>
      <c r="C1748" s="1">
        <v>42599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</v>
      </c>
      <c r="R1748">
        <v>8</v>
      </c>
      <c r="S1748">
        <v>0.7</v>
      </c>
      <c r="T1748">
        <v>-8.1999999999999993</v>
      </c>
    </row>
    <row r="1749" spans="1:20" x14ac:dyDescent="0.25">
      <c r="A1749" t="s">
        <v>4456</v>
      </c>
      <c r="B1749" s="1">
        <v>42595</v>
      </c>
      <c r="C1749" s="1">
        <v>42599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10.3</v>
      </c>
      <c r="R1749">
        <v>3</v>
      </c>
      <c r="S1749">
        <v>0.2</v>
      </c>
      <c r="T1749">
        <v>3.2</v>
      </c>
    </row>
    <row r="1750" spans="1:20" x14ac:dyDescent="0.25">
      <c r="A1750" t="s">
        <v>4458</v>
      </c>
      <c r="B1750" s="1">
        <v>41754</v>
      </c>
      <c r="C1750" s="1">
        <v>41758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10.4</v>
      </c>
      <c r="R1750">
        <v>2</v>
      </c>
      <c r="S1750">
        <v>0.2</v>
      </c>
      <c r="T1750">
        <v>3.6</v>
      </c>
    </row>
    <row r="1751" spans="1:20" x14ac:dyDescent="0.25">
      <c r="A1751" t="s">
        <v>4458</v>
      </c>
      <c r="B1751" s="1">
        <v>41754</v>
      </c>
      <c r="C1751" s="1">
        <v>41758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</v>
      </c>
      <c r="R1751">
        <v>3</v>
      </c>
      <c r="S1751">
        <v>0.2</v>
      </c>
      <c r="T1751">
        <v>0.5</v>
      </c>
    </row>
    <row r="1752" spans="1:20" x14ac:dyDescent="0.25">
      <c r="A1752" t="s">
        <v>4461</v>
      </c>
      <c r="B1752" s="1">
        <v>42330</v>
      </c>
      <c r="C1752" s="1">
        <v>42335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207</v>
      </c>
      <c r="R1752">
        <v>2</v>
      </c>
      <c r="S1752">
        <v>0.3</v>
      </c>
      <c r="T1752">
        <v>-32.5</v>
      </c>
    </row>
    <row r="1753" spans="1:20" x14ac:dyDescent="0.25">
      <c r="A1753" t="s">
        <v>4464</v>
      </c>
      <c r="B1753" s="1">
        <v>43022</v>
      </c>
      <c r="C1753" s="1">
        <v>43025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9.5</v>
      </c>
      <c r="R1753">
        <v>2</v>
      </c>
      <c r="S1753">
        <v>0</v>
      </c>
      <c r="T1753">
        <v>3.7</v>
      </c>
    </row>
    <row r="1754" spans="1:20" x14ac:dyDescent="0.25">
      <c r="A1754" t="s">
        <v>4467</v>
      </c>
      <c r="B1754" s="1">
        <v>43071</v>
      </c>
      <c r="C1754" s="1">
        <v>43074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</v>
      </c>
      <c r="R1754">
        <v>9</v>
      </c>
      <c r="S1754">
        <v>0</v>
      </c>
      <c r="T1754">
        <v>151.1</v>
      </c>
    </row>
    <row r="1755" spans="1:20" x14ac:dyDescent="0.25">
      <c r="A1755" t="s">
        <v>4467</v>
      </c>
      <c r="B1755" s="1">
        <v>43071</v>
      </c>
      <c r="C1755" s="1">
        <v>43074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</v>
      </c>
      <c r="R1755">
        <v>2</v>
      </c>
      <c r="S1755">
        <v>0</v>
      </c>
      <c r="T1755">
        <v>53.9</v>
      </c>
    </row>
    <row r="1756" spans="1:20" x14ac:dyDescent="0.25">
      <c r="A1756" t="s">
        <v>4467</v>
      </c>
      <c r="B1756" s="1">
        <v>43071</v>
      </c>
      <c r="C1756" s="1">
        <v>43074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8.6</v>
      </c>
      <c r="R1756">
        <v>2</v>
      </c>
      <c r="S1756">
        <v>0</v>
      </c>
      <c r="T1756">
        <v>3.9</v>
      </c>
    </row>
    <row r="1757" spans="1:20" x14ac:dyDescent="0.25">
      <c r="A1757" t="s">
        <v>4470</v>
      </c>
      <c r="B1757" s="1">
        <v>42346</v>
      </c>
      <c r="C1757" s="1">
        <v>42349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</v>
      </c>
      <c r="R1757">
        <v>11</v>
      </c>
      <c r="S1757">
        <v>0.2</v>
      </c>
      <c r="T1757">
        <v>130.80000000000001</v>
      </c>
    </row>
    <row r="1758" spans="1:20" x14ac:dyDescent="0.25">
      <c r="A1758" t="s">
        <v>4470</v>
      </c>
      <c r="B1758" s="1">
        <v>42346</v>
      </c>
      <c r="C1758" s="1">
        <v>42349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 s="2">
        <v>1718.4</v>
      </c>
      <c r="R1758">
        <v>6</v>
      </c>
      <c r="S1758">
        <v>0.2</v>
      </c>
      <c r="T1758">
        <v>150.4</v>
      </c>
    </row>
    <row r="1759" spans="1:20" x14ac:dyDescent="0.25">
      <c r="A1759" t="s">
        <v>4473</v>
      </c>
      <c r="B1759" s="1">
        <v>42198</v>
      </c>
      <c r="C1759" s="1">
        <v>42200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41.6</v>
      </c>
      <c r="R1759">
        <v>6</v>
      </c>
      <c r="S1759">
        <v>0.8</v>
      </c>
      <c r="T1759">
        <v>-66.5</v>
      </c>
    </row>
    <row r="1760" spans="1:20" x14ac:dyDescent="0.25">
      <c r="A1760" t="s">
        <v>4474</v>
      </c>
      <c r="B1760" s="1">
        <v>41770</v>
      </c>
      <c r="C1760" s="1">
        <v>41776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46.9</v>
      </c>
      <c r="R1760">
        <v>2</v>
      </c>
      <c r="S1760">
        <v>0.2</v>
      </c>
      <c r="T1760">
        <v>7.6</v>
      </c>
    </row>
    <row r="1761" spans="1:20" x14ac:dyDescent="0.25">
      <c r="A1761" t="s">
        <v>4477</v>
      </c>
      <c r="B1761" s="1">
        <v>41644</v>
      </c>
      <c r="C1761" s="1">
        <v>41651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</v>
      </c>
      <c r="R1761">
        <v>3</v>
      </c>
      <c r="S1761">
        <v>0.2</v>
      </c>
      <c r="T1761">
        <v>4.9000000000000004</v>
      </c>
    </row>
    <row r="1762" spans="1:20" x14ac:dyDescent="0.25">
      <c r="A1762" t="s">
        <v>4478</v>
      </c>
      <c r="B1762" s="1">
        <v>42252</v>
      </c>
      <c r="C1762" s="1">
        <v>42256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</v>
      </c>
      <c r="R1762">
        <v>4</v>
      </c>
      <c r="S1762">
        <v>0.2</v>
      </c>
      <c r="T1762">
        <v>-4.8</v>
      </c>
    </row>
    <row r="1763" spans="1:20" x14ac:dyDescent="0.25">
      <c r="A1763" t="s">
        <v>4478</v>
      </c>
      <c r="B1763" s="1">
        <v>42252</v>
      </c>
      <c r="C1763" s="1">
        <v>42256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28.8</v>
      </c>
      <c r="R1763">
        <v>6</v>
      </c>
      <c r="S1763">
        <v>0.2</v>
      </c>
      <c r="T1763">
        <v>9.6999999999999993</v>
      </c>
    </row>
    <row r="1764" spans="1:20" x14ac:dyDescent="0.25">
      <c r="A1764" t="s">
        <v>4478</v>
      </c>
      <c r="B1764" s="1">
        <v>42252</v>
      </c>
      <c r="C1764" s="1">
        <v>42256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293.2</v>
      </c>
      <c r="R1764">
        <v>3</v>
      </c>
      <c r="S1764">
        <v>0.2</v>
      </c>
      <c r="T1764">
        <v>-20.7</v>
      </c>
    </row>
    <row r="1765" spans="1:20" x14ac:dyDescent="0.25">
      <c r="A1765" t="s">
        <v>4485</v>
      </c>
      <c r="B1765" s="1">
        <v>42586</v>
      </c>
      <c r="C1765" s="1">
        <v>42590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35.1</v>
      </c>
      <c r="R1765">
        <v>2</v>
      </c>
      <c r="S1765">
        <v>0</v>
      </c>
      <c r="T1765">
        <v>10.5</v>
      </c>
    </row>
    <row r="1766" spans="1:20" x14ac:dyDescent="0.25">
      <c r="A1766" t="s">
        <v>4485</v>
      </c>
      <c r="B1766" s="1">
        <v>42586</v>
      </c>
      <c r="C1766" s="1">
        <v>42590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4.0999999999999996</v>
      </c>
      <c r="R1766">
        <v>1</v>
      </c>
      <c r="S1766">
        <v>0</v>
      </c>
      <c r="T1766">
        <v>1.9</v>
      </c>
    </row>
    <row r="1767" spans="1:20" x14ac:dyDescent="0.25">
      <c r="A1767" t="s">
        <v>4485</v>
      </c>
      <c r="B1767" s="1">
        <v>42586</v>
      </c>
      <c r="C1767" s="1">
        <v>42590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</v>
      </c>
    </row>
    <row r="1768" spans="1:20" x14ac:dyDescent="0.25">
      <c r="A1768" t="s">
        <v>4485</v>
      </c>
      <c r="B1768" s="1">
        <v>42586</v>
      </c>
      <c r="C1768" s="1">
        <v>42590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9.8000000000000007</v>
      </c>
      <c r="R1768">
        <v>2</v>
      </c>
      <c r="S1768">
        <v>0</v>
      </c>
      <c r="T1768">
        <v>4.8</v>
      </c>
    </row>
    <row r="1769" spans="1:20" x14ac:dyDescent="0.25">
      <c r="A1769" t="s">
        <v>4492</v>
      </c>
      <c r="B1769" s="1">
        <v>41720</v>
      </c>
      <c r="C1769" s="1">
        <v>41724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</v>
      </c>
      <c r="R1769">
        <v>4</v>
      </c>
      <c r="S1769">
        <v>0.7</v>
      </c>
      <c r="T1769">
        <v>-5.9</v>
      </c>
    </row>
    <row r="1770" spans="1:20" x14ac:dyDescent="0.25">
      <c r="A1770" t="s">
        <v>4492</v>
      </c>
      <c r="B1770" s="1">
        <v>41720</v>
      </c>
      <c r="C1770" s="1">
        <v>41724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51.5</v>
      </c>
      <c r="R1770">
        <v>5</v>
      </c>
      <c r="S1770">
        <v>0.7</v>
      </c>
      <c r="T1770">
        <v>-39.5</v>
      </c>
    </row>
    <row r="1771" spans="1:20" x14ac:dyDescent="0.25">
      <c r="A1771" t="s">
        <v>4496</v>
      </c>
      <c r="B1771" s="1">
        <v>42796</v>
      </c>
      <c r="C1771" s="1">
        <v>42802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7</v>
      </c>
      <c r="R1771">
        <v>4</v>
      </c>
      <c r="S1771">
        <v>0.2</v>
      </c>
      <c r="T1771">
        <v>-1.4</v>
      </c>
    </row>
    <row r="1772" spans="1:20" x14ac:dyDescent="0.25">
      <c r="A1772" t="s">
        <v>4496</v>
      </c>
      <c r="B1772" s="1">
        <v>42796</v>
      </c>
      <c r="C1772" s="1">
        <v>42802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</v>
      </c>
      <c r="R1772">
        <v>7</v>
      </c>
      <c r="S1772">
        <v>0.8</v>
      </c>
      <c r="T1772">
        <v>-20.2</v>
      </c>
    </row>
    <row r="1773" spans="1:20" x14ac:dyDescent="0.25">
      <c r="A1773" t="s">
        <v>4497</v>
      </c>
      <c r="B1773" s="1">
        <v>42701</v>
      </c>
      <c r="C1773" s="1">
        <v>42703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98</v>
      </c>
      <c r="R1773">
        <v>2</v>
      </c>
      <c r="S1773">
        <v>0.2</v>
      </c>
      <c r="T1773">
        <v>-24.5</v>
      </c>
    </row>
    <row r="1774" spans="1:20" x14ac:dyDescent="0.25">
      <c r="A1774" t="s">
        <v>4497</v>
      </c>
      <c r="B1774" s="1">
        <v>42701</v>
      </c>
      <c r="C1774" s="1">
        <v>42703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25">
      <c r="A1775" t="s">
        <v>4498</v>
      </c>
      <c r="B1775" s="1">
        <v>41757</v>
      </c>
      <c r="C1775" s="1">
        <v>41762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20.9</v>
      </c>
      <c r="R1775">
        <v>2</v>
      </c>
      <c r="S1775">
        <v>0</v>
      </c>
      <c r="T1775">
        <v>9.4</v>
      </c>
    </row>
    <row r="1776" spans="1:20" x14ac:dyDescent="0.25">
      <c r="A1776" t="s">
        <v>4498</v>
      </c>
      <c r="B1776" s="1">
        <v>41757</v>
      </c>
      <c r="C1776" s="1">
        <v>41762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</v>
      </c>
      <c r="R1776">
        <v>9</v>
      </c>
      <c r="S1776">
        <v>0</v>
      </c>
      <c r="T1776">
        <v>129.4</v>
      </c>
    </row>
    <row r="1777" spans="1:20" x14ac:dyDescent="0.25">
      <c r="A1777" t="s">
        <v>4498</v>
      </c>
      <c r="B1777" s="1">
        <v>41757</v>
      </c>
      <c r="C1777" s="1">
        <v>41762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</v>
      </c>
      <c r="R1777">
        <v>2</v>
      </c>
      <c r="S1777">
        <v>0</v>
      </c>
      <c r="T1777">
        <v>1.5</v>
      </c>
    </row>
    <row r="1778" spans="1:20" x14ac:dyDescent="0.25">
      <c r="A1778" t="s">
        <v>4498</v>
      </c>
      <c r="B1778" s="1">
        <v>41757</v>
      </c>
      <c r="C1778" s="1">
        <v>41762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3.2</v>
      </c>
      <c r="R1778">
        <v>1</v>
      </c>
      <c r="S1778">
        <v>0</v>
      </c>
      <c r="T1778">
        <v>1.5</v>
      </c>
    </row>
    <row r="1779" spans="1:20" x14ac:dyDescent="0.25">
      <c r="A1779" t="s">
        <v>4506</v>
      </c>
      <c r="B1779" s="1">
        <v>42332</v>
      </c>
      <c r="C1779" s="1">
        <v>42336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</v>
      </c>
      <c r="R1779">
        <v>9</v>
      </c>
      <c r="S1779">
        <v>0</v>
      </c>
      <c r="T1779">
        <v>180.8</v>
      </c>
    </row>
    <row r="1780" spans="1:20" x14ac:dyDescent="0.25">
      <c r="A1780" t="s">
        <v>4506</v>
      </c>
      <c r="B1780" s="1">
        <v>42332</v>
      </c>
      <c r="C1780" s="1">
        <v>42336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</v>
      </c>
    </row>
    <row r="1781" spans="1:20" x14ac:dyDescent="0.25">
      <c r="A1781" t="s">
        <v>4509</v>
      </c>
      <c r="B1781" s="1">
        <v>42685</v>
      </c>
      <c r="C1781" s="1">
        <v>42690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60</v>
      </c>
      <c r="R1781">
        <v>3</v>
      </c>
      <c r="S1781">
        <v>0</v>
      </c>
      <c r="T1781">
        <v>15</v>
      </c>
    </row>
    <row r="1782" spans="1:20" x14ac:dyDescent="0.25">
      <c r="A1782" t="s">
        <v>4509</v>
      </c>
      <c r="B1782" s="1">
        <v>42685</v>
      </c>
      <c r="C1782" s="1">
        <v>42690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83.4</v>
      </c>
      <c r="R1782">
        <v>1</v>
      </c>
      <c r="S1782">
        <v>0</v>
      </c>
      <c r="T1782">
        <v>20.8</v>
      </c>
    </row>
    <row r="1783" spans="1:20" x14ac:dyDescent="0.25">
      <c r="A1783" t="s">
        <v>4510</v>
      </c>
      <c r="B1783" s="1">
        <v>42194</v>
      </c>
      <c r="C1783" s="1">
        <v>42198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6.6</v>
      </c>
      <c r="R1783">
        <v>2</v>
      </c>
      <c r="S1783">
        <v>0</v>
      </c>
      <c r="T1783">
        <v>3</v>
      </c>
    </row>
    <row r="1784" spans="1:20" x14ac:dyDescent="0.25">
      <c r="A1784" t="s">
        <v>4510</v>
      </c>
      <c r="B1784" s="1">
        <v>42194</v>
      </c>
      <c r="C1784" s="1">
        <v>42198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</v>
      </c>
      <c r="R1784">
        <v>3</v>
      </c>
      <c r="S1784">
        <v>0</v>
      </c>
      <c r="T1784">
        <v>59</v>
      </c>
    </row>
    <row r="1785" spans="1:20" x14ac:dyDescent="0.25">
      <c r="A1785" t="s">
        <v>4513</v>
      </c>
      <c r="B1785" s="1">
        <v>43000</v>
      </c>
      <c r="C1785" s="1">
        <v>43004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</v>
      </c>
      <c r="R1785">
        <v>4</v>
      </c>
      <c r="S1785">
        <v>0</v>
      </c>
      <c r="T1785">
        <v>107.7</v>
      </c>
    </row>
    <row r="1786" spans="1:20" x14ac:dyDescent="0.25">
      <c r="A1786" t="s">
        <v>4513</v>
      </c>
      <c r="B1786" s="1">
        <v>43000</v>
      </c>
      <c r="C1786" s="1">
        <v>43004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98.2</v>
      </c>
      <c r="R1786">
        <v>6</v>
      </c>
      <c r="S1786">
        <v>0</v>
      </c>
      <c r="T1786">
        <v>9.8000000000000007</v>
      </c>
    </row>
    <row r="1787" spans="1:20" x14ac:dyDescent="0.25">
      <c r="A1787" t="s">
        <v>4513</v>
      </c>
      <c r="B1787" s="1">
        <v>43000</v>
      </c>
      <c r="C1787" s="1">
        <v>43004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</v>
      </c>
      <c r="R1787">
        <v>8</v>
      </c>
      <c r="S1787">
        <v>0</v>
      </c>
      <c r="T1787">
        <v>15.5</v>
      </c>
    </row>
    <row r="1788" spans="1:20" x14ac:dyDescent="0.25">
      <c r="A1788" t="s">
        <v>4513</v>
      </c>
      <c r="B1788" s="1">
        <v>43000</v>
      </c>
      <c r="C1788" s="1">
        <v>43004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87</v>
      </c>
      <c r="R1788">
        <v>3</v>
      </c>
      <c r="S1788">
        <v>0</v>
      </c>
      <c r="T1788">
        <v>25.2</v>
      </c>
    </row>
    <row r="1789" spans="1:20" x14ac:dyDescent="0.25">
      <c r="A1789" t="s">
        <v>4518</v>
      </c>
      <c r="B1789" s="1">
        <v>42050</v>
      </c>
      <c r="C1789" s="1">
        <v>42054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135</v>
      </c>
      <c r="R1789">
        <v>3</v>
      </c>
      <c r="S1789">
        <v>0</v>
      </c>
      <c r="T1789">
        <v>64.8</v>
      </c>
    </row>
    <row r="1790" spans="1:20" x14ac:dyDescent="0.25">
      <c r="A1790" t="s">
        <v>4518</v>
      </c>
      <c r="B1790" s="1">
        <v>42050</v>
      </c>
      <c r="C1790" s="1">
        <v>42054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700</v>
      </c>
      <c r="R1790">
        <v>2</v>
      </c>
      <c r="S1790">
        <v>0</v>
      </c>
      <c r="T1790">
        <v>196</v>
      </c>
    </row>
    <row r="1791" spans="1:20" x14ac:dyDescent="0.25">
      <c r="A1791" t="s">
        <v>4518</v>
      </c>
      <c r="B1791" s="1">
        <v>42050</v>
      </c>
      <c r="C1791" s="1">
        <v>42054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140</v>
      </c>
      <c r="R1791">
        <v>5</v>
      </c>
      <c r="S1791">
        <v>0</v>
      </c>
      <c r="T1791">
        <v>26.6</v>
      </c>
    </row>
    <row r="1792" spans="1:20" x14ac:dyDescent="0.25">
      <c r="A1792" t="s">
        <v>4524</v>
      </c>
      <c r="B1792" s="1">
        <v>41912</v>
      </c>
      <c r="C1792" s="1">
        <v>41916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</v>
      </c>
      <c r="R1792">
        <v>1</v>
      </c>
      <c r="S1792">
        <v>0</v>
      </c>
      <c r="T1792">
        <v>24.5</v>
      </c>
    </row>
    <row r="1793" spans="1:20" x14ac:dyDescent="0.25">
      <c r="A1793" t="s">
        <v>4525</v>
      </c>
      <c r="B1793" s="1">
        <v>41974</v>
      </c>
      <c r="C1793" s="1">
        <v>41976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 s="2">
        <v>2807.8</v>
      </c>
      <c r="R1793">
        <v>8</v>
      </c>
      <c r="S1793">
        <v>0</v>
      </c>
      <c r="T1793">
        <v>673.9</v>
      </c>
    </row>
    <row r="1794" spans="1:20" x14ac:dyDescent="0.25">
      <c r="A1794" t="s">
        <v>4525</v>
      </c>
      <c r="B1794" s="1">
        <v>41974</v>
      </c>
      <c r="C1794" s="1">
        <v>41976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</v>
      </c>
      <c r="R1794">
        <v>4</v>
      </c>
      <c r="S1794">
        <v>0</v>
      </c>
      <c r="T1794">
        <v>12.6</v>
      </c>
    </row>
    <row r="1795" spans="1:20" x14ac:dyDescent="0.25">
      <c r="A1795" t="s">
        <v>4530</v>
      </c>
      <c r="B1795" s="1">
        <v>41981</v>
      </c>
      <c r="C1795" s="1">
        <v>41986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</v>
      </c>
      <c r="R1795">
        <v>2</v>
      </c>
      <c r="S1795">
        <v>0.2</v>
      </c>
      <c r="T1795">
        <v>6</v>
      </c>
    </row>
    <row r="1796" spans="1:20" x14ac:dyDescent="0.25">
      <c r="A1796" t="s">
        <v>4533</v>
      </c>
      <c r="B1796" s="1">
        <v>42618</v>
      </c>
      <c r="C1796" s="1">
        <v>42623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</v>
      </c>
      <c r="R1796">
        <v>3</v>
      </c>
      <c r="S1796">
        <v>0</v>
      </c>
      <c r="T1796">
        <v>27</v>
      </c>
    </row>
    <row r="1797" spans="1:20" x14ac:dyDescent="0.25">
      <c r="A1797" t="s">
        <v>4538</v>
      </c>
      <c r="B1797" s="1">
        <v>42974</v>
      </c>
      <c r="C1797" s="1">
        <v>42977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</v>
      </c>
      <c r="R1797">
        <v>8</v>
      </c>
      <c r="S1797">
        <v>0</v>
      </c>
      <c r="T1797">
        <v>16.600000000000001</v>
      </c>
    </row>
    <row r="1798" spans="1:20" x14ac:dyDescent="0.25">
      <c r="A1798" t="s">
        <v>4538</v>
      </c>
      <c r="B1798" s="1">
        <v>42974</v>
      </c>
      <c r="C1798" s="1">
        <v>42977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348</v>
      </c>
      <c r="R1798">
        <v>3</v>
      </c>
      <c r="S1798">
        <v>0</v>
      </c>
      <c r="T1798">
        <v>100.9</v>
      </c>
    </row>
    <row r="1799" spans="1:20" x14ac:dyDescent="0.25">
      <c r="A1799" t="s">
        <v>4538</v>
      </c>
      <c r="B1799" s="1">
        <v>42974</v>
      </c>
      <c r="C1799" s="1">
        <v>42977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</v>
      </c>
      <c r="R1799">
        <v>6</v>
      </c>
      <c r="S1799">
        <v>0.2</v>
      </c>
      <c r="T1799">
        <v>11.6</v>
      </c>
    </row>
    <row r="1800" spans="1:20" x14ac:dyDescent="0.25">
      <c r="A1800" t="s">
        <v>4541</v>
      </c>
      <c r="B1800" s="1">
        <v>42558</v>
      </c>
      <c r="C1800" s="1">
        <v>42562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215.7</v>
      </c>
      <c r="R1800">
        <v>5</v>
      </c>
      <c r="S1800">
        <v>0</v>
      </c>
      <c r="T1800">
        <v>73.3</v>
      </c>
    </row>
    <row r="1801" spans="1:20" x14ac:dyDescent="0.25">
      <c r="A1801" t="s">
        <v>4542</v>
      </c>
      <c r="B1801" s="1">
        <v>42590</v>
      </c>
      <c r="C1801" s="1">
        <v>42592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11.2</v>
      </c>
      <c r="R1801">
        <v>4</v>
      </c>
      <c r="S1801">
        <v>0.2</v>
      </c>
      <c r="T1801">
        <v>3.6</v>
      </c>
    </row>
    <row r="1802" spans="1:20" x14ac:dyDescent="0.25">
      <c r="A1802" t="s">
        <v>4542</v>
      </c>
      <c r="B1802" s="1">
        <v>42590</v>
      </c>
      <c r="C1802" s="1">
        <v>42592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54</v>
      </c>
      <c r="R1802">
        <v>3</v>
      </c>
      <c r="S1802">
        <v>0.2</v>
      </c>
      <c r="T1802">
        <v>17.5</v>
      </c>
    </row>
    <row r="1803" spans="1:20" x14ac:dyDescent="0.25">
      <c r="A1803" t="s">
        <v>4547</v>
      </c>
      <c r="B1803" s="1">
        <v>42687</v>
      </c>
      <c r="C1803" s="1">
        <v>42693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4.2</v>
      </c>
      <c r="R1803">
        <v>1</v>
      </c>
      <c r="S1803">
        <v>0</v>
      </c>
      <c r="T1803">
        <v>1.5</v>
      </c>
    </row>
    <row r="1804" spans="1:20" x14ac:dyDescent="0.25">
      <c r="A1804" t="s">
        <v>4548</v>
      </c>
      <c r="B1804" s="1">
        <v>43000</v>
      </c>
      <c r="C1804" s="1">
        <v>43004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</v>
      </c>
      <c r="R1804">
        <v>1</v>
      </c>
      <c r="S1804">
        <v>0.7</v>
      </c>
      <c r="T1804">
        <v>-4.3</v>
      </c>
    </row>
    <row r="1805" spans="1:20" x14ac:dyDescent="0.25">
      <c r="A1805" t="s">
        <v>4548</v>
      </c>
      <c r="B1805" s="1">
        <v>43000</v>
      </c>
      <c r="C1805" s="1">
        <v>43004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 s="2">
        <v>4663.7</v>
      </c>
      <c r="R1805">
        <v>7</v>
      </c>
      <c r="S1805">
        <v>0.2</v>
      </c>
      <c r="T1805" s="2">
        <v>-1049.3</v>
      </c>
    </row>
    <row r="1806" spans="1:20" x14ac:dyDescent="0.25">
      <c r="A1806" t="s">
        <v>4548</v>
      </c>
      <c r="B1806" s="1">
        <v>43000</v>
      </c>
      <c r="C1806" s="1">
        <v>43004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80</v>
      </c>
      <c r="R1806">
        <v>2</v>
      </c>
      <c r="S1806">
        <v>0.2</v>
      </c>
      <c r="T1806">
        <v>23</v>
      </c>
    </row>
    <row r="1807" spans="1:20" x14ac:dyDescent="0.25">
      <c r="A1807" t="s">
        <v>4551</v>
      </c>
      <c r="B1807" s="1">
        <v>42729</v>
      </c>
      <c r="C1807" s="1">
        <v>42732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 s="2">
        <v>2575.9</v>
      </c>
      <c r="R1807">
        <v>7</v>
      </c>
      <c r="S1807">
        <v>0.2</v>
      </c>
      <c r="T1807">
        <v>257.60000000000002</v>
      </c>
    </row>
    <row r="1808" spans="1:20" x14ac:dyDescent="0.25">
      <c r="A1808" t="s">
        <v>4551</v>
      </c>
      <c r="B1808" s="1">
        <v>42729</v>
      </c>
      <c r="C1808" s="1">
        <v>42732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45.4</v>
      </c>
      <c r="R1808">
        <v>7</v>
      </c>
      <c r="S1808">
        <v>0</v>
      </c>
      <c r="T1808">
        <v>21.8</v>
      </c>
    </row>
    <row r="1809" spans="1:20" x14ac:dyDescent="0.25">
      <c r="A1809" t="s">
        <v>4551</v>
      </c>
      <c r="B1809" s="1">
        <v>42729</v>
      </c>
      <c r="C1809" s="1">
        <v>42732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</v>
      </c>
      <c r="R1809">
        <v>7</v>
      </c>
      <c r="S1809">
        <v>0</v>
      </c>
      <c r="T1809">
        <v>76.3</v>
      </c>
    </row>
    <row r="1810" spans="1:20" x14ac:dyDescent="0.25">
      <c r="A1810" t="s">
        <v>4552</v>
      </c>
      <c r="B1810" s="1">
        <v>42411</v>
      </c>
      <c r="C1810" s="1">
        <v>42413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69.900000000000006</v>
      </c>
      <c r="R1810">
        <v>7</v>
      </c>
      <c r="S1810">
        <v>0</v>
      </c>
      <c r="T1810">
        <v>0.7</v>
      </c>
    </row>
    <row r="1811" spans="1:20" x14ac:dyDescent="0.25">
      <c r="A1811" t="s">
        <v>4558</v>
      </c>
      <c r="B1811" s="1">
        <v>42666</v>
      </c>
      <c r="C1811" s="1">
        <v>42672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16.2</v>
      </c>
      <c r="R1811">
        <v>7</v>
      </c>
      <c r="S1811">
        <v>0.6</v>
      </c>
      <c r="T1811">
        <v>-12.1</v>
      </c>
    </row>
    <row r="1812" spans="1:20" x14ac:dyDescent="0.25">
      <c r="A1812" t="s">
        <v>4558</v>
      </c>
      <c r="B1812" s="1">
        <v>42666</v>
      </c>
      <c r="C1812" s="1">
        <v>42672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</v>
      </c>
      <c r="R1812">
        <v>3</v>
      </c>
      <c r="S1812">
        <v>0.2</v>
      </c>
      <c r="T1812">
        <v>17.8</v>
      </c>
    </row>
    <row r="1813" spans="1:20" x14ac:dyDescent="0.25">
      <c r="A1813" t="s">
        <v>4563</v>
      </c>
      <c r="B1813" s="1">
        <v>41799</v>
      </c>
      <c r="C1813" s="1">
        <v>41801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 s="2">
        <v>1441.3</v>
      </c>
      <c r="R1813">
        <v>7</v>
      </c>
      <c r="S1813">
        <v>0</v>
      </c>
      <c r="T1813">
        <v>245</v>
      </c>
    </row>
    <row r="1814" spans="1:20" x14ac:dyDescent="0.25">
      <c r="A1814" t="s">
        <v>4564</v>
      </c>
      <c r="B1814" s="1">
        <v>43059</v>
      </c>
      <c r="C1814" s="1">
        <v>43065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</v>
      </c>
    </row>
    <row r="1815" spans="1:20" x14ac:dyDescent="0.25">
      <c r="A1815" t="s">
        <v>4564</v>
      </c>
      <c r="B1815" s="1">
        <v>43059</v>
      </c>
      <c r="C1815" s="1">
        <v>43065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4.7</v>
      </c>
      <c r="R1815">
        <v>2</v>
      </c>
      <c r="S1815">
        <v>0.2</v>
      </c>
      <c r="T1815">
        <v>1.6</v>
      </c>
    </row>
    <row r="1816" spans="1:20" x14ac:dyDescent="0.25">
      <c r="A1816" t="s">
        <v>4567</v>
      </c>
      <c r="B1816" s="1">
        <v>42261</v>
      </c>
      <c r="C1816" s="1">
        <v>42265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</v>
      </c>
      <c r="R1816">
        <v>3</v>
      </c>
      <c r="S1816">
        <v>0.2</v>
      </c>
      <c r="T1816">
        <v>-8.5</v>
      </c>
    </row>
    <row r="1817" spans="1:20" x14ac:dyDescent="0.25">
      <c r="A1817" t="s">
        <v>4568</v>
      </c>
      <c r="B1817" s="1">
        <v>42159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7.4</v>
      </c>
      <c r="R1817">
        <v>2</v>
      </c>
      <c r="S1817">
        <v>0</v>
      </c>
      <c r="T1817">
        <v>3.5</v>
      </c>
    </row>
    <row r="1818" spans="1:20" x14ac:dyDescent="0.25">
      <c r="A1818" t="s">
        <v>4568</v>
      </c>
      <c r="B1818" s="1">
        <v>42159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9.3000000000000007</v>
      </c>
      <c r="R1818">
        <v>2</v>
      </c>
      <c r="S1818">
        <v>0</v>
      </c>
      <c r="T1818">
        <v>3.1</v>
      </c>
    </row>
    <row r="1819" spans="1:20" x14ac:dyDescent="0.25">
      <c r="A1819" t="s">
        <v>4571</v>
      </c>
      <c r="B1819" s="1">
        <v>42351</v>
      </c>
      <c r="C1819" s="1">
        <v>42353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10</v>
      </c>
      <c r="R1819">
        <v>2</v>
      </c>
      <c r="S1819">
        <v>0</v>
      </c>
      <c r="T1819">
        <v>4.5999999999999996</v>
      </c>
    </row>
    <row r="1820" spans="1:20" x14ac:dyDescent="0.25">
      <c r="A1820" t="s">
        <v>4574</v>
      </c>
      <c r="B1820" s="1">
        <v>41784</v>
      </c>
      <c r="C1820" s="1">
        <v>41788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</v>
      </c>
    </row>
    <row r="1821" spans="1:20" x14ac:dyDescent="0.25">
      <c r="A1821" t="s">
        <v>4574</v>
      </c>
      <c r="B1821" s="1">
        <v>41784</v>
      </c>
      <c r="C1821" s="1">
        <v>41788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</v>
      </c>
      <c r="R1821">
        <v>2</v>
      </c>
      <c r="S1821">
        <v>0.6</v>
      </c>
      <c r="T1821">
        <v>-24.2</v>
      </c>
    </row>
    <row r="1822" spans="1:20" x14ac:dyDescent="0.25">
      <c r="A1822" t="s">
        <v>4581</v>
      </c>
      <c r="B1822" s="1">
        <v>42416</v>
      </c>
      <c r="C1822" s="1">
        <v>42420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92.1</v>
      </c>
      <c r="R1822">
        <v>6</v>
      </c>
      <c r="S1822">
        <v>0.8</v>
      </c>
      <c r="T1822">
        <v>-225.6</v>
      </c>
    </row>
    <row r="1823" spans="1:20" x14ac:dyDescent="0.25">
      <c r="A1823" t="s">
        <v>4581</v>
      </c>
      <c r="B1823" s="1">
        <v>42416</v>
      </c>
      <c r="C1823" s="1">
        <v>42420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7</v>
      </c>
      <c r="R1823">
        <v>4</v>
      </c>
      <c r="S1823">
        <v>0.2</v>
      </c>
      <c r="T1823">
        <v>1.8</v>
      </c>
    </row>
    <row r="1824" spans="1:20" x14ac:dyDescent="0.25">
      <c r="A1824" t="s">
        <v>4581</v>
      </c>
      <c r="B1824" s="1">
        <v>42416</v>
      </c>
      <c r="C1824" s="1">
        <v>42420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63</v>
      </c>
      <c r="R1824">
        <v>3</v>
      </c>
      <c r="S1824">
        <v>0.3</v>
      </c>
      <c r="T1824">
        <v>-2.7</v>
      </c>
    </row>
    <row r="1825" spans="1:20" x14ac:dyDescent="0.25">
      <c r="A1825" t="s">
        <v>4581</v>
      </c>
      <c r="B1825" s="1">
        <v>42416</v>
      </c>
      <c r="C1825" s="1">
        <v>42420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5.2</v>
      </c>
      <c r="R1825">
        <v>1</v>
      </c>
      <c r="S1825">
        <v>0.2</v>
      </c>
      <c r="T1825">
        <v>1.8</v>
      </c>
    </row>
    <row r="1826" spans="1:20" x14ac:dyDescent="0.25">
      <c r="A1826" t="s">
        <v>4588</v>
      </c>
      <c r="B1826" s="1">
        <v>42726</v>
      </c>
      <c r="C1826" s="1">
        <v>42732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</v>
      </c>
      <c r="R1826">
        <v>10</v>
      </c>
      <c r="S1826">
        <v>0.7</v>
      </c>
      <c r="T1826">
        <v>-25.1</v>
      </c>
    </row>
    <row r="1827" spans="1:20" x14ac:dyDescent="0.25">
      <c r="A1827" t="s">
        <v>4588</v>
      </c>
      <c r="B1827" s="1">
        <v>42726</v>
      </c>
      <c r="C1827" s="1">
        <v>42732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</v>
      </c>
      <c r="R1827">
        <v>4</v>
      </c>
      <c r="S1827">
        <v>0.2</v>
      </c>
      <c r="T1827">
        <v>3.1</v>
      </c>
    </row>
    <row r="1828" spans="1:20" x14ac:dyDescent="0.25">
      <c r="A1828" t="s">
        <v>4588</v>
      </c>
      <c r="B1828" s="1">
        <v>42726</v>
      </c>
      <c r="C1828" s="1">
        <v>42732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22.8</v>
      </c>
      <c r="R1828">
        <v>1</v>
      </c>
      <c r="S1828">
        <v>0.2</v>
      </c>
      <c r="T1828">
        <v>4.8</v>
      </c>
    </row>
    <row r="1829" spans="1:20" x14ac:dyDescent="0.25">
      <c r="A1829" t="s">
        <v>4592</v>
      </c>
      <c r="B1829" s="1">
        <v>42408</v>
      </c>
      <c r="C1829" s="1">
        <v>42411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 s="2">
        <v>1128</v>
      </c>
      <c r="R1829">
        <v>3</v>
      </c>
      <c r="S1829">
        <v>0.2</v>
      </c>
      <c r="T1829">
        <v>126.9</v>
      </c>
    </row>
    <row r="1830" spans="1:20" x14ac:dyDescent="0.25">
      <c r="A1830" t="s">
        <v>4598</v>
      </c>
      <c r="B1830" s="1">
        <v>42198</v>
      </c>
      <c r="C1830" s="1">
        <v>42200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38.9</v>
      </c>
      <c r="R1830">
        <v>6</v>
      </c>
      <c r="S1830">
        <v>0</v>
      </c>
      <c r="T1830">
        <v>18.7</v>
      </c>
    </row>
    <row r="1831" spans="1:20" x14ac:dyDescent="0.25">
      <c r="A1831" t="s">
        <v>4601</v>
      </c>
      <c r="B1831" s="1">
        <v>41777</v>
      </c>
      <c r="C1831" s="1">
        <v>41783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779.8</v>
      </c>
      <c r="R1831">
        <v>2</v>
      </c>
      <c r="S1831">
        <v>0.4</v>
      </c>
      <c r="T1831">
        <v>-169</v>
      </c>
    </row>
    <row r="1832" spans="1:20" x14ac:dyDescent="0.25">
      <c r="A1832" t="s">
        <v>4604</v>
      </c>
      <c r="B1832" s="1">
        <v>43029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 s="2">
        <v>1439.9</v>
      </c>
      <c r="R1832">
        <v>8</v>
      </c>
      <c r="S1832">
        <v>0</v>
      </c>
      <c r="T1832">
        <v>374.4</v>
      </c>
    </row>
    <row r="1833" spans="1:20" x14ac:dyDescent="0.25">
      <c r="A1833" t="s">
        <v>4604</v>
      </c>
      <c r="B1833" s="1">
        <v>43029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262.10000000000002</v>
      </c>
      <c r="R1833">
        <v>1</v>
      </c>
      <c r="S1833">
        <v>0</v>
      </c>
      <c r="T1833">
        <v>62.9</v>
      </c>
    </row>
    <row r="1834" spans="1:20" x14ac:dyDescent="0.25">
      <c r="A1834" t="s">
        <v>4608</v>
      </c>
      <c r="B1834" s="1">
        <v>42313</v>
      </c>
      <c r="C1834" s="1">
        <v>42317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25.9</v>
      </c>
    </row>
    <row r="1835" spans="1:20" x14ac:dyDescent="0.25">
      <c r="A1835" t="s">
        <v>4609</v>
      </c>
      <c r="B1835" s="1">
        <v>42948</v>
      </c>
      <c r="C1835" s="1">
        <v>42954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 s="2">
        <v>1440</v>
      </c>
      <c r="R1835">
        <v>3</v>
      </c>
      <c r="S1835">
        <v>0.4</v>
      </c>
      <c r="T1835">
        <v>-264</v>
      </c>
    </row>
    <row r="1836" spans="1:20" x14ac:dyDescent="0.25">
      <c r="A1836" t="s">
        <v>4609</v>
      </c>
      <c r="B1836" s="1">
        <v>42948</v>
      </c>
      <c r="C1836" s="1">
        <v>42954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36.299999999999997</v>
      </c>
      <c r="R1836">
        <v>7</v>
      </c>
      <c r="S1836">
        <v>0.2</v>
      </c>
      <c r="T1836">
        <v>12.7</v>
      </c>
    </row>
    <row r="1837" spans="1:20" x14ac:dyDescent="0.25">
      <c r="A1837" t="s">
        <v>4614</v>
      </c>
      <c r="B1837" s="1">
        <v>41811</v>
      </c>
      <c r="C1837" s="1">
        <v>41814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</v>
      </c>
    </row>
    <row r="1838" spans="1:20" x14ac:dyDescent="0.25">
      <c r="A1838" t="s">
        <v>4616</v>
      </c>
      <c r="B1838" s="1">
        <v>42785</v>
      </c>
      <c r="C1838" s="1">
        <v>42787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 s="2">
        <v>1245.9000000000001</v>
      </c>
      <c r="R1838">
        <v>7</v>
      </c>
      <c r="S1838">
        <v>0</v>
      </c>
      <c r="T1838">
        <v>361.3</v>
      </c>
    </row>
    <row r="1839" spans="1:20" x14ac:dyDescent="0.25">
      <c r="A1839" t="s">
        <v>4617</v>
      </c>
      <c r="B1839" s="1">
        <v>41852</v>
      </c>
      <c r="C1839" s="1">
        <v>41856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</v>
      </c>
      <c r="R1839">
        <v>3</v>
      </c>
      <c r="S1839">
        <v>0.2</v>
      </c>
      <c r="T1839">
        <v>5.9</v>
      </c>
    </row>
    <row r="1840" spans="1:20" x14ac:dyDescent="0.25">
      <c r="A1840" t="s">
        <v>4617</v>
      </c>
      <c r="B1840" s="1">
        <v>41852</v>
      </c>
      <c r="C1840" s="1">
        <v>41856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</v>
      </c>
      <c r="R1840">
        <v>4</v>
      </c>
      <c r="S1840">
        <v>0.2</v>
      </c>
      <c r="T1840">
        <v>12.1</v>
      </c>
    </row>
    <row r="1841" spans="1:20" x14ac:dyDescent="0.25">
      <c r="A1841" t="s">
        <v>4617</v>
      </c>
      <c r="B1841" s="1">
        <v>41852</v>
      </c>
      <c r="C1841" s="1">
        <v>41856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</v>
      </c>
      <c r="R1841">
        <v>1</v>
      </c>
      <c r="S1841">
        <v>0.2</v>
      </c>
      <c r="T1841">
        <v>10.199999999999999</v>
      </c>
    </row>
    <row r="1842" spans="1:20" x14ac:dyDescent="0.25">
      <c r="A1842" t="s">
        <v>4617</v>
      </c>
      <c r="B1842" s="1">
        <v>41852</v>
      </c>
      <c r="C1842" s="1">
        <v>41856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</v>
      </c>
      <c r="R1842">
        <v>2</v>
      </c>
      <c r="S1842">
        <v>0.2</v>
      </c>
      <c r="T1842">
        <v>29.4</v>
      </c>
    </row>
    <row r="1843" spans="1:20" x14ac:dyDescent="0.25">
      <c r="A1843" t="s">
        <v>4622</v>
      </c>
      <c r="B1843" s="1">
        <v>42569</v>
      </c>
      <c r="C1843" s="1">
        <v>42574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140.80000000000001</v>
      </c>
      <c r="R1843">
        <v>1</v>
      </c>
      <c r="S1843">
        <v>0</v>
      </c>
      <c r="T1843">
        <v>39.4</v>
      </c>
    </row>
    <row r="1844" spans="1:20" x14ac:dyDescent="0.25">
      <c r="A1844" t="s">
        <v>4628</v>
      </c>
      <c r="B1844" s="1">
        <v>42044</v>
      </c>
      <c r="C1844" s="1">
        <v>42046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40.1</v>
      </c>
      <c r="R1844">
        <v>4</v>
      </c>
      <c r="S1844">
        <v>0.2</v>
      </c>
      <c r="T1844">
        <v>13.5</v>
      </c>
    </row>
    <row r="1845" spans="1:20" x14ac:dyDescent="0.25">
      <c r="A1845" t="s">
        <v>4628</v>
      </c>
      <c r="B1845" s="1">
        <v>42044</v>
      </c>
      <c r="C1845" s="1">
        <v>42046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40.799999999999997</v>
      </c>
      <c r="R1845">
        <v>2</v>
      </c>
      <c r="S1845">
        <v>0.6</v>
      </c>
      <c r="T1845">
        <v>-30.6</v>
      </c>
    </row>
    <row r="1846" spans="1:20" x14ac:dyDescent="0.25">
      <c r="A1846" t="s">
        <v>4631</v>
      </c>
      <c r="B1846" s="1">
        <v>42945</v>
      </c>
      <c r="C1846" s="1">
        <v>42949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90.6</v>
      </c>
      <c r="R1846">
        <v>3</v>
      </c>
      <c r="S1846">
        <v>0</v>
      </c>
      <c r="T1846">
        <v>11.8</v>
      </c>
    </row>
    <row r="1847" spans="1:20" x14ac:dyDescent="0.25">
      <c r="A1847" t="s">
        <v>4634</v>
      </c>
      <c r="B1847" s="1">
        <v>42747</v>
      </c>
      <c r="C1847" s="1">
        <v>42752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40.1</v>
      </c>
      <c r="R1847">
        <v>6</v>
      </c>
      <c r="S1847">
        <v>0</v>
      </c>
      <c r="T1847">
        <v>19.2</v>
      </c>
    </row>
    <row r="1848" spans="1:20" x14ac:dyDescent="0.25">
      <c r="A1848" t="s">
        <v>4634</v>
      </c>
      <c r="B1848" s="1">
        <v>42747</v>
      </c>
      <c r="C1848" s="1">
        <v>42752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37.700000000000003</v>
      </c>
      <c r="R1848">
        <v>2</v>
      </c>
      <c r="S1848">
        <v>0</v>
      </c>
      <c r="T1848">
        <v>15.8</v>
      </c>
    </row>
    <row r="1849" spans="1:20" x14ac:dyDescent="0.25">
      <c r="A1849" t="s">
        <v>4637</v>
      </c>
      <c r="B1849" s="1">
        <v>42988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362.4</v>
      </c>
      <c r="R1849">
        <v>3</v>
      </c>
      <c r="S1849">
        <v>0.2</v>
      </c>
      <c r="T1849">
        <v>27.2</v>
      </c>
    </row>
    <row r="1850" spans="1:20" x14ac:dyDescent="0.25">
      <c r="A1850" t="s">
        <v>4637</v>
      </c>
      <c r="B1850" s="1">
        <v>42988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7.2</v>
      </c>
      <c r="R1850">
        <v>2</v>
      </c>
      <c r="S1850">
        <v>0.2</v>
      </c>
      <c r="T1850">
        <v>2.2000000000000002</v>
      </c>
    </row>
    <row r="1851" spans="1:20" x14ac:dyDescent="0.25">
      <c r="A1851" t="s">
        <v>4638</v>
      </c>
      <c r="B1851" s="1">
        <v>42205</v>
      </c>
      <c r="C1851" s="1">
        <v>42210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34.799999999999997</v>
      </c>
      <c r="R1851">
        <v>1</v>
      </c>
      <c r="S1851">
        <v>0</v>
      </c>
      <c r="T1851">
        <v>9.6999999999999993</v>
      </c>
    </row>
    <row r="1852" spans="1:20" x14ac:dyDescent="0.25">
      <c r="A1852" t="s">
        <v>4638</v>
      </c>
      <c r="B1852" s="1">
        <v>42205</v>
      </c>
      <c r="C1852" s="1">
        <v>42210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124.7</v>
      </c>
    </row>
    <row r="1853" spans="1:20" x14ac:dyDescent="0.25">
      <c r="A1853" t="s">
        <v>4638</v>
      </c>
      <c r="B1853" s="1">
        <v>42205</v>
      </c>
      <c r="C1853" s="1">
        <v>42210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11.9</v>
      </c>
    </row>
    <row r="1854" spans="1:20" x14ac:dyDescent="0.25">
      <c r="A1854" t="s">
        <v>4638</v>
      </c>
      <c r="B1854" s="1">
        <v>42205</v>
      </c>
      <c r="C1854" s="1">
        <v>42210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106.8</v>
      </c>
      <c r="R1854">
        <v>7</v>
      </c>
      <c r="S1854">
        <v>0</v>
      </c>
      <c r="T1854">
        <v>49.1</v>
      </c>
    </row>
    <row r="1855" spans="1:20" x14ac:dyDescent="0.25">
      <c r="A1855" t="s">
        <v>4638</v>
      </c>
      <c r="B1855" s="1">
        <v>42205</v>
      </c>
      <c r="C1855" s="1">
        <v>42210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</v>
      </c>
      <c r="R1855">
        <v>2</v>
      </c>
      <c r="S1855">
        <v>0</v>
      </c>
      <c r="T1855">
        <v>46</v>
      </c>
    </row>
    <row r="1856" spans="1:20" x14ac:dyDescent="0.25">
      <c r="A1856" t="s">
        <v>4638</v>
      </c>
      <c r="B1856" s="1">
        <v>42205</v>
      </c>
      <c r="C1856" s="1">
        <v>42210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38.200000000000003</v>
      </c>
    </row>
    <row r="1857" spans="1:20" x14ac:dyDescent="0.25">
      <c r="A1857" t="s">
        <v>4646</v>
      </c>
      <c r="B1857" s="1">
        <v>41803</v>
      </c>
      <c r="C1857" s="1">
        <v>41807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</v>
      </c>
      <c r="R1857">
        <v>3</v>
      </c>
      <c r="S1857">
        <v>0</v>
      </c>
      <c r="T1857">
        <v>4.8</v>
      </c>
    </row>
    <row r="1858" spans="1:20" x14ac:dyDescent="0.25">
      <c r="A1858" t="s">
        <v>4648</v>
      </c>
      <c r="B1858" s="1">
        <v>42867</v>
      </c>
      <c r="C1858" s="1">
        <v>42870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</v>
      </c>
      <c r="R1858">
        <v>5</v>
      </c>
      <c r="S1858">
        <v>0.2</v>
      </c>
      <c r="T1858">
        <v>-16</v>
      </c>
    </row>
    <row r="1859" spans="1:20" x14ac:dyDescent="0.25">
      <c r="A1859" t="s">
        <v>4648</v>
      </c>
      <c r="B1859" s="1">
        <v>42867</v>
      </c>
      <c r="C1859" s="1">
        <v>42870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34.200000000000003</v>
      </c>
      <c r="R1859">
        <v>4</v>
      </c>
      <c r="S1859">
        <v>0.8</v>
      </c>
      <c r="T1859">
        <v>-53.1</v>
      </c>
    </row>
    <row r="1860" spans="1:20" x14ac:dyDescent="0.25">
      <c r="A1860" t="s">
        <v>4651</v>
      </c>
      <c r="B1860" s="1">
        <v>42250</v>
      </c>
      <c r="C1860" s="1">
        <v>42252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</v>
      </c>
      <c r="R1860">
        <v>2</v>
      </c>
      <c r="S1860">
        <v>0</v>
      </c>
      <c r="T1860">
        <v>60.6</v>
      </c>
    </row>
    <row r="1861" spans="1:20" x14ac:dyDescent="0.25">
      <c r="A1861" t="s">
        <v>4651</v>
      </c>
      <c r="B1861" s="1">
        <v>42250</v>
      </c>
      <c r="C1861" s="1">
        <v>42252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100.5</v>
      </c>
      <c r="R1861">
        <v>1</v>
      </c>
      <c r="S1861">
        <v>0</v>
      </c>
      <c r="T1861">
        <v>25.1</v>
      </c>
    </row>
    <row r="1862" spans="1:20" x14ac:dyDescent="0.25">
      <c r="A1862" t="s">
        <v>4654</v>
      </c>
      <c r="B1862" s="1">
        <v>42820</v>
      </c>
      <c r="C1862" s="1">
        <v>42821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257.60000000000002</v>
      </c>
      <c r="R1862">
        <v>2</v>
      </c>
      <c r="S1862">
        <v>0.2</v>
      </c>
      <c r="T1862">
        <v>-29</v>
      </c>
    </row>
    <row r="1863" spans="1:20" x14ac:dyDescent="0.25">
      <c r="A1863" t="s">
        <v>4654</v>
      </c>
      <c r="B1863" s="1">
        <v>42820</v>
      </c>
      <c r="C1863" s="1">
        <v>42821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120</v>
      </c>
      <c r="R1863">
        <v>4</v>
      </c>
      <c r="S1863">
        <v>0</v>
      </c>
      <c r="T1863">
        <v>33.6</v>
      </c>
    </row>
    <row r="1864" spans="1:20" x14ac:dyDescent="0.25">
      <c r="A1864" t="s">
        <v>4657</v>
      </c>
      <c r="B1864" s="1">
        <v>41955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</v>
      </c>
      <c r="R1864">
        <v>4</v>
      </c>
      <c r="S1864">
        <v>0.2</v>
      </c>
      <c r="T1864">
        <v>5</v>
      </c>
    </row>
    <row r="1865" spans="1:20" x14ac:dyDescent="0.25">
      <c r="A1865" t="s">
        <v>4658</v>
      </c>
      <c r="B1865" s="1">
        <v>42656</v>
      </c>
      <c r="C1865" s="1">
        <v>42660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727.5</v>
      </c>
      <c r="R1865">
        <v>5</v>
      </c>
      <c r="S1865">
        <v>0.5</v>
      </c>
      <c r="T1865">
        <v>-465.6</v>
      </c>
    </row>
    <row r="1866" spans="1:20" x14ac:dyDescent="0.25">
      <c r="A1866" t="s">
        <v>4658</v>
      </c>
      <c r="B1866" s="1">
        <v>42656</v>
      </c>
      <c r="C1866" s="1">
        <v>42660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25</v>
      </c>
      <c r="R1866">
        <v>3</v>
      </c>
      <c r="S1866">
        <v>0.2</v>
      </c>
      <c r="T1866">
        <v>4.4000000000000004</v>
      </c>
    </row>
    <row r="1867" spans="1:20" x14ac:dyDescent="0.25">
      <c r="A1867" t="s">
        <v>4663</v>
      </c>
      <c r="B1867" s="1">
        <v>43051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370.8</v>
      </c>
      <c r="R1867">
        <v>3</v>
      </c>
      <c r="S1867">
        <v>0.4</v>
      </c>
      <c r="T1867">
        <v>-92.7</v>
      </c>
    </row>
    <row r="1868" spans="1:20" x14ac:dyDescent="0.25">
      <c r="A1868" t="s">
        <v>4666</v>
      </c>
      <c r="B1868" s="1">
        <v>42840</v>
      </c>
      <c r="C1868" s="1">
        <v>42843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196.5</v>
      </c>
      <c r="R1868">
        <v>5</v>
      </c>
      <c r="S1868">
        <v>0</v>
      </c>
      <c r="T1868">
        <v>70.7</v>
      </c>
    </row>
    <row r="1869" spans="1:20" x14ac:dyDescent="0.25">
      <c r="A1869" t="s">
        <v>4667</v>
      </c>
      <c r="B1869" s="1">
        <v>42180</v>
      </c>
      <c r="C1869" s="1">
        <v>42186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</v>
      </c>
      <c r="R1869">
        <v>6</v>
      </c>
      <c r="S1869">
        <v>0.2</v>
      </c>
      <c r="T1869">
        <v>10.9</v>
      </c>
    </row>
    <row r="1870" spans="1:20" x14ac:dyDescent="0.25">
      <c r="A1870" t="s">
        <v>4667</v>
      </c>
      <c r="B1870" s="1">
        <v>42180</v>
      </c>
      <c r="C1870" s="1">
        <v>42186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78.3</v>
      </c>
      <c r="R1870">
        <v>2</v>
      </c>
      <c r="S1870">
        <v>0.2</v>
      </c>
      <c r="T1870">
        <v>-17.600000000000001</v>
      </c>
    </row>
    <row r="1871" spans="1:20" x14ac:dyDescent="0.25">
      <c r="A1871" t="s">
        <v>4672</v>
      </c>
      <c r="B1871" s="1">
        <v>42608</v>
      </c>
      <c r="C1871" s="1">
        <v>42611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6.5</v>
      </c>
      <c r="R1871">
        <v>1</v>
      </c>
      <c r="S1871">
        <v>0</v>
      </c>
      <c r="T1871">
        <v>3.1</v>
      </c>
    </row>
    <row r="1872" spans="1:20" x14ac:dyDescent="0.25">
      <c r="A1872" t="s">
        <v>4673</v>
      </c>
      <c r="B1872" s="1">
        <v>41841</v>
      </c>
      <c r="C1872" s="1">
        <v>41845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25.8</v>
      </c>
    </row>
    <row r="1873" spans="1:20" x14ac:dyDescent="0.25">
      <c r="A1873" t="s">
        <v>4673</v>
      </c>
      <c r="B1873" s="1">
        <v>41841</v>
      </c>
      <c r="C1873" s="1">
        <v>41845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801.6</v>
      </c>
      <c r="R1873">
        <v>2</v>
      </c>
      <c r="S1873">
        <v>0.2</v>
      </c>
      <c r="T1873">
        <v>50.1</v>
      </c>
    </row>
    <row r="1874" spans="1:20" x14ac:dyDescent="0.25">
      <c r="A1874" t="s">
        <v>4673</v>
      </c>
      <c r="B1874" s="1">
        <v>41841</v>
      </c>
      <c r="C1874" s="1">
        <v>41845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272.89999999999998</v>
      </c>
      <c r="R1874">
        <v>1</v>
      </c>
      <c r="S1874">
        <v>0.2</v>
      </c>
      <c r="T1874">
        <v>27.3</v>
      </c>
    </row>
    <row r="1875" spans="1:20" x14ac:dyDescent="0.25">
      <c r="A1875" t="s">
        <v>4680</v>
      </c>
      <c r="B1875" s="1">
        <v>43060</v>
      </c>
      <c r="C1875" s="1">
        <v>43064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71</v>
      </c>
      <c r="R1875">
        <v>1</v>
      </c>
      <c r="S1875">
        <v>0</v>
      </c>
      <c r="T1875">
        <v>20.6</v>
      </c>
    </row>
    <row r="1876" spans="1:20" x14ac:dyDescent="0.25">
      <c r="A1876" t="s">
        <v>4686</v>
      </c>
      <c r="B1876" s="1">
        <v>41794</v>
      </c>
      <c r="C1876" s="1">
        <v>41799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</v>
      </c>
      <c r="R1876">
        <v>2</v>
      </c>
      <c r="S1876">
        <v>0.2</v>
      </c>
      <c r="T1876">
        <v>5.9</v>
      </c>
    </row>
    <row r="1877" spans="1:20" x14ac:dyDescent="0.25">
      <c r="A1877" t="s">
        <v>4687</v>
      </c>
      <c r="B1877" s="1">
        <v>42439</v>
      </c>
      <c r="C1877" s="1">
        <v>42445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176.8</v>
      </c>
      <c r="R1877">
        <v>1</v>
      </c>
      <c r="S1877">
        <v>0.2</v>
      </c>
      <c r="T1877">
        <v>-22.1</v>
      </c>
    </row>
    <row r="1878" spans="1:20" x14ac:dyDescent="0.25">
      <c r="A1878" t="s">
        <v>4688</v>
      </c>
      <c r="B1878" s="1">
        <v>42819</v>
      </c>
      <c r="C1878" s="1">
        <v>42823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470.4</v>
      </c>
      <c r="R1878">
        <v>3</v>
      </c>
      <c r="S1878">
        <v>0.2</v>
      </c>
      <c r="T1878">
        <v>47</v>
      </c>
    </row>
    <row r="1879" spans="1:20" x14ac:dyDescent="0.25">
      <c r="A1879" t="s">
        <v>4691</v>
      </c>
      <c r="B1879" s="1">
        <v>43098</v>
      </c>
      <c r="C1879" s="1">
        <v>43102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393.6</v>
      </c>
      <c r="R1879">
        <v>4</v>
      </c>
      <c r="S1879">
        <v>0.2</v>
      </c>
      <c r="T1879">
        <v>-44.3</v>
      </c>
    </row>
    <row r="1880" spans="1:20" x14ac:dyDescent="0.25">
      <c r="A1880" t="s">
        <v>4691</v>
      </c>
      <c r="B1880" s="1">
        <v>43098</v>
      </c>
      <c r="C1880" s="1">
        <v>43102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302.39999999999998</v>
      </c>
      <c r="R1880">
        <v>3</v>
      </c>
      <c r="S1880">
        <v>0.2</v>
      </c>
      <c r="T1880">
        <v>22.7</v>
      </c>
    </row>
    <row r="1881" spans="1:20" x14ac:dyDescent="0.25">
      <c r="A1881" t="s">
        <v>4692</v>
      </c>
      <c r="B1881" s="1">
        <v>42822</v>
      </c>
      <c r="C1881" s="1">
        <v>42827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</v>
      </c>
      <c r="R1881">
        <v>9</v>
      </c>
      <c r="S1881">
        <v>0.7</v>
      </c>
      <c r="T1881">
        <v>-48.1</v>
      </c>
    </row>
    <row r="1882" spans="1:20" x14ac:dyDescent="0.25">
      <c r="A1882" t="s">
        <v>4693</v>
      </c>
      <c r="B1882" s="1">
        <v>42068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</v>
      </c>
      <c r="R1882">
        <v>3</v>
      </c>
      <c r="S1882">
        <v>0</v>
      </c>
      <c r="T1882">
        <v>14.7</v>
      </c>
    </row>
    <row r="1883" spans="1:20" x14ac:dyDescent="0.25">
      <c r="A1883" t="s">
        <v>4693</v>
      </c>
      <c r="B1883" s="1">
        <v>42068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</v>
      </c>
      <c r="R1883">
        <v>7</v>
      </c>
      <c r="S1883">
        <v>0.1</v>
      </c>
      <c r="T1883">
        <v>63.9</v>
      </c>
    </row>
    <row r="1884" spans="1:20" x14ac:dyDescent="0.25">
      <c r="A1884" t="s">
        <v>4693</v>
      </c>
      <c r="B1884" s="1">
        <v>42068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67.599999999999994</v>
      </c>
    </row>
    <row r="1885" spans="1:20" x14ac:dyDescent="0.25">
      <c r="A1885" t="s">
        <v>4695</v>
      </c>
      <c r="B1885" s="1">
        <v>42687</v>
      </c>
      <c r="C1885" s="1">
        <v>42691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217.1</v>
      </c>
      <c r="R1885">
        <v>7</v>
      </c>
      <c r="S1885">
        <v>0.2</v>
      </c>
      <c r="T1885">
        <v>78.7</v>
      </c>
    </row>
    <row r="1886" spans="1:20" x14ac:dyDescent="0.25">
      <c r="A1886" t="s">
        <v>4696</v>
      </c>
      <c r="B1886" s="1">
        <v>42754</v>
      </c>
      <c r="C1886" s="1">
        <v>42758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25">
      <c r="A1887" t="s">
        <v>4700</v>
      </c>
      <c r="B1887" s="1">
        <v>42482</v>
      </c>
      <c r="C1887" s="1">
        <v>42486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31.6</v>
      </c>
      <c r="R1887">
        <v>3</v>
      </c>
      <c r="S1887">
        <v>0</v>
      </c>
      <c r="T1887">
        <v>10.4</v>
      </c>
    </row>
    <row r="1888" spans="1:20" x14ac:dyDescent="0.25">
      <c r="A1888" t="s">
        <v>4703</v>
      </c>
      <c r="B1888" s="1">
        <v>41772</v>
      </c>
      <c r="C1888" s="1">
        <v>41774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</v>
      </c>
      <c r="R1888">
        <v>2</v>
      </c>
      <c r="S1888">
        <v>0.2</v>
      </c>
      <c r="T1888">
        <v>2.4</v>
      </c>
    </row>
    <row r="1889" spans="1:20" x14ac:dyDescent="0.25">
      <c r="A1889" t="s">
        <v>4703</v>
      </c>
      <c r="B1889" s="1">
        <v>41772</v>
      </c>
      <c r="C1889" s="1">
        <v>41774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398.4</v>
      </c>
      <c r="R1889">
        <v>8</v>
      </c>
      <c r="S1889">
        <v>0.7</v>
      </c>
      <c r="T1889">
        <v>-332</v>
      </c>
    </row>
    <row r="1890" spans="1:20" x14ac:dyDescent="0.25">
      <c r="A1890" t="s">
        <v>4704</v>
      </c>
      <c r="B1890" s="1">
        <v>41933</v>
      </c>
      <c r="C1890" s="1">
        <v>41934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121.8</v>
      </c>
      <c r="R1890">
        <v>4</v>
      </c>
      <c r="S1890">
        <v>0.2</v>
      </c>
      <c r="T1890">
        <v>13.7</v>
      </c>
    </row>
    <row r="1891" spans="1:20" x14ac:dyDescent="0.25">
      <c r="A1891" t="s">
        <v>4704</v>
      </c>
      <c r="B1891" s="1">
        <v>41933</v>
      </c>
      <c r="C1891" s="1">
        <v>41934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409.6</v>
      </c>
      <c r="R1891">
        <v>3</v>
      </c>
      <c r="S1891">
        <v>0.4</v>
      </c>
      <c r="T1891">
        <v>-122.9</v>
      </c>
    </row>
    <row r="1892" spans="1:20" x14ac:dyDescent="0.25">
      <c r="A1892" t="s">
        <v>4705</v>
      </c>
      <c r="B1892" s="1">
        <v>41712</v>
      </c>
      <c r="C1892" s="1">
        <v>41716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10.6</v>
      </c>
      <c r="R1892">
        <v>2</v>
      </c>
      <c r="S1892">
        <v>0</v>
      </c>
      <c r="T1892">
        <v>4.8</v>
      </c>
    </row>
    <row r="1893" spans="1:20" x14ac:dyDescent="0.25">
      <c r="A1893" t="s">
        <v>4705</v>
      </c>
      <c r="B1893" s="1">
        <v>41712</v>
      </c>
      <c r="C1893" s="1">
        <v>41716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3.4</v>
      </c>
      <c r="R1893">
        <v>1</v>
      </c>
      <c r="S1893">
        <v>0</v>
      </c>
      <c r="T1893">
        <v>1.3</v>
      </c>
    </row>
    <row r="1894" spans="1:20" x14ac:dyDescent="0.25">
      <c r="A1894" t="s">
        <v>4708</v>
      </c>
      <c r="B1894" s="1">
        <v>43091</v>
      </c>
      <c r="C1894" s="1">
        <v>43093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</v>
      </c>
      <c r="R1894">
        <v>1</v>
      </c>
      <c r="S1894">
        <v>0.2</v>
      </c>
      <c r="T1894">
        <v>2.9</v>
      </c>
    </row>
    <row r="1895" spans="1:20" x14ac:dyDescent="0.25">
      <c r="A1895" t="s">
        <v>4710</v>
      </c>
      <c r="B1895" s="1">
        <v>42698</v>
      </c>
      <c r="C1895" s="1">
        <v>42703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24.8</v>
      </c>
      <c r="R1895">
        <v>1</v>
      </c>
      <c r="S1895">
        <v>0.2</v>
      </c>
      <c r="T1895">
        <v>7.7</v>
      </c>
    </row>
    <row r="1896" spans="1:20" x14ac:dyDescent="0.25">
      <c r="A1896" t="s">
        <v>4714</v>
      </c>
      <c r="B1896" s="1">
        <v>43071</v>
      </c>
      <c r="C1896" s="1">
        <v>43074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34.700000000000003</v>
      </c>
      <c r="R1896">
        <v>3</v>
      </c>
      <c r="S1896">
        <v>0</v>
      </c>
      <c r="T1896">
        <v>10.4</v>
      </c>
    </row>
    <row r="1897" spans="1:20" x14ac:dyDescent="0.25">
      <c r="A1897" t="s">
        <v>4720</v>
      </c>
      <c r="B1897" s="1">
        <v>42369</v>
      </c>
      <c r="C1897" s="1">
        <v>42373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488</v>
      </c>
      <c r="R1897">
        <v>2</v>
      </c>
      <c r="S1897">
        <v>0.2</v>
      </c>
      <c r="T1897">
        <v>152.5</v>
      </c>
    </row>
    <row r="1898" spans="1:20" x14ac:dyDescent="0.25">
      <c r="A1898" t="s">
        <v>4722</v>
      </c>
      <c r="B1898" s="1">
        <v>43011</v>
      </c>
      <c r="C1898" s="1">
        <v>43014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 s="2">
        <v>1794</v>
      </c>
      <c r="R1898">
        <v>2</v>
      </c>
      <c r="S1898">
        <v>0</v>
      </c>
      <c r="T1898">
        <v>843.2</v>
      </c>
    </row>
    <row r="1899" spans="1:20" x14ac:dyDescent="0.25">
      <c r="A1899" t="s">
        <v>4727</v>
      </c>
      <c r="B1899" s="1">
        <v>41880</v>
      </c>
      <c r="C1899" s="1">
        <v>41884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</v>
      </c>
      <c r="R1899">
        <v>2</v>
      </c>
      <c r="S1899">
        <v>0.2</v>
      </c>
      <c r="T1899">
        <v>10.8</v>
      </c>
    </row>
    <row r="1900" spans="1:20" x14ac:dyDescent="0.25">
      <c r="A1900" t="s">
        <v>4727</v>
      </c>
      <c r="B1900" s="1">
        <v>41880</v>
      </c>
      <c r="C1900" s="1">
        <v>41884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505.2</v>
      </c>
      <c r="R1900">
        <v>4</v>
      </c>
      <c r="S1900">
        <v>0.7</v>
      </c>
      <c r="T1900">
        <v>-336.8</v>
      </c>
    </row>
    <row r="1901" spans="1:20" x14ac:dyDescent="0.25">
      <c r="A1901" t="s">
        <v>4727</v>
      </c>
      <c r="B1901" s="1">
        <v>41880</v>
      </c>
      <c r="C1901" s="1">
        <v>41884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174.1</v>
      </c>
      <c r="R1901">
        <v>3</v>
      </c>
      <c r="S1901">
        <v>0.5</v>
      </c>
      <c r="T1901">
        <v>-110.8</v>
      </c>
    </row>
    <row r="1902" spans="1:20" x14ac:dyDescent="0.25">
      <c r="A1902" t="s">
        <v>4732</v>
      </c>
      <c r="B1902" s="1">
        <v>42550</v>
      </c>
      <c r="C1902" s="1">
        <v>42554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191.9</v>
      </c>
      <c r="R1902">
        <v>6</v>
      </c>
      <c r="S1902">
        <v>0</v>
      </c>
      <c r="T1902">
        <v>19.2</v>
      </c>
    </row>
    <row r="1903" spans="1:20" x14ac:dyDescent="0.25">
      <c r="A1903" t="s">
        <v>4733</v>
      </c>
      <c r="B1903" s="1">
        <v>42602</v>
      </c>
      <c r="C1903" s="1">
        <v>42605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14.8</v>
      </c>
      <c r="R1903">
        <v>2</v>
      </c>
      <c r="S1903">
        <v>0</v>
      </c>
      <c r="T1903">
        <v>4</v>
      </c>
    </row>
    <row r="1904" spans="1:20" x14ac:dyDescent="0.25">
      <c r="A1904" t="s">
        <v>4736</v>
      </c>
      <c r="B1904" s="1">
        <v>43029</v>
      </c>
      <c r="C1904" s="1">
        <v>43030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5.2</v>
      </c>
      <c r="R1904">
        <v>1</v>
      </c>
      <c r="S1904">
        <v>0.2</v>
      </c>
      <c r="T1904">
        <v>1.8</v>
      </c>
    </row>
    <row r="1905" spans="1:20" x14ac:dyDescent="0.25">
      <c r="A1905" t="s">
        <v>4736</v>
      </c>
      <c r="B1905" s="1">
        <v>43029</v>
      </c>
      <c r="C1905" s="1">
        <v>43030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478.5</v>
      </c>
      <c r="R1905">
        <v>2</v>
      </c>
      <c r="S1905">
        <v>0.2</v>
      </c>
      <c r="T1905">
        <v>47.8</v>
      </c>
    </row>
    <row r="1906" spans="1:20" x14ac:dyDescent="0.25">
      <c r="A1906" t="s">
        <v>4736</v>
      </c>
      <c r="B1906" s="1">
        <v>43029</v>
      </c>
      <c r="C1906" s="1">
        <v>43030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</v>
      </c>
    </row>
    <row r="1907" spans="1:20" x14ac:dyDescent="0.25">
      <c r="A1907" t="s">
        <v>4739</v>
      </c>
      <c r="B1907" s="1">
        <v>43029</v>
      </c>
      <c r="C1907" s="1">
        <v>43032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</v>
      </c>
      <c r="R1907">
        <v>8</v>
      </c>
      <c r="S1907">
        <v>0</v>
      </c>
      <c r="T1907">
        <v>9.1</v>
      </c>
    </row>
    <row r="1908" spans="1:20" x14ac:dyDescent="0.25">
      <c r="A1908" t="s">
        <v>4742</v>
      </c>
      <c r="B1908" s="1">
        <v>42507</v>
      </c>
      <c r="C1908" s="1">
        <v>42511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3</v>
      </c>
      <c r="R1908">
        <v>2</v>
      </c>
      <c r="S1908">
        <v>0.7</v>
      </c>
      <c r="T1908">
        <v>-2.2000000000000002</v>
      </c>
    </row>
    <row r="1909" spans="1:20" x14ac:dyDescent="0.25">
      <c r="A1909" t="s">
        <v>4742</v>
      </c>
      <c r="B1909" s="1">
        <v>42507</v>
      </c>
      <c r="C1909" s="1">
        <v>42511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</v>
      </c>
      <c r="R1909">
        <v>6</v>
      </c>
      <c r="S1909">
        <v>0.7</v>
      </c>
      <c r="T1909">
        <v>-21.6</v>
      </c>
    </row>
    <row r="1910" spans="1:20" x14ac:dyDescent="0.25">
      <c r="A1910" t="s">
        <v>4746</v>
      </c>
      <c r="B1910" s="1">
        <v>42038</v>
      </c>
      <c r="C1910" s="1">
        <v>42039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</v>
      </c>
      <c r="R1910">
        <v>4</v>
      </c>
      <c r="S1910">
        <v>0</v>
      </c>
      <c r="T1910">
        <v>41.1</v>
      </c>
    </row>
    <row r="1911" spans="1:20" x14ac:dyDescent="0.25">
      <c r="A1911" t="s">
        <v>4749</v>
      </c>
      <c r="B1911" s="1">
        <v>43087</v>
      </c>
      <c r="C1911" s="1">
        <v>43092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19</v>
      </c>
      <c r="R1911">
        <v>2</v>
      </c>
      <c r="S1911">
        <v>0</v>
      </c>
      <c r="T1911">
        <v>8.5</v>
      </c>
    </row>
    <row r="1912" spans="1:20" x14ac:dyDescent="0.25">
      <c r="A1912" t="s">
        <v>4754</v>
      </c>
      <c r="B1912" s="1">
        <v>42689</v>
      </c>
      <c r="C1912" s="1">
        <v>42696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99.4</v>
      </c>
      <c r="R1912">
        <v>3</v>
      </c>
      <c r="S1912">
        <v>0</v>
      </c>
      <c r="T1912">
        <v>40.700000000000003</v>
      </c>
    </row>
    <row r="1913" spans="1:20" x14ac:dyDescent="0.25">
      <c r="A1913" t="s">
        <v>4755</v>
      </c>
      <c r="B1913" s="1">
        <v>42919</v>
      </c>
      <c r="C1913" s="1">
        <v>42922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273.89999999999998</v>
      </c>
      <c r="R1913">
        <v>7</v>
      </c>
      <c r="S1913">
        <v>0.2</v>
      </c>
      <c r="T1913">
        <v>92.4</v>
      </c>
    </row>
    <row r="1914" spans="1:20" x14ac:dyDescent="0.25">
      <c r="A1914" t="s">
        <v>4755</v>
      </c>
      <c r="B1914" s="1">
        <v>42919</v>
      </c>
      <c r="C1914" s="1">
        <v>42922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</v>
      </c>
      <c r="R1914">
        <v>3</v>
      </c>
      <c r="S1914">
        <v>0.4</v>
      </c>
      <c r="T1914">
        <v>49.8</v>
      </c>
    </row>
    <row r="1915" spans="1:20" x14ac:dyDescent="0.25">
      <c r="A1915" t="s">
        <v>4760</v>
      </c>
      <c r="B1915" s="1">
        <v>41654</v>
      </c>
      <c r="C1915" s="1">
        <v>41656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150</v>
      </c>
      <c r="R1915">
        <v>5</v>
      </c>
      <c r="S1915">
        <v>0</v>
      </c>
      <c r="T1915">
        <v>66</v>
      </c>
    </row>
    <row r="1916" spans="1:20" x14ac:dyDescent="0.25">
      <c r="A1916" t="s">
        <v>4763</v>
      </c>
      <c r="B1916" s="1">
        <v>42855</v>
      </c>
      <c r="C1916" s="1">
        <v>42860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4.5999999999999996</v>
      </c>
      <c r="R1916">
        <v>2</v>
      </c>
      <c r="S1916">
        <v>0.2</v>
      </c>
      <c r="T1916">
        <v>1.7</v>
      </c>
    </row>
    <row r="1917" spans="1:20" x14ac:dyDescent="0.25">
      <c r="A1917" t="s">
        <v>4763</v>
      </c>
      <c r="B1917" s="1">
        <v>42855</v>
      </c>
      <c r="C1917" s="1">
        <v>42860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</v>
      </c>
      <c r="R1917">
        <v>3</v>
      </c>
      <c r="S1917">
        <v>0.2</v>
      </c>
      <c r="T1917">
        <v>4.9000000000000004</v>
      </c>
    </row>
    <row r="1918" spans="1:20" x14ac:dyDescent="0.25">
      <c r="A1918" t="s">
        <v>4763</v>
      </c>
      <c r="B1918" s="1">
        <v>42855</v>
      </c>
      <c r="C1918" s="1">
        <v>42860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12</v>
      </c>
      <c r="R1918">
        <v>3</v>
      </c>
      <c r="S1918">
        <v>0.2</v>
      </c>
      <c r="T1918">
        <v>3.9</v>
      </c>
    </row>
    <row r="1919" spans="1:20" x14ac:dyDescent="0.25">
      <c r="A1919" t="s">
        <v>4766</v>
      </c>
      <c r="B1919" s="1">
        <v>42316</v>
      </c>
      <c r="C1919" s="1">
        <v>42322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11.7</v>
      </c>
      <c r="R1919">
        <v>5</v>
      </c>
      <c r="S1919">
        <v>0</v>
      </c>
      <c r="T1919">
        <v>3.4</v>
      </c>
    </row>
    <row r="1920" spans="1:20" x14ac:dyDescent="0.25">
      <c r="A1920" t="s">
        <v>4767</v>
      </c>
      <c r="B1920" s="1">
        <v>42307</v>
      </c>
      <c r="C1920" s="1">
        <v>42309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75</v>
      </c>
    </row>
    <row r="1921" spans="1:20" x14ac:dyDescent="0.25">
      <c r="A1921" t="s">
        <v>4770</v>
      </c>
      <c r="B1921" s="1">
        <v>42964</v>
      </c>
      <c r="C1921" s="1">
        <v>42966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</v>
      </c>
      <c r="R1921">
        <v>5</v>
      </c>
      <c r="S1921">
        <v>0.2</v>
      </c>
      <c r="T1921">
        <v>302.39999999999998</v>
      </c>
    </row>
    <row r="1922" spans="1:20" x14ac:dyDescent="0.25">
      <c r="A1922" t="s">
        <v>4770</v>
      </c>
      <c r="B1922" s="1">
        <v>42964</v>
      </c>
      <c r="C1922" s="1">
        <v>42966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462.6</v>
      </c>
      <c r="R1922">
        <v>2</v>
      </c>
      <c r="S1922">
        <v>0.1</v>
      </c>
      <c r="T1922">
        <v>97.7</v>
      </c>
    </row>
    <row r="1923" spans="1:20" x14ac:dyDescent="0.25">
      <c r="A1923" t="s">
        <v>4777</v>
      </c>
      <c r="B1923" s="1">
        <v>42280</v>
      </c>
      <c r="C1923" s="1">
        <v>42286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</v>
      </c>
      <c r="R1923">
        <v>2</v>
      </c>
      <c r="S1923">
        <v>0.2</v>
      </c>
      <c r="T1923">
        <v>1.5</v>
      </c>
    </row>
    <row r="1924" spans="1:20" x14ac:dyDescent="0.25">
      <c r="A1924" t="s">
        <v>4780</v>
      </c>
      <c r="B1924" s="1">
        <v>42559</v>
      </c>
      <c r="C1924" s="1">
        <v>42561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</v>
      </c>
      <c r="R1924">
        <v>9</v>
      </c>
      <c r="S1924">
        <v>0.2</v>
      </c>
      <c r="T1924">
        <v>108</v>
      </c>
    </row>
    <row r="1925" spans="1:20" x14ac:dyDescent="0.25">
      <c r="A1925" t="s">
        <v>4780</v>
      </c>
      <c r="B1925" s="1">
        <v>42559</v>
      </c>
      <c r="C1925" s="1">
        <v>42561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</v>
      </c>
      <c r="R1925">
        <v>3</v>
      </c>
      <c r="S1925">
        <v>0.2</v>
      </c>
      <c r="T1925">
        <v>3.6</v>
      </c>
    </row>
    <row r="1926" spans="1:20" x14ac:dyDescent="0.25">
      <c r="A1926" t="s">
        <v>4785</v>
      </c>
      <c r="B1926" s="1">
        <v>43074</v>
      </c>
      <c r="C1926" s="1">
        <v>43076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</v>
      </c>
      <c r="R1926">
        <v>3</v>
      </c>
      <c r="S1926">
        <v>0</v>
      </c>
      <c r="T1926">
        <v>41.8</v>
      </c>
    </row>
    <row r="1927" spans="1:20" x14ac:dyDescent="0.25">
      <c r="A1927" t="s">
        <v>4786</v>
      </c>
      <c r="B1927" s="1">
        <v>42803</v>
      </c>
      <c r="C1927" s="1">
        <v>42807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200</v>
      </c>
      <c r="R1927">
        <v>2</v>
      </c>
      <c r="S1927">
        <v>0</v>
      </c>
      <c r="T1927">
        <v>70</v>
      </c>
    </row>
    <row r="1928" spans="1:20" x14ac:dyDescent="0.25">
      <c r="A1928" t="s">
        <v>4787</v>
      </c>
      <c r="B1928" s="1">
        <v>42530</v>
      </c>
      <c r="C1928" s="1">
        <v>42536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177.5</v>
      </c>
      <c r="R1928">
        <v>3</v>
      </c>
      <c r="S1928">
        <v>0.2</v>
      </c>
      <c r="T1928">
        <v>20</v>
      </c>
    </row>
    <row r="1929" spans="1:20" x14ac:dyDescent="0.25">
      <c r="A1929" t="s">
        <v>4790</v>
      </c>
      <c r="B1929" s="1">
        <v>43067</v>
      </c>
      <c r="C1929" s="1">
        <v>43070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88.8</v>
      </c>
      <c r="R1929">
        <v>2</v>
      </c>
      <c r="S1929">
        <v>0.2</v>
      </c>
      <c r="T1929">
        <v>31.1</v>
      </c>
    </row>
    <row r="1930" spans="1:20" x14ac:dyDescent="0.25">
      <c r="A1930" t="s">
        <v>4791</v>
      </c>
      <c r="B1930" s="1">
        <v>42810</v>
      </c>
      <c r="C1930" s="1">
        <v>42812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6.5</v>
      </c>
      <c r="R1930">
        <v>1</v>
      </c>
      <c r="S1930">
        <v>0</v>
      </c>
      <c r="T1930">
        <v>3.1</v>
      </c>
    </row>
    <row r="1931" spans="1:20" x14ac:dyDescent="0.25">
      <c r="A1931" t="s">
        <v>4791</v>
      </c>
      <c r="B1931" s="1">
        <v>42810</v>
      </c>
      <c r="C1931" s="1">
        <v>42812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</v>
      </c>
      <c r="R1931">
        <v>1</v>
      </c>
      <c r="S1931">
        <v>0</v>
      </c>
      <c r="T1931">
        <v>1.9</v>
      </c>
    </row>
    <row r="1932" spans="1:20" x14ac:dyDescent="0.25">
      <c r="A1932" t="s">
        <v>4791</v>
      </c>
      <c r="B1932" s="1">
        <v>42810</v>
      </c>
      <c r="C1932" s="1">
        <v>42812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660</v>
      </c>
      <c r="R1932">
        <v>3</v>
      </c>
      <c r="S1932">
        <v>0.2</v>
      </c>
      <c r="T1932">
        <v>49.5</v>
      </c>
    </row>
    <row r="1933" spans="1:20" x14ac:dyDescent="0.25">
      <c r="A1933" t="s">
        <v>4794</v>
      </c>
      <c r="B1933" s="1">
        <v>42701</v>
      </c>
      <c r="C1933" s="1">
        <v>42703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272</v>
      </c>
      <c r="R1933">
        <v>1</v>
      </c>
      <c r="S1933">
        <v>0.2</v>
      </c>
      <c r="T1933">
        <v>23.8</v>
      </c>
    </row>
    <row r="1934" spans="1:20" x14ac:dyDescent="0.25">
      <c r="A1934" t="s">
        <v>4797</v>
      </c>
      <c r="B1934" s="1">
        <v>42953</v>
      </c>
      <c r="C1934" s="1">
        <v>42957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145.69999999999999</v>
      </c>
      <c r="R1934">
        <v>3</v>
      </c>
      <c r="S1934">
        <v>0</v>
      </c>
      <c r="T1934">
        <v>23.3</v>
      </c>
    </row>
    <row r="1935" spans="1:20" x14ac:dyDescent="0.25">
      <c r="A1935" t="s">
        <v>4797</v>
      </c>
      <c r="B1935" s="1">
        <v>42953</v>
      </c>
      <c r="C1935" s="1">
        <v>42957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7.4</v>
      </c>
    </row>
    <row r="1936" spans="1:20" x14ac:dyDescent="0.25">
      <c r="A1936" t="s">
        <v>4800</v>
      </c>
      <c r="B1936" s="1">
        <v>43066</v>
      </c>
      <c r="C1936" s="1">
        <v>43072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244.6</v>
      </c>
      <c r="R1936">
        <v>5</v>
      </c>
      <c r="S1936">
        <v>0</v>
      </c>
      <c r="T1936">
        <v>114.9</v>
      </c>
    </row>
    <row r="1937" spans="1:20" x14ac:dyDescent="0.25">
      <c r="A1937" t="s">
        <v>4800</v>
      </c>
      <c r="B1937" s="1">
        <v>43066</v>
      </c>
      <c r="C1937" s="1">
        <v>43072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166.2</v>
      </c>
      <c r="R1937">
        <v>8</v>
      </c>
      <c r="S1937">
        <v>0</v>
      </c>
      <c r="T1937">
        <v>59.8</v>
      </c>
    </row>
    <row r="1938" spans="1:20" x14ac:dyDescent="0.25">
      <c r="A1938" t="s">
        <v>4803</v>
      </c>
      <c r="B1938" s="1">
        <v>42149</v>
      </c>
      <c r="C1938" s="1">
        <v>42151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</v>
      </c>
      <c r="R1938">
        <v>3</v>
      </c>
      <c r="S1938">
        <v>0</v>
      </c>
      <c r="T1938">
        <v>4.9000000000000004</v>
      </c>
    </row>
    <row r="1939" spans="1:20" x14ac:dyDescent="0.25">
      <c r="A1939" t="s">
        <v>4804</v>
      </c>
      <c r="B1939" s="1">
        <v>42559</v>
      </c>
      <c r="C1939" s="1">
        <v>42563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20</v>
      </c>
      <c r="R1939">
        <v>2</v>
      </c>
      <c r="S1939">
        <v>0.7</v>
      </c>
      <c r="T1939">
        <v>-13.3</v>
      </c>
    </row>
    <row r="1940" spans="1:20" x14ac:dyDescent="0.25">
      <c r="A1940" t="s">
        <v>4804</v>
      </c>
      <c r="B1940" s="1">
        <v>42559</v>
      </c>
      <c r="C1940" s="1">
        <v>42563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33.5</v>
      </c>
      <c r="R1940">
        <v>7</v>
      </c>
      <c r="S1940">
        <v>0.2</v>
      </c>
      <c r="T1940">
        <v>-1.3</v>
      </c>
    </row>
    <row r="1941" spans="1:20" x14ac:dyDescent="0.25">
      <c r="A1941" t="s">
        <v>4804</v>
      </c>
      <c r="B1941" s="1">
        <v>42559</v>
      </c>
      <c r="C1941" s="1">
        <v>42563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8.6999999999999993</v>
      </c>
      <c r="R1941">
        <v>4</v>
      </c>
      <c r="S1941">
        <v>0.7</v>
      </c>
      <c r="T1941">
        <v>-6.1</v>
      </c>
    </row>
    <row r="1942" spans="1:20" x14ac:dyDescent="0.25">
      <c r="A1942" t="s">
        <v>4804</v>
      </c>
      <c r="B1942" s="1">
        <v>42559</v>
      </c>
      <c r="C1942" s="1">
        <v>42563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662.9</v>
      </c>
      <c r="R1942">
        <v>3</v>
      </c>
      <c r="S1942">
        <v>0.2</v>
      </c>
      <c r="T1942">
        <v>74.599999999999994</v>
      </c>
    </row>
    <row r="1943" spans="1:20" x14ac:dyDescent="0.25">
      <c r="A1943" t="s">
        <v>4812</v>
      </c>
      <c r="B1943" s="1">
        <v>42976</v>
      </c>
      <c r="C1943" s="1">
        <v>42979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47.4</v>
      </c>
      <c r="R1943">
        <v>4</v>
      </c>
      <c r="S1943">
        <v>0.2</v>
      </c>
      <c r="T1943">
        <v>17.8</v>
      </c>
    </row>
    <row r="1944" spans="1:20" x14ac:dyDescent="0.25">
      <c r="A1944" t="s">
        <v>4812</v>
      </c>
      <c r="B1944" s="1">
        <v>42976</v>
      </c>
      <c r="C1944" s="1">
        <v>42979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</v>
      </c>
      <c r="R1944">
        <v>2</v>
      </c>
      <c r="S1944">
        <v>0.2</v>
      </c>
      <c r="T1944">
        <v>2.4</v>
      </c>
    </row>
    <row r="1945" spans="1:20" x14ac:dyDescent="0.25">
      <c r="A1945" t="s">
        <v>4812</v>
      </c>
      <c r="B1945" s="1">
        <v>42976</v>
      </c>
      <c r="C1945" s="1">
        <v>42979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</v>
      </c>
      <c r="R1945">
        <v>9</v>
      </c>
      <c r="S1945">
        <v>0.8</v>
      </c>
      <c r="T1945">
        <v>-5.2</v>
      </c>
    </row>
    <row r="1946" spans="1:20" x14ac:dyDescent="0.25">
      <c r="A1946" t="s">
        <v>4813</v>
      </c>
      <c r="B1946" s="1">
        <v>42541</v>
      </c>
      <c r="C1946" s="1">
        <v>42547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96</v>
      </c>
      <c r="R1946">
        <v>4</v>
      </c>
      <c r="S1946">
        <v>0.2</v>
      </c>
      <c r="T1946">
        <v>26.4</v>
      </c>
    </row>
    <row r="1947" spans="1:20" x14ac:dyDescent="0.25">
      <c r="A1947" t="s">
        <v>4813</v>
      </c>
      <c r="B1947" s="1">
        <v>42541</v>
      </c>
      <c r="C1947" s="1">
        <v>42547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10.4</v>
      </c>
      <c r="R1947">
        <v>2</v>
      </c>
      <c r="S1947">
        <v>0.2</v>
      </c>
      <c r="T1947">
        <v>3.6</v>
      </c>
    </row>
    <row r="1948" spans="1:20" x14ac:dyDescent="0.25">
      <c r="A1948" t="s">
        <v>4814</v>
      </c>
      <c r="B1948" s="1">
        <v>42980</v>
      </c>
      <c r="C1948" s="1">
        <v>42984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6.5</v>
      </c>
    </row>
    <row r="1949" spans="1:20" x14ac:dyDescent="0.25">
      <c r="A1949" t="s">
        <v>4814</v>
      </c>
      <c r="B1949" s="1">
        <v>42980</v>
      </c>
      <c r="C1949" s="1">
        <v>42984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</v>
      </c>
      <c r="R1949">
        <v>2</v>
      </c>
      <c r="S1949">
        <v>0</v>
      </c>
      <c r="T1949">
        <v>3.5</v>
      </c>
    </row>
    <row r="1950" spans="1:20" x14ac:dyDescent="0.25">
      <c r="A1950" t="s">
        <v>4814</v>
      </c>
      <c r="B1950" s="1">
        <v>42980</v>
      </c>
      <c r="C1950" s="1">
        <v>42984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</v>
      </c>
      <c r="R1950">
        <v>1</v>
      </c>
      <c r="S1950">
        <v>0.4</v>
      </c>
      <c r="T1950">
        <v>-93.3</v>
      </c>
    </row>
    <row r="1951" spans="1:20" x14ac:dyDescent="0.25">
      <c r="A1951" t="s">
        <v>4814</v>
      </c>
      <c r="B1951" s="1">
        <v>42980</v>
      </c>
      <c r="C1951" s="1">
        <v>42984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13</v>
      </c>
      <c r="R1951">
        <v>1</v>
      </c>
      <c r="S1951">
        <v>0</v>
      </c>
      <c r="T1951">
        <v>3.8</v>
      </c>
    </row>
    <row r="1952" spans="1:20" x14ac:dyDescent="0.25">
      <c r="A1952" t="s">
        <v>4814</v>
      </c>
      <c r="B1952" s="1">
        <v>42980</v>
      </c>
      <c r="C1952" s="1">
        <v>42984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</v>
      </c>
      <c r="R1952">
        <v>8</v>
      </c>
      <c r="S1952">
        <v>0.2</v>
      </c>
      <c r="T1952">
        <v>8.9</v>
      </c>
    </row>
    <row r="1953" spans="1:20" x14ac:dyDescent="0.25">
      <c r="A1953" t="s">
        <v>4814</v>
      </c>
      <c r="B1953" s="1">
        <v>42980</v>
      </c>
      <c r="C1953" s="1">
        <v>42984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198</v>
      </c>
      <c r="R1953">
        <v>3</v>
      </c>
      <c r="S1953">
        <v>0</v>
      </c>
      <c r="T1953">
        <v>57.4</v>
      </c>
    </row>
    <row r="1954" spans="1:20" x14ac:dyDescent="0.25">
      <c r="A1954" t="s">
        <v>4814</v>
      </c>
      <c r="B1954" s="1">
        <v>42980</v>
      </c>
      <c r="C1954" s="1">
        <v>42984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9.1</v>
      </c>
    </row>
    <row r="1955" spans="1:20" x14ac:dyDescent="0.25">
      <c r="A1955" t="s">
        <v>4814</v>
      </c>
      <c r="B1955" s="1">
        <v>42980</v>
      </c>
      <c r="C1955" s="1">
        <v>42984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 s="2">
        <v>1282.4000000000001</v>
      </c>
      <c r="R1955">
        <v>5</v>
      </c>
      <c r="S1955">
        <v>0.1</v>
      </c>
      <c r="T1955">
        <v>213.7</v>
      </c>
    </row>
    <row r="1956" spans="1:20" x14ac:dyDescent="0.25">
      <c r="A1956" t="s">
        <v>4814</v>
      </c>
      <c r="B1956" s="1">
        <v>42980</v>
      </c>
      <c r="C1956" s="1">
        <v>42984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4.9000000000000004</v>
      </c>
      <c r="R1956">
        <v>3</v>
      </c>
      <c r="S1956">
        <v>0</v>
      </c>
      <c r="T1956">
        <v>2.2000000000000002</v>
      </c>
    </row>
    <row r="1957" spans="1:20" x14ac:dyDescent="0.25">
      <c r="A1957" t="s">
        <v>4814</v>
      </c>
      <c r="B1957" s="1">
        <v>42980</v>
      </c>
      <c r="C1957" s="1">
        <v>42984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38.1</v>
      </c>
    </row>
    <row r="1958" spans="1:20" x14ac:dyDescent="0.25">
      <c r="A1958" t="s">
        <v>4814</v>
      </c>
      <c r="B1958" s="1">
        <v>42980</v>
      </c>
      <c r="C1958" s="1">
        <v>42984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168</v>
      </c>
      <c r="R1958">
        <v>3</v>
      </c>
      <c r="S1958">
        <v>0</v>
      </c>
      <c r="T1958">
        <v>40.299999999999997</v>
      </c>
    </row>
    <row r="1959" spans="1:20" x14ac:dyDescent="0.25">
      <c r="A1959" t="s">
        <v>4814</v>
      </c>
      <c r="B1959" s="1">
        <v>42980</v>
      </c>
      <c r="C1959" s="1">
        <v>42984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17.100000000000001</v>
      </c>
      <c r="R1959">
        <v>4</v>
      </c>
      <c r="S1959">
        <v>0</v>
      </c>
      <c r="T1959">
        <v>7.7</v>
      </c>
    </row>
    <row r="1960" spans="1:20" x14ac:dyDescent="0.25">
      <c r="A1960" t="s">
        <v>4821</v>
      </c>
      <c r="B1960" s="1">
        <v>42988</v>
      </c>
      <c r="C1960" s="1">
        <v>42993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7.8</v>
      </c>
    </row>
    <row r="1961" spans="1:20" x14ac:dyDescent="0.25">
      <c r="A1961" t="s">
        <v>4821</v>
      </c>
      <c r="B1961" s="1">
        <v>42988</v>
      </c>
      <c r="C1961" s="1">
        <v>42993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34</v>
      </c>
      <c r="R1961">
        <v>3</v>
      </c>
      <c r="S1961">
        <v>0</v>
      </c>
      <c r="T1961">
        <v>14.6</v>
      </c>
    </row>
    <row r="1962" spans="1:20" x14ac:dyDescent="0.25">
      <c r="A1962" t="s">
        <v>4821</v>
      </c>
      <c r="B1962" s="1">
        <v>42988</v>
      </c>
      <c r="C1962" s="1">
        <v>42993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296.89999999999998</v>
      </c>
      <c r="R1962">
        <v>5</v>
      </c>
      <c r="S1962">
        <v>0</v>
      </c>
      <c r="T1962">
        <v>53.4</v>
      </c>
    </row>
    <row r="1963" spans="1:20" x14ac:dyDescent="0.25">
      <c r="A1963" t="s">
        <v>4821</v>
      </c>
      <c r="B1963" s="1">
        <v>42988</v>
      </c>
      <c r="C1963" s="1">
        <v>42993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6.8</v>
      </c>
    </row>
    <row r="1964" spans="1:20" x14ac:dyDescent="0.25">
      <c r="A1964" t="s">
        <v>4821</v>
      </c>
      <c r="B1964" s="1">
        <v>42988</v>
      </c>
      <c r="C1964" s="1">
        <v>42993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</v>
      </c>
      <c r="R1964">
        <v>3</v>
      </c>
      <c r="S1964">
        <v>0</v>
      </c>
      <c r="T1964">
        <v>6.6</v>
      </c>
    </row>
    <row r="1965" spans="1:20" x14ac:dyDescent="0.25">
      <c r="A1965" t="s">
        <v>4821</v>
      </c>
      <c r="B1965" s="1">
        <v>42988</v>
      </c>
      <c r="C1965" s="1">
        <v>42993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</v>
      </c>
    </row>
    <row r="1966" spans="1:20" x14ac:dyDescent="0.25">
      <c r="A1966" t="s">
        <v>4821</v>
      </c>
      <c r="B1966" s="1">
        <v>42988</v>
      </c>
      <c r="C1966" s="1">
        <v>42993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286.3</v>
      </c>
      <c r="R1966">
        <v>3</v>
      </c>
      <c r="S1966">
        <v>0</v>
      </c>
      <c r="T1966">
        <v>17.2</v>
      </c>
    </row>
    <row r="1967" spans="1:20" x14ac:dyDescent="0.25">
      <c r="A1967" t="s">
        <v>4821</v>
      </c>
      <c r="B1967" s="1">
        <v>42988</v>
      </c>
      <c r="C1967" s="1">
        <v>42993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24.2</v>
      </c>
      <c r="R1967">
        <v>2</v>
      </c>
      <c r="S1967">
        <v>0</v>
      </c>
      <c r="T1967">
        <v>7.3</v>
      </c>
    </row>
    <row r="1968" spans="1:20" x14ac:dyDescent="0.25">
      <c r="A1968" t="s">
        <v>4830</v>
      </c>
      <c r="B1968" s="1">
        <v>43090</v>
      </c>
      <c r="C1968" s="1">
        <v>43097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282</v>
      </c>
      <c r="R1968">
        <v>3</v>
      </c>
      <c r="S1968">
        <v>0</v>
      </c>
      <c r="T1968">
        <v>79</v>
      </c>
    </row>
    <row r="1969" spans="1:20" x14ac:dyDescent="0.25">
      <c r="A1969" t="s">
        <v>4830</v>
      </c>
      <c r="B1969" s="1">
        <v>43090</v>
      </c>
      <c r="C1969" s="1">
        <v>43097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20.2</v>
      </c>
    </row>
    <row r="1970" spans="1:20" x14ac:dyDescent="0.25">
      <c r="A1970" t="s">
        <v>4830</v>
      </c>
      <c r="B1970" s="1">
        <v>43090</v>
      </c>
      <c r="C1970" s="1">
        <v>43097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</v>
      </c>
      <c r="R1970">
        <v>3</v>
      </c>
      <c r="S1970">
        <v>0</v>
      </c>
      <c r="T1970">
        <v>79.900000000000006</v>
      </c>
    </row>
    <row r="1971" spans="1:20" x14ac:dyDescent="0.25">
      <c r="A1971" t="s">
        <v>4834</v>
      </c>
      <c r="B1971" s="1">
        <v>43001</v>
      </c>
      <c r="C1971" s="1">
        <v>43007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292</v>
      </c>
      <c r="R1971">
        <v>4</v>
      </c>
      <c r="S1971">
        <v>0</v>
      </c>
      <c r="T1971">
        <v>102.2</v>
      </c>
    </row>
    <row r="1972" spans="1:20" x14ac:dyDescent="0.25">
      <c r="A1972" t="s">
        <v>4835</v>
      </c>
      <c r="B1972" s="1">
        <v>42861</v>
      </c>
      <c r="C1972" s="1">
        <v>42866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</v>
      </c>
      <c r="R1972">
        <v>3</v>
      </c>
      <c r="S1972">
        <v>0.2</v>
      </c>
      <c r="T1972">
        <v>0.6</v>
      </c>
    </row>
    <row r="1973" spans="1:20" x14ac:dyDescent="0.25">
      <c r="A1973" t="s">
        <v>4835</v>
      </c>
      <c r="B1973" s="1">
        <v>42861</v>
      </c>
      <c r="C1973" s="1">
        <v>42866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</v>
      </c>
      <c r="R1973">
        <v>7</v>
      </c>
      <c r="S1973">
        <v>0.2</v>
      </c>
      <c r="T1973">
        <v>76.599999999999994</v>
      </c>
    </row>
    <row r="1974" spans="1:20" x14ac:dyDescent="0.25">
      <c r="A1974" t="s">
        <v>4836</v>
      </c>
      <c r="B1974" s="1">
        <v>41987</v>
      </c>
      <c r="C1974" s="1">
        <v>41992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5.0999999999999996</v>
      </c>
      <c r="R1974">
        <v>4</v>
      </c>
      <c r="S1974">
        <v>0.8</v>
      </c>
      <c r="T1974">
        <v>-8.6999999999999993</v>
      </c>
    </row>
    <row r="1975" spans="1:20" x14ac:dyDescent="0.25">
      <c r="A1975" t="s">
        <v>4836</v>
      </c>
      <c r="B1975" s="1">
        <v>41987</v>
      </c>
      <c r="C1975" s="1">
        <v>41992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2.9</v>
      </c>
      <c r="R1975">
        <v>2</v>
      </c>
      <c r="S1975">
        <v>0.2</v>
      </c>
      <c r="T1975">
        <v>0.5</v>
      </c>
    </row>
    <row r="1976" spans="1:20" x14ac:dyDescent="0.25">
      <c r="A1976" t="s">
        <v>4836</v>
      </c>
      <c r="B1976" s="1">
        <v>41987</v>
      </c>
      <c r="C1976" s="1">
        <v>41992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</v>
      </c>
      <c r="R1976">
        <v>3</v>
      </c>
      <c r="S1976">
        <v>0.2</v>
      </c>
      <c r="T1976">
        <v>-2.2000000000000002</v>
      </c>
    </row>
    <row r="1977" spans="1:20" x14ac:dyDescent="0.25">
      <c r="A1977" t="s">
        <v>4843</v>
      </c>
      <c r="B1977" s="1">
        <v>41930</v>
      </c>
      <c r="C1977" s="1">
        <v>41932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276</v>
      </c>
      <c r="R1977">
        <v>3</v>
      </c>
      <c r="S1977">
        <v>0</v>
      </c>
      <c r="T1977">
        <v>11</v>
      </c>
    </row>
    <row r="1978" spans="1:20" x14ac:dyDescent="0.25">
      <c r="A1978" t="s">
        <v>4843</v>
      </c>
      <c r="B1978" s="1">
        <v>41930</v>
      </c>
      <c r="C1978" s="1">
        <v>41932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 s="2">
        <v>1395</v>
      </c>
      <c r="R1978">
        <v>5</v>
      </c>
      <c r="S1978">
        <v>0</v>
      </c>
      <c r="T1978">
        <v>362.7</v>
      </c>
    </row>
    <row r="1979" spans="1:20" x14ac:dyDescent="0.25">
      <c r="A1979" t="s">
        <v>4843</v>
      </c>
      <c r="B1979" s="1">
        <v>41930</v>
      </c>
      <c r="C1979" s="1">
        <v>41932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545.9</v>
      </c>
      <c r="R1979">
        <v>6</v>
      </c>
      <c r="S1979">
        <v>0</v>
      </c>
      <c r="T1979">
        <v>71</v>
      </c>
    </row>
    <row r="1980" spans="1:20" x14ac:dyDescent="0.25">
      <c r="A1980" t="s">
        <v>4848</v>
      </c>
      <c r="B1980" s="1">
        <v>42132</v>
      </c>
      <c r="C1980" s="1">
        <v>42136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5.3</v>
      </c>
      <c r="R1980">
        <v>2</v>
      </c>
      <c r="S1980">
        <v>0.2</v>
      </c>
      <c r="T1980">
        <v>0.6</v>
      </c>
    </row>
    <row r="1981" spans="1:20" x14ac:dyDescent="0.25">
      <c r="A1981" t="s">
        <v>4851</v>
      </c>
      <c r="B1981" s="1">
        <v>42474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</v>
      </c>
      <c r="R1981">
        <v>4</v>
      </c>
      <c r="S1981">
        <v>0.2</v>
      </c>
      <c r="T1981">
        <v>105</v>
      </c>
    </row>
    <row r="1982" spans="1:20" x14ac:dyDescent="0.25">
      <c r="A1982" t="s">
        <v>4851</v>
      </c>
      <c r="B1982" s="1">
        <v>42474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43</v>
      </c>
      <c r="R1982">
        <v>4</v>
      </c>
      <c r="S1982">
        <v>0.2</v>
      </c>
      <c r="T1982">
        <v>4.3</v>
      </c>
    </row>
    <row r="1983" spans="1:20" x14ac:dyDescent="0.25">
      <c r="A1983" t="s">
        <v>4852</v>
      </c>
      <c r="B1983" s="1">
        <v>42352</v>
      </c>
      <c r="C1983" s="1">
        <v>42354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3.8</v>
      </c>
      <c r="R1983">
        <v>2</v>
      </c>
      <c r="S1983">
        <v>0</v>
      </c>
      <c r="T1983">
        <v>1.8</v>
      </c>
    </row>
    <row r="1984" spans="1:20" x14ac:dyDescent="0.25">
      <c r="A1984" t="s">
        <v>4853</v>
      </c>
      <c r="B1984" s="1">
        <v>41976</v>
      </c>
      <c r="C1984" s="1">
        <v>41982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480</v>
      </c>
      <c r="R1984">
        <v>4</v>
      </c>
      <c r="S1984">
        <v>0</v>
      </c>
      <c r="T1984">
        <v>134.4</v>
      </c>
    </row>
    <row r="1985" spans="1:20" x14ac:dyDescent="0.25">
      <c r="A1985" t="s">
        <v>4857</v>
      </c>
      <c r="B1985" s="1">
        <v>41968</v>
      </c>
      <c r="C1985" s="1">
        <v>41970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320.89999999999998</v>
      </c>
      <c r="R1985">
        <v>6</v>
      </c>
      <c r="S1985">
        <v>0</v>
      </c>
      <c r="T1985">
        <v>93.1</v>
      </c>
    </row>
    <row r="1986" spans="1:20" x14ac:dyDescent="0.25">
      <c r="A1986" t="s">
        <v>4857</v>
      </c>
      <c r="B1986" s="1">
        <v>41968</v>
      </c>
      <c r="C1986" s="1">
        <v>41970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23.9</v>
      </c>
      <c r="R1986">
        <v>3</v>
      </c>
      <c r="S1986">
        <v>0</v>
      </c>
      <c r="T1986">
        <v>10.5</v>
      </c>
    </row>
    <row r="1987" spans="1:20" x14ac:dyDescent="0.25">
      <c r="A1987" t="s">
        <v>4857</v>
      </c>
      <c r="B1987" s="1">
        <v>41968</v>
      </c>
      <c r="C1987" s="1">
        <v>41970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26.8</v>
      </c>
      <c r="R1987">
        <v>4</v>
      </c>
      <c r="S1987">
        <v>0</v>
      </c>
      <c r="T1987">
        <v>12.3</v>
      </c>
    </row>
    <row r="1988" spans="1:20" x14ac:dyDescent="0.25">
      <c r="A1988" t="s">
        <v>4858</v>
      </c>
      <c r="B1988" s="1">
        <v>42576</v>
      </c>
      <c r="C1988" s="1">
        <v>42578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 s="2">
        <v>1440</v>
      </c>
      <c r="R1988">
        <v>4</v>
      </c>
      <c r="S1988">
        <v>0.4</v>
      </c>
      <c r="T1988">
        <v>192</v>
      </c>
    </row>
    <row r="1989" spans="1:20" x14ac:dyDescent="0.25">
      <c r="A1989" t="s">
        <v>4861</v>
      </c>
      <c r="B1989" s="1">
        <v>42317</v>
      </c>
      <c r="C1989" s="1">
        <v>42321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</v>
      </c>
      <c r="R1989">
        <v>3</v>
      </c>
      <c r="S1989">
        <v>0</v>
      </c>
      <c r="T1989">
        <v>7.9</v>
      </c>
    </row>
    <row r="1990" spans="1:20" x14ac:dyDescent="0.25">
      <c r="A1990" t="s">
        <v>4861</v>
      </c>
      <c r="B1990" s="1">
        <v>42317</v>
      </c>
      <c r="C1990" s="1">
        <v>42321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 s="2">
        <v>1024.4000000000001</v>
      </c>
      <c r="R1990">
        <v>7</v>
      </c>
      <c r="S1990">
        <v>0</v>
      </c>
      <c r="T1990">
        <v>215.1</v>
      </c>
    </row>
    <row r="1991" spans="1:20" x14ac:dyDescent="0.25">
      <c r="A1991" t="s">
        <v>4861</v>
      </c>
      <c r="B1991" s="1">
        <v>42317</v>
      </c>
      <c r="C1991" s="1">
        <v>42321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</v>
      </c>
      <c r="R1991">
        <v>3</v>
      </c>
      <c r="S1991">
        <v>0</v>
      </c>
      <c r="T1991">
        <v>12.3</v>
      </c>
    </row>
    <row r="1992" spans="1:20" x14ac:dyDescent="0.25">
      <c r="A1992" t="s">
        <v>4861</v>
      </c>
      <c r="B1992" s="1">
        <v>42317</v>
      </c>
      <c r="C1992" s="1">
        <v>42321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</v>
      </c>
      <c r="R1992">
        <v>3</v>
      </c>
      <c r="S1992">
        <v>0</v>
      </c>
      <c r="T1992">
        <v>8.5</v>
      </c>
    </row>
    <row r="1993" spans="1:20" x14ac:dyDescent="0.25">
      <c r="A1993" t="s">
        <v>4869</v>
      </c>
      <c r="B1993" s="1">
        <v>42790</v>
      </c>
      <c r="C1993" s="1">
        <v>42794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5</v>
      </c>
      <c r="R1993">
        <v>4</v>
      </c>
      <c r="S1993">
        <v>0.7</v>
      </c>
      <c r="T1993">
        <v>-3.8</v>
      </c>
    </row>
    <row r="1994" spans="1:20" x14ac:dyDescent="0.25">
      <c r="A1994" t="s">
        <v>4870</v>
      </c>
      <c r="B1994" s="1">
        <v>42911</v>
      </c>
      <c r="C1994" s="1">
        <v>42918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</v>
      </c>
      <c r="R1994">
        <v>6</v>
      </c>
      <c r="S1994">
        <v>0.2</v>
      </c>
      <c r="T1994">
        <v>26.6</v>
      </c>
    </row>
    <row r="1995" spans="1:20" x14ac:dyDescent="0.25">
      <c r="A1995" t="s">
        <v>4870</v>
      </c>
      <c r="B1995" s="1">
        <v>42911</v>
      </c>
      <c r="C1995" s="1">
        <v>42918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</v>
      </c>
      <c r="R1995">
        <v>2</v>
      </c>
      <c r="S1995">
        <v>0.2</v>
      </c>
      <c r="T1995">
        <v>0.7</v>
      </c>
    </row>
    <row r="1996" spans="1:20" x14ac:dyDescent="0.25">
      <c r="A1996" t="s">
        <v>4870</v>
      </c>
      <c r="B1996" s="1">
        <v>42911</v>
      </c>
      <c r="C1996" s="1">
        <v>42918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</v>
      </c>
      <c r="R1996">
        <v>3</v>
      </c>
      <c r="S1996">
        <v>0.2</v>
      </c>
      <c r="T1996">
        <v>-2.1</v>
      </c>
    </row>
    <row r="1997" spans="1:20" x14ac:dyDescent="0.25">
      <c r="A1997" t="s">
        <v>4875</v>
      </c>
      <c r="B1997" s="1">
        <v>43071</v>
      </c>
      <c r="C1997" s="1">
        <v>43073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294.60000000000002</v>
      </c>
      <c r="R1997">
        <v>5</v>
      </c>
      <c r="S1997">
        <v>0.8</v>
      </c>
      <c r="T1997">
        <v>-766</v>
      </c>
    </row>
    <row r="1998" spans="1:20" x14ac:dyDescent="0.25">
      <c r="A1998" t="s">
        <v>4875</v>
      </c>
      <c r="B1998" s="1">
        <v>43071</v>
      </c>
      <c r="C1998" s="1">
        <v>43073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8.8000000000000007</v>
      </c>
      <c r="R1998">
        <v>4</v>
      </c>
      <c r="S1998">
        <v>0.6</v>
      </c>
      <c r="T1998">
        <v>-3.7</v>
      </c>
    </row>
    <row r="1999" spans="1:20" x14ac:dyDescent="0.25">
      <c r="A1999" t="s">
        <v>4880</v>
      </c>
      <c r="B1999" s="1">
        <v>41676</v>
      </c>
      <c r="C1999" s="1">
        <v>41679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25">
      <c r="A2000" t="s">
        <v>4880</v>
      </c>
      <c r="B2000" s="1">
        <v>41676</v>
      </c>
      <c r="C2000" s="1">
        <v>41679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</v>
      </c>
      <c r="R2000">
        <v>1</v>
      </c>
      <c r="S2000">
        <v>0</v>
      </c>
      <c r="T2000">
        <v>42</v>
      </c>
    </row>
    <row r="2001" spans="1:20" x14ac:dyDescent="0.25">
      <c r="A2001" t="s">
        <v>4880</v>
      </c>
      <c r="B2001" s="1">
        <v>41676</v>
      </c>
      <c r="C2001" s="1">
        <v>41679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145</v>
      </c>
      <c r="R2001">
        <v>5</v>
      </c>
      <c r="S2001">
        <v>0</v>
      </c>
      <c r="T2001">
        <v>42</v>
      </c>
    </row>
    <row r="2002" spans="1:20" x14ac:dyDescent="0.25">
      <c r="A2002" t="s">
        <v>4882</v>
      </c>
      <c r="B2002" s="1">
        <v>42836</v>
      </c>
      <c r="C2002" s="1">
        <v>42843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200</v>
      </c>
      <c r="R2002">
        <v>5</v>
      </c>
      <c r="S2002">
        <v>0</v>
      </c>
      <c r="T2002">
        <v>22</v>
      </c>
    </row>
    <row r="2003" spans="1:20" x14ac:dyDescent="0.25">
      <c r="A2003" t="s">
        <v>4882</v>
      </c>
      <c r="B2003" s="1">
        <v>42836</v>
      </c>
      <c r="C2003" s="1">
        <v>42843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41.9</v>
      </c>
      <c r="R2003">
        <v>7</v>
      </c>
      <c r="S2003">
        <v>0</v>
      </c>
      <c r="T2003">
        <v>14.2</v>
      </c>
    </row>
    <row r="2004" spans="1:20" x14ac:dyDescent="0.25">
      <c r="A2004" t="s">
        <v>4885</v>
      </c>
      <c r="B2004" s="1">
        <v>43094</v>
      </c>
      <c r="C2004" s="1">
        <v>43097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</v>
      </c>
      <c r="R2004">
        <v>3</v>
      </c>
      <c r="S2004">
        <v>0</v>
      </c>
      <c r="T2004">
        <v>9.6</v>
      </c>
    </row>
    <row r="2005" spans="1:20" x14ac:dyDescent="0.25">
      <c r="A2005" t="s">
        <v>4885</v>
      </c>
      <c r="B2005" s="1">
        <v>43094</v>
      </c>
      <c r="C2005" s="1">
        <v>43097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304.5</v>
      </c>
      <c r="R2005">
        <v>5</v>
      </c>
      <c r="S2005">
        <v>0</v>
      </c>
      <c r="T2005">
        <v>76.099999999999994</v>
      </c>
    </row>
    <row r="2006" spans="1:20" x14ac:dyDescent="0.25">
      <c r="A2006" t="s">
        <v>4886</v>
      </c>
      <c r="B2006" s="1">
        <v>42836</v>
      </c>
      <c r="C2006" s="1">
        <v>42843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11.4</v>
      </c>
      <c r="R2006">
        <v>3</v>
      </c>
      <c r="S2006">
        <v>0.8</v>
      </c>
      <c r="T2006">
        <v>-17</v>
      </c>
    </row>
    <row r="2007" spans="1:20" x14ac:dyDescent="0.25">
      <c r="A2007" t="s">
        <v>4888</v>
      </c>
      <c r="B2007" s="1">
        <v>42004</v>
      </c>
      <c r="C2007" s="1">
        <v>42008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29.7</v>
      </c>
      <c r="R2007">
        <v>7</v>
      </c>
      <c r="S2007">
        <v>0</v>
      </c>
      <c r="T2007">
        <v>11.6</v>
      </c>
    </row>
    <row r="2008" spans="1:20" x14ac:dyDescent="0.25">
      <c r="A2008" t="s">
        <v>4888</v>
      </c>
      <c r="B2008" s="1">
        <v>42004</v>
      </c>
      <c r="C2008" s="1">
        <v>42008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</v>
      </c>
      <c r="R2008">
        <v>7</v>
      </c>
      <c r="S2008">
        <v>0</v>
      </c>
      <c r="T2008">
        <v>16.2</v>
      </c>
    </row>
    <row r="2009" spans="1:20" x14ac:dyDescent="0.25">
      <c r="A2009" t="s">
        <v>4889</v>
      </c>
      <c r="B2009" s="1">
        <v>42950</v>
      </c>
      <c r="C2009" s="1">
        <v>42951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183.4</v>
      </c>
      <c r="R2009">
        <v>2</v>
      </c>
      <c r="S2009">
        <v>0.3</v>
      </c>
      <c r="T2009">
        <v>-36.700000000000003</v>
      </c>
    </row>
    <row r="2010" spans="1:20" x14ac:dyDescent="0.25">
      <c r="A2010" t="s">
        <v>4892</v>
      </c>
      <c r="B2010" s="1">
        <v>41958</v>
      </c>
      <c r="C2010" s="1">
        <v>41964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</v>
      </c>
      <c r="R2010">
        <v>3</v>
      </c>
      <c r="S2010">
        <v>0.2</v>
      </c>
      <c r="T2010">
        <v>0.5</v>
      </c>
    </row>
    <row r="2011" spans="1:20" x14ac:dyDescent="0.25">
      <c r="A2011" t="s">
        <v>4892</v>
      </c>
      <c r="B2011" s="1">
        <v>41958</v>
      </c>
      <c r="C2011" s="1">
        <v>41964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333.1</v>
      </c>
      <c r="R2011">
        <v>2</v>
      </c>
      <c r="S2011">
        <v>0.2</v>
      </c>
      <c r="T2011">
        <v>29.1</v>
      </c>
    </row>
    <row r="2012" spans="1:20" x14ac:dyDescent="0.25">
      <c r="A2012" t="s">
        <v>4892</v>
      </c>
      <c r="B2012" s="1">
        <v>41958</v>
      </c>
      <c r="C2012" s="1">
        <v>41964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24.9</v>
      </c>
      <c r="R2012">
        <v>4</v>
      </c>
      <c r="S2012">
        <v>0.2</v>
      </c>
      <c r="T2012">
        <v>7.8</v>
      </c>
    </row>
    <row r="2013" spans="1:20" x14ac:dyDescent="0.25">
      <c r="A2013" t="s">
        <v>4894</v>
      </c>
      <c r="B2013" s="1">
        <v>42349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160</v>
      </c>
      <c r="R2013">
        <v>2</v>
      </c>
      <c r="S2013">
        <v>0.2</v>
      </c>
      <c r="T2013">
        <v>36</v>
      </c>
    </row>
    <row r="2014" spans="1:20" x14ac:dyDescent="0.25">
      <c r="A2014" t="s">
        <v>4894</v>
      </c>
      <c r="B2014" s="1">
        <v>42349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</v>
      </c>
      <c r="R2014">
        <v>3</v>
      </c>
      <c r="S2014">
        <v>0.2</v>
      </c>
      <c r="T2014">
        <v>4.5999999999999996</v>
      </c>
    </row>
    <row r="2015" spans="1:20" x14ac:dyDescent="0.25">
      <c r="A2015" t="s">
        <v>4899</v>
      </c>
      <c r="B2015" s="1">
        <v>42631</v>
      </c>
      <c r="C2015" s="1">
        <v>42636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351</v>
      </c>
      <c r="R2015">
        <v>1</v>
      </c>
      <c r="S2015">
        <v>0</v>
      </c>
      <c r="T2015">
        <v>84.2</v>
      </c>
    </row>
    <row r="2016" spans="1:20" x14ac:dyDescent="0.25">
      <c r="A2016" t="s">
        <v>4899</v>
      </c>
      <c r="B2016" s="1">
        <v>42631</v>
      </c>
      <c r="C2016" s="1">
        <v>42636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13.1</v>
      </c>
      <c r="R2016">
        <v>2</v>
      </c>
      <c r="S2016">
        <v>0</v>
      </c>
      <c r="T2016">
        <v>6</v>
      </c>
    </row>
    <row r="2017" spans="1:20" x14ac:dyDescent="0.25">
      <c r="A2017" t="s">
        <v>4899</v>
      </c>
      <c r="B2017" s="1">
        <v>42631</v>
      </c>
      <c r="C2017" s="1">
        <v>42636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900.1</v>
      </c>
      <c r="R2017">
        <v>4</v>
      </c>
      <c r="S2017">
        <v>0</v>
      </c>
      <c r="T2017">
        <v>117</v>
      </c>
    </row>
    <row r="2018" spans="1:20" x14ac:dyDescent="0.25">
      <c r="A2018" t="s">
        <v>4904</v>
      </c>
      <c r="B2018" s="1">
        <v>42082</v>
      </c>
      <c r="C2018" s="1">
        <v>42086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17.600000000000001</v>
      </c>
      <c r="R2018">
        <v>2</v>
      </c>
      <c r="S2018">
        <v>0.2</v>
      </c>
      <c r="T2018">
        <v>6.4</v>
      </c>
    </row>
    <row r="2019" spans="1:20" x14ac:dyDescent="0.25">
      <c r="A2019" t="s">
        <v>4904</v>
      </c>
      <c r="B2019" s="1">
        <v>42082</v>
      </c>
      <c r="C2019" s="1">
        <v>42086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</v>
      </c>
      <c r="R2019">
        <v>2</v>
      </c>
      <c r="S2019">
        <v>0</v>
      </c>
      <c r="T2019">
        <v>6.9</v>
      </c>
    </row>
    <row r="2020" spans="1:20" x14ac:dyDescent="0.25">
      <c r="A2020" t="s">
        <v>4904</v>
      </c>
      <c r="B2020" s="1">
        <v>42082</v>
      </c>
      <c r="C2020" s="1">
        <v>42086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33.4</v>
      </c>
      <c r="R2020">
        <v>4</v>
      </c>
      <c r="S2020">
        <v>0</v>
      </c>
      <c r="T2020">
        <v>8.6999999999999993</v>
      </c>
    </row>
    <row r="2021" spans="1:20" x14ac:dyDescent="0.25">
      <c r="A2021" t="s">
        <v>4904</v>
      </c>
      <c r="B2021" s="1">
        <v>42082</v>
      </c>
      <c r="C2021" s="1">
        <v>42086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</v>
      </c>
      <c r="R2021">
        <v>6</v>
      </c>
      <c r="S2021">
        <v>0</v>
      </c>
      <c r="T2021">
        <v>19.7</v>
      </c>
    </row>
    <row r="2022" spans="1:20" x14ac:dyDescent="0.25">
      <c r="A2022" t="s">
        <v>4906</v>
      </c>
      <c r="B2022" s="1">
        <v>42632</v>
      </c>
      <c r="C2022" s="1">
        <v>42634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 s="2">
        <v>1606.2</v>
      </c>
      <c r="R2022">
        <v>9</v>
      </c>
      <c r="S2022">
        <v>0</v>
      </c>
      <c r="T2022">
        <v>481.9</v>
      </c>
    </row>
    <row r="2023" spans="1:20" x14ac:dyDescent="0.25">
      <c r="A2023" t="s">
        <v>4906</v>
      </c>
      <c r="B2023" s="1">
        <v>42632</v>
      </c>
      <c r="C2023" s="1">
        <v>42634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</v>
      </c>
      <c r="R2023">
        <v>3</v>
      </c>
      <c r="S2023">
        <v>0</v>
      </c>
      <c r="T2023">
        <v>7.7</v>
      </c>
    </row>
    <row r="2024" spans="1:20" x14ac:dyDescent="0.25">
      <c r="A2024" t="s">
        <v>4906</v>
      </c>
      <c r="B2024" s="1">
        <v>42632</v>
      </c>
      <c r="C2024" s="1">
        <v>42634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</v>
      </c>
      <c r="R2024">
        <v>3</v>
      </c>
      <c r="S2024">
        <v>0</v>
      </c>
      <c r="T2024">
        <v>23.8</v>
      </c>
    </row>
    <row r="2025" spans="1:20" x14ac:dyDescent="0.25">
      <c r="A2025" t="s">
        <v>4906</v>
      </c>
      <c r="B2025" s="1">
        <v>42632</v>
      </c>
      <c r="C2025" s="1">
        <v>42634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</v>
      </c>
      <c r="R2025">
        <v>4</v>
      </c>
      <c r="S2025">
        <v>0</v>
      </c>
      <c r="T2025">
        <v>244.2</v>
      </c>
    </row>
    <row r="2026" spans="1:20" x14ac:dyDescent="0.25">
      <c r="A2026" t="s">
        <v>4909</v>
      </c>
      <c r="B2026" s="1">
        <v>42967</v>
      </c>
      <c r="C2026" s="1">
        <v>42969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</v>
      </c>
      <c r="R2026">
        <v>5</v>
      </c>
      <c r="S2026">
        <v>0.2</v>
      </c>
      <c r="T2026">
        <v>77.7</v>
      </c>
    </row>
    <row r="2027" spans="1:20" x14ac:dyDescent="0.25">
      <c r="A2027" t="s">
        <v>4910</v>
      </c>
      <c r="B2027" s="1">
        <v>42076</v>
      </c>
      <c r="C2027" s="1">
        <v>42078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142</v>
      </c>
      <c r="R2027">
        <v>2</v>
      </c>
      <c r="S2027">
        <v>0</v>
      </c>
      <c r="T2027">
        <v>39.700000000000003</v>
      </c>
    </row>
    <row r="2028" spans="1:20" x14ac:dyDescent="0.25">
      <c r="A2028" t="s">
        <v>4911</v>
      </c>
      <c r="B2028" s="1">
        <v>42621</v>
      </c>
      <c r="C2028" s="1">
        <v>42623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</v>
      </c>
      <c r="R2028">
        <v>2</v>
      </c>
      <c r="S2028">
        <v>0.2</v>
      </c>
      <c r="T2028">
        <v>11.6</v>
      </c>
    </row>
    <row r="2029" spans="1:20" x14ac:dyDescent="0.25">
      <c r="A2029" t="s">
        <v>4911</v>
      </c>
      <c r="B2029" s="1">
        <v>42621</v>
      </c>
      <c r="C2029" s="1">
        <v>42623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67.099999999999994</v>
      </c>
      <c r="R2029">
        <v>4</v>
      </c>
      <c r="S2029">
        <v>0.2</v>
      </c>
      <c r="T2029">
        <v>23.5</v>
      </c>
    </row>
    <row r="2030" spans="1:20" x14ac:dyDescent="0.25">
      <c r="A2030" t="s">
        <v>4912</v>
      </c>
      <c r="B2030" s="1">
        <v>42334</v>
      </c>
      <c r="C2030" s="1">
        <v>42338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</v>
      </c>
      <c r="R2030">
        <v>3</v>
      </c>
      <c r="S2030">
        <v>0</v>
      </c>
      <c r="T2030">
        <v>6.9</v>
      </c>
    </row>
    <row r="2031" spans="1:20" x14ac:dyDescent="0.25">
      <c r="A2031" t="s">
        <v>4912</v>
      </c>
      <c r="B2031" s="1">
        <v>42334</v>
      </c>
      <c r="C2031" s="1">
        <v>42338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25.2</v>
      </c>
    </row>
    <row r="2032" spans="1:20" x14ac:dyDescent="0.25">
      <c r="A2032" t="s">
        <v>4912</v>
      </c>
      <c r="B2032" s="1">
        <v>42334</v>
      </c>
      <c r="C2032" s="1">
        <v>42338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</v>
      </c>
      <c r="R2032">
        <v>4</v>
      </c>
      <c r="S2032">
        <v>0</v>
      </c>
      <c r="T2032">
        <v>30.5</v>
      </c>
    </row>
    <row r="2033" spans="1:20" x14ac:dyDescent="0.25">
      <c r="A2033" t="s">
        <v>4912</v>
      </c>
      <c r="B2033" s="1">
        <v>42334</v>
      </c>
      <c r="C2033" s="1">
        <v>42338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11</v>
      </c>
      <c r="R2033">
        <v>3</v>
      </c>
      <c r="S2033">
        <v>0</v>
      </c>
      <c r="T2033">
        <v>5.0999999999999996</v>
      </c>
    </row>
    <row r="2034" spans="1:20" x14ac:dyDescent="0.25">
      <c r="A2034" t="s">
        <v>4916</v>
      </c>
      <c r="B2034" s="1">
        <v>42713</v>
      </c>
      <c r="C2034" s="1">
        <v>42717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9.4</v>
      </c>
      <c r="R2034">
        <v>2</v>
      </c>
      <c r="S2034">
        <v>0.2</v>
      </c>
      <c r="T2034">
        <v>3.3</v>
      </c>
    </row>
    <row r="2035" spans="1:20" x14ac:dyDescent="0.25">
      <c r="A2035" t="s">
        <v>4916</v>
      </c>
      <c r="B2035" s="1">
        <v>42713</v>
      </c>
      <c r="C2035" s="1">
        <v>42717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9.3000000000000007</v>
      </c>
      <c r="R2035">
        <v>1</v>
      </c>
      <c r="S2035">
        <v>0.2</v>
      </c>
      <c r="T2035">
        <v>0.8</v>
      </c>
    </row>
    <row r="2036" spans="1:20" x14ac:dyDescent="0.25">
      <c r="A2036" t="s">
        <v>4917</v>
      </c>
      <c r="B2036" s="1">
        <v>43003</v>
      </c>
      <c r="C2036" s="1">
        <v>43007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8.3000000000000007</v>
      </c>
      <c r="R2036">
        <v>2</v>
      </c>
      <c r="S2036">
        <v>0</v>
      </c>
      <c r="T2036">
        <v>3.9</v>
      </c>
    </row>
    <row r="2037" spans="1:20" x14ac:dyDescent="0.25">
      <c r="A2037" t="s">
        <v>4917</v>
      </c>
      <c r="B2037" s="1">
        <v>43003</v>
      </c>
      <c r="C2037" s="1">
        <v>43007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270</v>
      </c>
      <c r="R2037">
        <v>3</v>
      </c>
      <c r="S2037">
        <v>0</v>
      </c>
      <c r="T2037">
        <v>51.3</v>
      </c>
    </row>
    <row r="2038" spans="1:20" x14ac:dyDescent="0.25">
      <c r="A2038" t="s">
        <v>4920</v>
      </c>
      <c r="B2038" s="1">
        <v>42027</v>
      </c>
      <c r="C2038" s="1">
        <v>42031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</v>
      </c>
      <c r="R2038">
        <v>3</v>
      </c>
      <c r="S2038">
        <v>0</v>
      </c>
      <c r="T2038">
        <v>13.9</v>
      </c>
    </row>
    <row r="2039" spans="1:20" x14ac:dyDescent="0.25">
      <c r="A2039" t="s">
        <v>4920</v>
      </c>
      <c r="B2039" s="1">
        <v>42027</v>
      </c>
      <c r="C2039" s="1">
        <v>42031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</v>
      </c>
      <c r="R2039">
        <v>2</v>
      </c>
      <c r="S2039">
        <v>0</v>
      </c>
      <c r="T2039">
        <v>6.9</v>
      </c>
    </row>
    <row r="2040" spans="1:20" x14ac:dyDescent="0.25">
      <c r="A2040" t="s">
        <v>4922</v>
      </c>
      <c r="B2040" s="1">
        <v>42173</v>
      </c>
      <c r="C2040" s="1">
        <v>42178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12</v>
      </c>
      <c r="R2040">
        <v>3</v>
      </c>
      <c r="S2040">
        <v>0.2</v>
      </c>
      <c r="T2040">
        <v>4.3</v>
      </c>
    </row>
    <row r="2041" spans="1:20" x14ac:dyDescent="0.25">
      <c r="A2041" t="s">
        <v>4922</v>
      </c>
      <c r="B2041" s="1">
        <v>42173</v>
      </c>
      <c r="C2041" s="1">
        <v>42178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</v>
      </c>
      <c r="R2041">
        <v>7</v>
      </c>
      <c r="S2041">
        <v>0.7</v>
      </c>
      <c r="T2041">
        <v>-3.3</v>
      </c>
    </row>
    <row r="2042" spans="1:20" x14ac:dyDescent="0.25">
      <c r="A2042" t="s">
        <v>4922</v>
      </c>
      <c r="B2042" s="1">
        <v>42173</v>
      </c>
      <c r="C2042" s="1">
        <v>42178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9.1999999999999993</v>
      </c>
      <c r="R2042">
        <v>2</v>
      </c>
      <c r="S2042">
        <v>0.7</v>
      </c>
      <c r="T2042">
        <v>-6.1</v>
      </c>
    </row>
    <row r="2043" spans="1:20" x14ac:dyDescent="0.25">
      <c r="A2043" t="s">
        <v>4922</v>
      </c>
      <c r="B2043" s="1">
        <v>42173</v>
      </c>
      <c r="C2043" s="1">
        <v>42178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75.400000000000006</v>
      </c>
      <c r="R2043">
        <v>5</v>
      </c>
      <c r="S2043">
        <v>0.2</v>
      </c>
      <c r="T2043">
        <v>20.7</v>
      </c>
    </row>
    <row r="2044" spans="1:20" x14ac:dyDescent="0.25">
      <c r="A2044" t="s">
        <v>4925</v>
      </c>
      <c r="B2044" s="1">
        <v>42279</v>
      </c>
      <c r="C2044" s="1">
        <v>42285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</v>
      </c>
      <c r="R2044">
        <v>6</v>
      </c>
      <c r="S2044">
        <v>0.2</v>
      </c>
      <c r="T2044">
        <v>20.100000000000001</v>
      </c>
    </row>
    <row r="2045" spans="1:20" x14ac:dyDescent="0.25">
      <c r="A2045" t="s">
        <v>4928</v>
      </c>
      <c r="B2045" s="1">
        <v>43057</v>
      </c>
      <c r="C2045" s="1">
        <v>43062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38.9</v>
      </c>
      <c r="R2045">
        <v>7</v>
      </c>
      <c r="S2045">
        <v>0.2</v>
      </c>
      <c r="T2045">
        <v>7.8</v>
      </c>
    </row>
    <row r="2046" spans="1:20" x14ac:dyDescent="0.25">
      <c r="A2046" t="s">
        <v>4929</v>
      </c>
      <c r="B2046" s="1">
        <v>41868</v>
      </c>
      <c r="C2046" s="1">
        <v>41874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15.6</v>
      </c>
      <c r="R2046">
        <v>3</v>
      </c>
      <c r="S2046">
        <v>0.2</v>
      </c>
      <c r="T2046">
        <v>5.4</v>
      </c>
    </row>
    <row r="2047" spans="1:20" x14ac:dyDescent="0.25">
      <c r="A2047" t="s">
        <v>4930</v>
      </c>
      <c r="B2047" s="1">
        <v>42568</v>
      </c>
      <c r="C2047" s="1">
        <v>42572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</v>
      </c>
      <c r="R2047">
        <v>2</v>
      </c>
      <c r="S2047">
        <v>0</v>
      </c>
      <c r="T2047">
        <v>45.5</v>
      </c>
    </row>
    <row r="2048" spans="1:20" x14ac:dyDescent="0.25">
      <c r="A2048" t="s">
        <v>4930</v>
      </c>
      <c r="B2048" s="1">
        <v>42568</v>
      </c>
      <c r="C2048" s="1">
        <v>42572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280.60000000000002</v>
      </c>
    </row>
    <row r="2049" spans="1:20" x14ac:dyDescent="0.25">
      <c r="A2049" t="s">
        <v>4930</v>
      </c>
      <c r="B2049" s="1">
        <v>42568</v>
      </c>
      <c r="C2049" s="1">
        <v>42572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55.5</v>
      </c>
      <c r="R2049">
        <v>1</v>
      </c>
      <c r="S2049">
        <v>0</v>
      </c>
      <c r="T2049">
        <v>26.6</v>
      </c>
    </row>
    <row r="2050" spans="1:20" x14ac:dyDescent="0.25">
      <c r="A2050" t="s">
        <v>4934</v>
      </c>
      <c r="B2050" s="1">
        <v>42196</v>
      </c>
      <c r="C2050" s="1">
        <v>42198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36.200000000000003</v>
      </c>
    </row>
    <row r="2051" spans="1:20" x14ac:dyDescent="0.25">
      <c r="A2051" t="s">
        <v>4934</v>
      </c>
      <c r="B2051" s="1">
        <v>42196</v>
      </c>
      <c r="C2051" s="1">
        <v>42198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</v>
      </c>
      <c r="R2051">
        <v>3</v>
      </c>
      <c r="S2051">
        <v>0.7</v>
      </c>
      <c r="T2051">
        <v>-2</v>
      </c>
    </row>
    <row r="2052" spans="1:20" x14ac:dyDescent="0.25">
      <c r="A2052" t="s">
        <v>4934</v>
      </c>
      <c r="B2052" s="1">
        <v>42196</v>
      </c>
      <c r="C2052" s="1">
        <v>42198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6.5</v>
      </c>
      <c r="R2052">
        <v>4</v>
      </c>
      <c r="S2052">
        <v>0.7</v>
      </c>
      <c r="T2052">
        <v>-4.8</v>
      </c>
    </row>
    <row r="2053" spans="1:20" x14ac:dyDescent="0.25">
      <c r="A2053" t="s">
        <v>4934</v>
      </c>
      <c r="B2053" s="1">
        <v>42196</v>
      </c>
      <c r="C2053" s="1">
        <v>42198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341.5</v>
      </c>
      <c r="R2053">
        <v>8</v>
      </c>
      <c r="S2053">
        <v>0.3</v>
      </c>
      <c r="T2053">
        <v>-73.2</v>
      </c>
    </row>
    <row r="2054" spans="1:20" x14ac:dyDescent="0.25">
      <c r="A2054" t="s">
        <v>4934</v>
      </c>
      <c r="B2054" s="1">
        <v>42196</v>
      </c>
      <c r="C2054" s="1">
        <v>42198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</v>
      </c>
      <c r="R2054">
        <v>5</v>
      </c>
      <c r="S2054">
        <v>0.2</v>
      </c>
      <c r="T2054">
        <v>0.8</v>
      </c>
    </row>
    <row r="2055" spans="1:20" x14ac:dyDescent="0.25">
      <c r="A2055" t="s">
        <v>4934</v>
      </c>
      <c r="B2055" s="1">
        <v>42196</v>
      </c>
      <c r="C2055" s="1">
        <v>42198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</v>
      </c>
      <c r="R2055">
        <v>6</v>
      </c>
      <c r="S2055">
        <v>0.2</v>
      </c>
      <c r="T2055">
        <v>3.5</v>
      </c>
    </row>
    <row r="2056" spans="1:20" x14ac:dyDescent="0.25">
      <c r="A2056" t="s">
        <v>4939</v>
      </c>
      <c r="B2056" s="1">
        <v>42705</v>
      </c>
      <c r="C2056" s="1">
        <v>42711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</v>
      </c>
      <c r="R2056">
        <v>3</v>
      </c>
      <c r="S2056">
        <v>0</v>
      </c>
      <c r="T2056">
        <v>5.2</v>
      </c>
    </row>
    <row r="2057" spans="1:20" x14ac:dyDescent="0.25">
      <c r="A2057" t="s">
        <v>4940</v>
      </c>
      <c r="B2057" s="1">
        <v>43091</v>
      </c>
      <c r="C2057" s="1">
        <v>43094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200</v>
      </c>
      <c r="R2057">
        <v>5</v>
      </c>
      <c r="S2057">
        <v>0</v>
      </c>
      <c r="T2057">
        <v>64</v>
      </c>
    </row>
    <row r="2058" spans="1:20" x14ac:dyDescent="0.25">
      <c r="A2058" t="s">
        <v>4940</v>
      </c>
      <c r="B2058" s="1">
        <v>43091</v>
      </c>
      <c r="C2058" s="1">
        <v>43094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 s="2">
        <v>1586.7</v>
      </c>
      <c r="R2058">
        <v>7</v>
      </c>
      <c r="S2058">
        <v>0</v>
      </c>
      <c r="T2058">
        <v>412.5</v>
      </c>
    </row>
    <row r="2059" spans="1:20" x14ac:dyDescent="0.25">
      <c r="A2059" t="s">
        <v>4940</v>
      </c>
      <c r="B2059" s="1">
        <v>43091</v>
      </c>
      <c r="C2059" s="1">
        <v>43094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85</v>
      </c>
      <c r="R2059">
        <v>1</v>
      </c>
      <c r="S2059">
        <v>0</v>
      </c>
      <c r="T2059">
        <v>30.6</v>
      </c>
    </row>
    <row r="2060" spans="1:20" x14ac:dyDescent="0.25">
      <c r="A2060" t="s">
        <v>4940</v>
      </c>
      <c r="B2060" s="1">
        <v>43091</v>
      </c>
      <c r="C2060" s="1">
        <v>43094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</v>
      </c>
    </row>
    <row r="2061" spans="1:20" x14ac:dyDescent="0.25">
      <c r="A2061" t="s">
        <v>4943</v>
      </c>
      <c r="B2061" s="1">
        <v>41943</v>
      </c>
      <c r="C2061" s="1">
        <v>41947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</v>
      </c>
      <c r="R2061">
        <v>3</v>
      </c>
      <c r="S2061">
        <v>0</v>
      </c>
      <c r="T2061">
        <v>5.2</v>
      </c>
    </row>
    <row r="2062" spans="1:20" x14ac:dyDescent="0.25">
      <c r="A2062" t="s">
        <v>4943</v>
      </c>
      <c r="B2062" s="1">
        <v>41943</v>
      </c>
      <c r="C2062" s="1">
        <v>41947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20.9</v>
      </c>
    </row>
    <row r="2063" spans="1:20" x14ac:dyDescent="0.25">
      <c r="A2063" t="s">
        <v>4943</v>
      </c>
      <c r="B2063" s="1">
        <v>41943</v>
      </c>
      <c r="C2063" s="1">
        <v>41947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16</v>
      </c>
      <c r="R2063">
        <v>2</v>
      </c>
      <c r="S2063">
        <v>0.2</v>
      </c>
      <c r="T2063">
        <v>5.4</v>
      </c>
    </row>
    <row r="2064" spans="1:20" x14ac:dyDescent="0.25">
      <c r="A2064" t="s">
        <v>4943</v>
      </c>
      <c r="B2064" s="1">
        <v>41943</v>
      </c>
      <c r="C2064" s="1">
        <v>41947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</v>
      </c>
      <c r="R2064">
        <v>13</v>
      </c>
      <c r="S2064">
        <v>0</v>
      </c>
      <c r="T2064">
        <v>30.4</v>
      </c>
    </row>
    <row r="2065" spans="1:20" x14ac:dyDescent="0.25">
      <c r="A2065" t="s">
        <v>4943</v>
      </c>
      <c r="B2065" s="1">
        <v>41943</v>
      </c>
      <c r="C2065" s="1">
        <v>41947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19.3</v>
      </c>
      <c r="R2065">
        <v>3</v>
      </c>
      <c r="S2065">
        <v>0.2</v>
      </c>
      <c r="T2065">
        <v>6</v>
      </c>
    </row>
    <row r="2066" spans="1:20" x14ac:dyDescent="0.25">
      <c r="A2066" t="s">
        <v>4943</v>
      </c>
      <c r="B2066" s="1">
        <v>41943</v>
      </c>
      <c r="C2066" s="1">
        <v>41947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</v>
      </c>
      <c r="R2066">
        <v>4</v>
      </c>
      <c r="S2066">
        <v>0</v>
      </c>
      <c r="T2066">
        <v>12.2</v>
      </c>
    </row>
    <row r="2067" spans="1:20" x14ac:dyDescent="0.25">
      <c r="A2067" t="s">
        <v>4943</v>
      </c>
      <c r="B2067" s="1">
        <v>41943</v>
      </c>
      <c r="C2067" s="1">
        <v>41947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146.4</v>
      </c>
      <c r="R2067">
        <v>3</v>
      </c>
      <c r="S2067">
        <v>0.2</v>
      </c>
      <c r="T2067">
        <v>-9.1</v>
      </c>
    </row>
    <row r="2068" spans="1:20" x14ac:dyDescent="0.25">
      <c r="A2068" t="s">
        <v>4943</v>
      </c>
      <c r="B2068" s="1">
        <v>41943</v>
      </c>
      <c r="C2068" s="1">
        <v>41947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</v>
      </c>
      <c r="R2068">
        <v>9</v>
      </c>
      <c r="S2068">
        <v>0</v>
      </c>
      <c r="T2068">
        <v>47.9</v>
      </c>
    </row>
    <row r="2069" spans="1:20" x14ac:dyDescent="0.25">
      <c r="A2069" t="s">
        <v>4943</v>
      </c>
      <c r="B2069" s="1">
        <v>41943</v>
      </c>
      <c r="C2069" s="1">
        <v>41947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12.4</v>
      </c>
      <c r="R2069">
        <v>3</v>
      </c>
      <c r="S2069">
        <v>0</v>
      </c>
      <c r="T2069">
        <v>3.7</v>
      </c>
    </row>
    <row r="2070" spans="1:20" x14ac:dyDescent="0.25">
      <c r="A2070" t="s">
        <v>4953</v>
      </c>
      <c r="B2070" s="1">
        <v>42107</v>
      </c>
      <c r="C2070" s="1">
        <v>42113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200</v>
      </c>
      <c r="R2070">
        <v>4</v>
      </c>
      <c r="S2070">
        <v>0</v>
      </c>
      <c r="T2070">
        <v>70</v>
      </c>
    </row>
    <row r="2071" spans="1:20" x14ac:dyDescent="0.25">
      <c r="A2071" t="s">
        <v>4953</v>
      </c>
      <c r="B2071" s="1">
        <v>42107</v>
      </c>
      <c r="C2071" s="1">
        <v>42113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</v>
      </c>
      <c r="R2071">
        <v>3</v>
      </c>
      <c r="S2071">
        <v>0.2</v>
      </c>
      <c r="T2071">
        <v>-97.7</v>
      </c>
    </row>
    <row r="2072" spans="1:20" x14ac:dyDescent="0.25">
      <c r="A2072" t="s">
        <v>4958</v>
      </c>
      <c r="B2072" s="1">
        <v>42572</v>
      </c>
      <c r="C2072" s="1">
        <v>42574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</v>
      </c>
      <c r="R2072">
        <v>1</v>
      </c>
      <c r="S2072">
        <v>0.7</v>
      </c>
      <c r="T2072">
        <v>-1.3</v>
      </c>
    </row>
    <row r="2073" spans="1:20" x14ac:dyDescent="0.25">
      <c r="A2073" t="s">
        <v>4961</v>
      </c>
      <c r="B2073" s="1">
        <v>43059</v>
      </c>
      <c r="C2073" s="1">
        <v>43064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283.89999999999998</v>
      </c>
      <c r="R2073">
        <v>5</v>
      </c>
      <c r="S2073">
        <v>0.2</v>
      </c>
      <c r="T2073">
        <v>-46.1</v>
      </c>
    </row>
    <row r="2074" spans="1:20" x14ac:dyDescent="0.25">
      <c r="A2074" t="s">
        <v>4965</v>
      </c>
      <c r="B2074" s="1">
        <v>42700</v>
      </c>
      <c r="C2074" s="1">
        <v>42706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</v>
      </c>
      <c r="R2074">
        <v>2</v>
      </c>
      <c r="S2074">
        <v>0.2</v>
      </c>
      <c r="T2074">
        <v>2.6</v>
      </c>
    </row>
    <row r="2075" spans="1:20" x14ac:dyDescent="0.25">
      <c r="A2075" t="s">
        <v>4968</v>
      </c>
      <c r="B2075" s="1">
        <v>43046</v>
      </c>
      <c r="C2075" s="1">
        <v>43051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60</v>
      </c>
      <c r="R2075">
        <v>3</v>
      </c>
      <c r="S2075">
        <v>0</v>
      </c>
      <c r="T2075">
        <v>13.8</v>
      </c>
    </row>
    <row r="2076" spans="1:20" x14ac:dyDescent="0.25">
      <c r="A2076" t="s">
        <v>4968</v>
      </c>
      <c r="B2076" s="1">
        <v>43046</v>
      </c>
      <c r="C2076" s="1">
        <v>43051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</v>
      </c>
      <c r="R2076">
        <v>7</v>
      </c>
      <c r="S2076">
        <v>0.2</v>
      </c>
      <c r="T2076">
        <v>66.599999999999994</v>
      </c>
    </row>
    <row r="2077" spans="1:20" x14ac:dyDescent="0.25">
      <c r="A2077" t="s">
        <v>4973</v>
      </c>
      <c r="B2077" s="1">
        <v>41974</v>
      </c>
      <c r="C2077" s="1">
        <v>41978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</v>
      </c>
    </row>
    <row r="2078" spans="1:20" x14ac:dyDescent="0.25">
      <c r="A2078" t="s">
        <v>4974</v>
      </c>
      <c r="B2078" s="1">
        <v>42990</v>
      </c>
      <c r="C2078" s="1">
        <v>42993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20</v>
      </c>
    </row>
    <row r="2079" spans="1:20" x14ac:dyDescent="0.25">
      <c r="A2079" t="s">
        <v>4974</v>
      </c>
      <c r="B2079" s="1">
        <v>42990</v>
      </c>
      <c r="C2079" s="1">
        <v>42993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90.9</v>
      </c>
      <c r="R2079">
        <v>7</v>
      </c>
      <c r="S2079">
        <v>0</v>
      </c>
      <c r="T2079">
        <v>26.3</v>
      </c>
    </row>
    <row r="2080" spans="1:20" x14ac:dyDescent="0.25">
      <c r="A2080" t="s">
        <v>4974</v>
      </c>
      <c r="B2080" s="1">
        <v>42990</v>
      </c>
      <c r="C2080" s="1">
        <v>42993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94.9</v>
      </c>
      <c r="R2080">
        <v>5</v>
      </c>
      <c r="S2080">
        <v>0</v>
      </c>
      <c r="T2080">
        <v>45.5</v>
      </c>
    </row>
    <row r="2081" spans="1:20" x14ac:dyDescent="0.25">
      <c r="A2081" t="s">
        <v>4977</v>
      </c>
      <c r="B2081" s="1">
        <v>42362</v>
      </c>
      <c r="C2081" s="1">
        <v>42367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</v>
      </c>
      <c r="R2081">
        <v>7</v>
      </c>
      <c r="S2081">
        <v>0.2</v>
      </c>
      <c r="T2081">
        <v>37.200000000000003</v>
      </c>
    </row>
    <row r="2082" spans="1:20" x14ac:dyDescent="0.25">
      <c r="A2082" t="s">
        <v>4977</v>
      </c>
      <c r="B2082" s="1">
        <v>42362</v>
      </c>
      <c r="C2082" s="1">
        <v>42367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112</v>
      </c>
      <c r="R2082">
        <v>2</v>
      </c>
      <c r="S2082">
        <v>0.2</v>
      </c>
      <c r="T2082">
        <v>11.2</v>
      </c>
    </row>
    <row r="2083" spans="1:20" x14ac:dyDescent="0.25">
      <c r="A2083" t="s">
        <v>4977</v>
      </c>
      <c r="B2083" s="1">
        <v>42362</v>
      </c>
      <c r="C2083" s="1">
        <v>42367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</v>
      </c>
      <c r="R2083">
        <v>2</v>
      </c>
      <c r="S2083">
        <v>0.2</v>
      </c>
      <c r="T2083">
        <v>1.7</v>
      </c>
    </row>
    <row r="2084" spans="1:20" x14ac:dyDescent="0.25">
      <c r="A2084" t="s">
        <v>4980</v>
      </c>
      <c r="B2084" s="1">
        <v>42789</v>
      </c>
      <c r="C2084" s="1">
        <v>42795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</v>
      </c>
      <c r="R2084">
        <v>6</v>
      </c>
      <c r="S2084">
        <v>0</v>
      </c>
      <c r="T2084">
        <v>16.8</v>
      </c>
    </row>
    <row r="2085" spans="1:20" x14ac:dyDescent="0.25">
      <c r="A2085" t="s">
        <v>4981</v>
      </c>
      <c r="B2085" s="1">
        <v>41966</v>
      </c>
      <c r="C2085" s="1">
        <v>41972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23.7</v>
      </c>
      <c r="R2085">
        <v>2</v>
      </c>
      <c r="S2085">
        <v>0.2</v>
      </c>
      <c r="T2085">
        <v>8.9</v>
      </c>
    </row>
    <row r="2086" spans="1:20" x14ac:dyDescent="0.25">
      <c r="A2086" t="s">
        <v>4982</v>
      </c>
      <c r="B2086" s="1">
        <v>42544</v>
      </c>
      <c r="C2086" s="1">
        <v>42549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</v>
      </c>
      <c r="R2086">
        <v>4</v>
      </c>
      <c r="S2086">
        <v>0</v>
      </c>
      <c r="T2086">
        <v>56.2</v>
      </c>
    </row>
    <row r="2087" spans="1:20" x14ac:dyDescent="0.25">
      <c r="A2087" t="s">
        <v>4982</v>
      </c>
      <c r="B2087" s="1">
        <v>42544</v>
      </c>
      <c r="C2087" s="1">
        <v>42549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18.5</v>
      </c>
      <c r="R2087">
        <v>5</v>
      </c>
      <c r="S2087">
        <v>0</v>
      </c>
      <c r="T2087">
        <v>8.6999999999999993</v>
      </c>
    </row>
    <row r="2088" spans="1:20" x14ac:dyDescent="0.25">
      <c r="A2088" t="s">
        <v>4982</v>
      </c>
      <c r="B2088" s="1">
        <v>42544</v>
      </c>
      <c r="C2088" s="1">
        <v>42549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39</v>
      </c>
    </row>
    <row r="2089" spans="1:20" x14ac:dyDescent="0.25">
      <c r="A2089" t="s">
        <v>4982</v>
      </c>
      <c r="B2089" s="1">
        <v>42544</v>
      </c>
      <c r="C2089" s="1">
        <v>42549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146.69999999999999</v>
      </c>
      <c r="R2089">
        <v>3</v>
      </c>
      <c r="S2089">
        <v>0</v>
      </c>
      <c r="T2089">
        <v>69</v>
      </c>
    </row>
    <row r="2090" spans="1:20" x14ac:dyDescent="0.25">
      <c r="A2090" t="s">
        <v>4982</v>
      </c>
      <c r="B2090" s="1">
        <v>42544</v>
      </c>
      <c r="C2090" s="1">
        <v>42549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4</v>
      </c>
      <c r="R2090">
        <v>2</v>
      </c>
      <c r="S2090">
        <v>0</v>
      </c>
      <c r="T2090">
        <v>1.5</v>
      </c>
    </row>
    <row r="2091" spans="1:20" x14ac:dyDescent="0.25">
      <c r="A2091" t="s">
        <v>4987</v>
      </c>
      <c r="B2091" s="1">
        <v>42303</v>
      </c>
      <c r="C2091" s="1">
        <v>42307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5.8</v>
      </c>
      <c r="R2091">
        <v>2</v>
      </c>
      <c r="S2091">
        <v>0</v>
      </c>
      <c r="T2091">
        <v>2.6</v>
      </c>
    </row>
    <row r="2092" spans="1:20" x14ac:dyDescent="0.25">
      <c r="A2092" t="s">
        <v>4991</v>
      </c>
      <c r="B2092" s="1">
        <v>42931</v>
      </c>
      <c r="C2092" s="1">
        <v>42935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26.6</v>
      </c>
      <c r="R2092">
        <v>3</v>
      </c>
      <c r="S2092">
        <v>0</v>
      </c>
      <c r="T2092">
        <v>13</v>
      </c>
    </row>
    <row r="2093" spans="1:20" x14ac:dyDescent="0.25">
      <c r="A2093" t="s">
        <v>4991</v>
      </c>
      <c r="B2093" s="1">
        <v>42931</v>
      </c>
      <c r="C2093" s="1">
        <v>42935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310.39999999999998</v>
      </c>
      <c r="R2093">
        <v>3</v>
      </c>
      <c r="S2093">
        <v>0.3</v>
      </c>
      <c r="T2093">
        <v>-48.8</v>
      </c>
    </row>
    <row r="2094" spans="1:20" x14ac:dyDescent="0.25">
      <c r="A2094" t="s">
        <v>4994</v>
      </c>
      <c r="B2094" s="1">
        <v>41960</v>
      </c>
      <c r="C2094" s="1">
        <v>41964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81.599999999999994</v>
      </c>
    </row>
    <row r="2095" spans="1:20" x14ac:dyDescent="0.25">
      <c r="A2095" t="s">
        <v>4996</v>
      </c>
      <c r="B2095" s="1">
        <v>42107</v>
      </c>
      <c r="C2095" s="1">
        <v>42109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12.9</v>
      </c>
      <c r="R2095">
        <v>1</v>
      </c>
      <c r="S2095">
        <v>0</v>
      </c>
      <c r="T2095">
        <v>0.4</v>
      </c>
    </row>
    <row r="2096" spans="1:20" x14ac:dyDescent="0.25">
      <c r="A2096" t="s">
        <v>4997</v>
      </c>
      <c r="B2096" s="1">
        <v>42333</v>
      </c>
      <c r="C2096" s="1">
        <v>42337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</v>
      </c>
      <c r="R2096">
        <v>5</v>
      </c>
      <c r="S2096">
        <v>0.2</v>
      </c>
      <c r="T2096">
        <v>1.5</v>
      </c>
    </row>
    <row r="2097" spans="1:20" x14ac:dyDescent="0.25">
      <c r="A2097" t="s">
        <v>5000</v>
      </c>
      <c r="B2097" s="1">
        <v>42505</v>
      </c>
      <c r="C2097" s="1">
        <v>42510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</v>
      </c>
      <c r="R2097">
        <v>8</v>
      </c>
      <c r="S2097">
        <v>0</v>
      </c>
      <c r="T2097">
        <v>240.6</v>
      </c>
    </row>
    <row r="2098" spans="1:20" x14ac:dyDescent="0.25">
      <c r="A2098" t="s">
        <v>5000</v>
      </c>
      <c r="B2098" s="1">
        <v>42505</v>
      </c>
      <c r="C2098" s="1">
        <v>42510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92</v>
      </c>
      <c r="R2098">
        <v>4</v>
      </c>
      <c r="S2098">
        <v>0</v>
      </c>
      <c r="T2098">
        <v>25.7</v>
      </c>
    </row>
    <row r="2099" spans="1:20" x14ac:dyDescent="0.25">
      <c r="A2099" t="s">
        <v>5000</v>
      </c>
      <c r="B2099" s="1">
        <v>42505</v>
      </c>
      <c r="C2099" s="1">
        <v>42510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8.3000000000000007</v>
      </c>
      <c r="R2099">
        <v>3</v>
      </c>
      <c r="S2099">
        <v>0</v>
      </c>
      <c r="T2099">
        <v>2.2000000000000002</v>
      </c>
    </row>
    <row r="2100" spans="1:20" x14ac:dyDescent="0.25">
      <c r="A2100" t="s">
        <v>5005</v>
      </c>
      <c r="B2100" s="1">
        <v>42985</v>
      </c>
      <c r="C2100" s="1">
        <v>42990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37.700000000000003</v>
      </c>
      <c r="R2100">
        <v>3</v>
      </c>
      <c r="S2100">
        <v>0.2</v>
      </c>
      <c r="T2100">
        <v>2.4</v>
      </c>
    </row>
    <row r="2101" spans="1:20" x14ac:dyDescent="0.25">
      <c r="A2101" t="s">
        <v>5005</v>
      </c>
      <c r="B2101" s="1">
        <v>42985</v>
      </c>
      <c r="C2101" s="1">
        <v>42990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279.89999999999998</v>
      </c>
      <c r="R2101">
        <v>7</v>
      </c>
      <c r="S2101">
        <v>0.2</v>
      </c>
      <c r="T2101">
        <v>80.5</v>
      </c>
    </row>
    <row r="2102" spans="1:20" x14ac:dyDescent="0.25">
      <c r="A2102" t="s">
        <v>5006</v>
      </c>
      <c r="B2102" s="1">
        <v>41708</v>
      </c>
      <c r="C2102" s="1">
        <v>41715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</v>
      </c>
      <c r="R2102">
        <v>3</v>
      </c>
      <c r="S2102">
        <v>0.2</v>
      </c>
      <c r="T2102">
        <v>-15.9</v>
      </c>
    </row>
    <row r="2103" spans="1:20" x14ac:dyDescent="0.25">
      <c r="A2103" t="s">
        <v>5006</v>
      </c>
      <c r="B2103" s="1">
        <v>41708</v>
      </c>
      <c r="C2103" s="1">
        <v>41715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83.2</v>
      </c>
      <c r="R2103">
        <v>4</v>
      </c>
      <c r="S2103">
        <v>0.2</v>
      </c>
      <c r="T2103">
        <v>9.4</v>
      </c>
    </row>
    <row r="2104" spans="1:20" x14ac:dyDescent="0.25">
      <c r="A2104" t="s">
        <v>5009</v>
      </c>
      <c r="B2104" s="1">
        <v>41838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259.10000000000002</v>
      </c>
      <c r="R2104">
        <v>4</v>
      </c>
      <c r="S2104">
        <v>0.2</v>
      </c>
      <c r="T2104">
        <v>-25.9</v>
      </c>
    </row>
    <row r="2105" spans="1:20" x14ac:dyDescent="0.25">
      <c r="A2105" t="s">
        <v>5012</v>
      </c>
      <c r="B2105" s="1">
        <v>42818</v>
      </c>
      <c r="C2105" s="1">
        <v>42822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</v>
      </c>
      <c r="R2105">
        <v>4</v>
      </c>
      <c r="S2105">
        <v>0</v>
      </c>
      <c r="T2105">
        <v>106.5</v>
      </c>
    </row>
    <row r="2106" spans="1:20" x14ac:dyDescent="0.25">
      <c r="A2106" t="s">
        <v>5012</v>
      </c>
      <c r="B2106" s="1">
        <v>42818</v>
      </c>
      <c r="C2106" s="1">
        <v>42822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 t="s">
        <v>5014</v>
      </c>
      <c r="B2107" s="1">
        <v>41912</v>
      </c>
      <c r="C2107" s="1">
        <v>41917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15.6</v>
      </c>
      <c r="R2107">
        <v>3</v>
      </c>
      <c r="S2107">
        <v>0.2</v>
      </c>
      <c r="T2107">
        <v>5.4</v>
      </c>
    </row>
    <row r="2108" spans="1:20" x14ac:dyDescent="0.25">
      <c r="A2108" t="s">
        <v>5017</v>
      </c>
      <c r="B2108" s="1">
        <v>41908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0.9</v>
      </c>
      <c r="R2108">
        <v>1</v>
      </c>
      <c r="S2108">
        <v>0.8</v>
      </c>
      <c r="T2108">
        <v>-1.4</v>
      </c>
    </row>
    <row r="2109" spans="1:20" x14ac:dyDescent="0.25">
      <c r="A2109" t="s">
        <v>5019</v>
      </c>
      <c r="B2109" s="1">
        <v>42308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20</v>
      </c>
      <c r="R2109">
        <v>1</v>
      </c>
      <c r="S2109">
        <v>0</v>
      </c>
      <c r="T2109">
        <v>9.4</v>
      </c>
    </row>
    <row r="2110" spans="1:20" x14ac:dyDescent="0.25">
      <c r="A2110" t="s">
        <v>5019</v>
      </c>
      <c r="B2110" s="1">
        <v>42308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398.4</v>
      </c>
      <c r="R2110">
        <v>3</v>
      </c>
      <c r="S2110">
        <v>0.2</v>
      </c>
      <c r="T2110">
        <v>124.5</v>
      </c>
    </row>
    <row r="2111" spans="1:20" x14ac:dyDescent="0.25">
      <c r="A2111" t="s">
        <v>5019</v>
      </c>
      <c r="B2111" s="1">
        <v>42308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</v>
      </c>
      <c r="R2111">
        <v>3</v>
      </c>
      <c r="S2111">
        <v>0</v>
      </c>
      <c r="T2111">
        <v>1.3</v>
      </c>
    </row>
    <row r="2112" spans="1:20" x14ac:dyDescent="0.25">
      <c r="A2112" t="s">
        <v>5019</v>
      </c>
      <c r="B2112" s="1">
        <v>42308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17.5</v>
      </c>
      <c r="R2112">
        <v>5</v>
      </c>
      <c r="S2112">
        <v>0</v>
      </c>
      <c r="T2112">
        <v>8</v>
      </c>
    </row>
    <row r="2113" spans="1:20" x14ac:dyDescent="0.25">
      <c r="A2113" t="s">
        <v>5019</v>
      </c>
      <c r="B2113" s="1">
        <v>42308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323.10000000000002</v>
      </c>
      <c r="R2113">
        <v>4</v>
      </c>
      <c r="S2113">
        <v>0.2</v>
      </c>
      <c r="T2113">
        <v>20.2</v>
      </c>
    </row>
    <row r="2114" spans="1:20" x14ac:dyDescent="0.25">
      <c r="A2114" t="s">
        <v>5019</v>
      </c>
      <c r="B2114" s="1">
        <v>42308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</v>
      </c>
    </row>
    <row r="2115" spans="1:20" x14ac:dyDescent="0.25">
      <c r="A2115" t="s">
        <v>5019</v>
      </c>
      <c r="B2115" s="1">
        <v>42308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 s="2">
        <v>1295.8</v>
      </c>
      <c r="R2115">
        <v>4</v>
      </c>
      <c r="S2115">
        <v>0.2</v>
      </c>
      <c r="T2115">
        <v>145.80000000000001</v>
      </c>
    </row>
    <row r="2116" spans="1:20" x14ac:dyDescent="0.25">
      <c r="A2116" t="s">
        <v>5019</v>
      </c>
      <c r="B2116" s="1">
        <v>42308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</v>
      </c>
      <c r="R2116">
        <v>2</v>
      </c>
      <c r="S2116">
        <v>0</v>
      </c>
      <c r="T2116">
        <v>12.6</v>
      </c>
    </row>
    <row r="2117" spans="1:20" x14ac:dyDescent="0.25">
      <c r="A2117" t="s">
        <v>5019</v>
      </c>
      <c r="B2117" s="1">
        <v>42308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</v>
      </c>
      <c r="R2117">
        <v>1</v>
      </c>
      <c r="S2117">
        <v>0.2</v>
      </c>
      <c r="T2117">
        <v>20</v>
      </c>
    </row>
    <row r="2118" spans="1:20" x14ac:dyDescent="0.25">
      <c r="A2118" t="s">
        <v>5028</v>
      </c>
      <c r="B2118" s="1">
        <v>42289</v>
      </c>
      <c r="C2118" s="1">
        <v>42294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209.7</v>
      </c>
      <c r="R2118">
        <v>1</v>
      </c>
      <c r="S2118">
        <v>0.4</v>
      </c>
      <c r="T2118">
        <v>-14</v>
      </c>
    </row>
    <row r="2119" spans="1:20" x14ac:dyDescent="0.25">
      <c r="A2119" t="s">
        <v>5029</v>
      </c>
      <c r="B2119" s="1">
        <v>42632</v>
      </c>
      <c r="C2119" s="1">
        <v>42636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159.9</v>
      </c>
      <c r="R2119">
        <v>7</v>
      </c>
      <c r="S2119">
        <v>0</v>
      </c>
      <c r="T2119">
        <v>73.5</v>
      </c>
    </row>
    <row r="2120" spans="1:20" x14ac:dyDescent="0.25">
      <c r="A2120" t="s">
        <v>5033</v>
      </c>
      <c r="B2120" s="1">
        <v>42838</v>
      </c>
      <c r="C2120" s="1">
        <v>42840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5.3</v>
      </c>
      <c r="R2120">
        <v>1</v>
      </c>
      <c r="S2120">
        <v>0</v>
      </c>
      <c r="T2120">
        <v>2.4</v>
      </c>
    </row>
    <row r="2121" spans="1:20" x14ac:dyDescent="0.25">
      <c r="A2121" t="s">
        <v>5033</v>
      </c>
      <c r="B2121" s="1">
        <v>42838</v>
      </c>
      <c r="C2121" s="1">
        <v>42840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</v>
      </c>
      <c r="R2121">
        <v>5</v>
      </c>
      <c r="S2121">
        <v>0.2</v>
      </c>
      <c r="T2121">
        <v>302.39999999999998</v>
      </c>
    </row>
    <row r="2122" spans="1:20" x14ac:dyDescent="0.25">
      <c r="A2122" t="s">
        <v>5034</v>
      </c>
      <c r="B2122" s="1">
        <v>42742</v>
      </c>
      <c r="C2122" s="1">
        <v>42748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</v>
      </c>
      <c r="R2122">
        <v>3</v>
      </c>
      <c r="S2122">
        <v>0.7</v>
      </c>
      <c r="T2122">
        <v>-2</v>
      </c>
    </row>
    <row r="2123" spans="1:20" x14ac:dyDescent="0.25">
      <c r="A2123" t="s">
        <v>5036</v>
      </c>
      <c r="B2123" s="1">
        <v>43048</v>
      </c>
      <c r="C2123" s="1">
        <v>43050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216</v>
      </c>
      <c r="R2123">
        <v>3</v>
      </c>
      <c r="S2123">
        <v>0.2</v>
      </c>
      <c r="T2123">
        <v>-2.7</v>
      </c>
    </row>
    <row r="2124" spans="1:20" x14ac:dyDescent="0.25">
      <c r="A2124" t="s">
        <v>5038</v>
      </c>
      <c r="B2124" s="1">
        <v>43000</v>
      </c>
      <c r="C2124" s="1">
        <v>43002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242</v>
      </c>
      <c r="R2124">
        <v>2</v>
      </c>
      <c r="S2124">
        <v>0</v>
      </c>
      <c r="T2124">
        <v>41.1</v>
      </c>
    </row>
    <row r="2125" spans="1:20" x14ac:dyDescent="0.25">
      <c r="A2125" t="s">
        <v>5038</v>
      </c>
      <c r="B2125" s="1">
        <v>43000</v>
      </c>
      <c r="C2125" s="1">
        <v>43002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</v>
      </c>
      <c r="R2125">
        <v>9</v>
      </c>
      <c r="S2125">
        <v>0</v>
      </c>
      <c r="T2125">
        <v>13.3</v>
      </c>
    </row>
    <row r="2126" spans="1:20" x14ac:dyDescent="0.25">
      <c r="A2126" t="s">
        <v>5039</v>
      </c>
      <c r="B2126" s="1">
        <v>43070</v>
      </c>
      <c r="C2126" s="1">
        <v>43074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104.7</v>
      </c>
      <c r="R2126">
        <v>5</v>
      </c>
      <c r="S2126">
        <v>0.2</v>
      </c>
      <c r="T2126">
        <v>35.299999999999997</v>
      </c>
    </row>
    <row r="2127" spans="1:20" x14ac:dyDescent="0.25">
      <c r="A2127" t="s">
        <v>5039</v>
      </c>
      <c r="B2127" s="1">
        <v>43070</v>
      </c>
      <c r="C2127" s="1">
        <v>43074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63</v>
      </c>
      <c r="R2127">
        <v>7</v>
      </c>
      <c r="S2127">
        <v>0.4</v>
      </c>
      <c r="T2127">
        <v>9.4</v>
      </c>
    </row>
    <row r="2128" spans="1:20" x14ac:dyDescent="0.25">
      <c r="A2128" t="s">
        <v>5044</v>
      </c>
      <c r="B2128" s="1">
        <v>41813</v>
      </c>
      <c r="C2128" s="1">
        <v>41818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86.4</v>
      </c>
      <c r="R2128">
        <v>3</v>
      </c>
      <c r="S2128">
        <v>0.2</v>
      </c>
      <c r="T2128">
        <v>1.1000000000000001</v>
      </c>
    </row>
    <row r="2129" spans="1:20" x14ac:dyDescent="0.25">
      <c r="A2129" t="s">
        <v>5047</v>
      </c>
      <c r="B2129" s="1">
        <v>42281</v>
      </c>
      <c r="C2129" s="1">
        <v>42286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64.900000000000006</v>
      </c>
      <c r="R2129">
        <v>3</v>
      </c>
      <c r="S2129">
        <v>0.2</v>
      </c>
      <c r="T2129">
        <v>6.5</v>
      </c>
    </row>
    <row r="2130" spans="1:20" x14ac:dyDescent="0.25">
      <c r="A2130" t="s">
        <v>5047</v>
      </c>
      <c r="B2130" s="1">
        <v>42281</v>
      </c>
      <c r="C2130" s="1">
        <v>42286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</v>
      </c>
      <c r="R2130">
        <v>4</v>
      </c>
      <c r="S2130">
        <v>0.2</v>
      </c>
      <c r="T2130">
        <v>7.3</v>
      </c>
    </row>
    <row r="2131" spans="1:20" x14ac:dyDescent="0.25">
      <c r="A2131" t="s">
        <v>5050</v>
      </c>
      <c r="B2131" s="1">
        <v>41779</v>
      </c>
      <c r="C2131" s="1">
        <v>41781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33.299999999999997</v>
      </c>
      <c r="R2131">
        <v>4</v>
      </c>
      <c r="S2131">
        <v>0</v>
      </c>
      <c r="T2131">
        <v>9.3000000000000007</v>
      </c>
    </row>
    <row r="2132" spans="1:20" x14ac:dyDescent="0.25">
      <c r="A2132" t="s">
        <v>5050</v>
      </c>
      <c r="B2132" s="1">
        <v>41779</v>
      </c>
      <c r="C2132" s="1">
        <v>41781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</v>
      </c>
      <c r="R2132">
        <v>9</v>
      </c>
      <c r="S2132">
        <v>0</v>
      </c>
      <c r="T2132">
        <v>11.9</v>
      </c>
    </row>
    <row r="2133" spans="1:20" x14ac:dyDescent="0.25">
      <c r="A2133" t="s">
        <v>5050</v>
      </c>
      <c r="B2133" s="1">
        <v>41779</v>
      </c>
      <c r="C2133" s="1">
        <v>41781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139.9</v>
      </c>
      <c r="R2133">
        <v>7</v>
      </c>
      <c r="S2133">
        <v>0</v>
      </c>
      <c r="T2133">
        <v>60.1</v>
      </c>
    </row>
    <row r="2134" spans="1:20" x14ac:dyDescent="0.25">
      <c r="A2134" t="s">
        <v>5057</v>
      </c>
      <c r="B2134" s="1">
        <v>42328</v>
      </c>
      <c r="C2134" s="1">
        <v>42334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19.7</v>
      </c>
      <c r="R2134">
        <v>3</v>
      </c>
      <c r="S2134">
        <v>0</v>
      </c>
      <c r="T2134">
        <v>9</v>
      </c>
    </row>
    <row r="2135" spans="1:20" x14ac:dyDescent="0.25">
      <c r="A2135" t="s">
        <v>5060</v>
      </c>
      <c r="B2135" s="1">
        <v>42338</v>
      </c>
      <c r="C2135" s="1">
        <v>42342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153</v>
      </c>
      <c r="R2135">
        <v>3</v>
      </c>
      <c r="S2135">
        <v>0.7</v>
      </c>
      <c r="T2135">
        <v>-122.4</v>
      </c>
    </row>
    <row r="2136" spans="1:20" x14ac:dyDescent="0.25">
      <c r="A2136" t="s">
        <v>5060</v>
      </c>
      <c r="B2136" s="1">
        <v>42338</v>
      </c>
      <c r="C2136" s="1">
        <v>42342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10.6</v>
      </c>
      <c r="R2136">
        <v>7</v>
      </c>
      <c r="S2136">
        <v>0.2</v>
      </c>
      <c r="T2136">
        <v>-2.4</v>
      </c>
    </row>
    <row r="2137" spans="1:20" x14ac:dyDescent="0.25">
      <c r="A2137" t="s">
        <v>5060</v>
      </c>
      <c r="B2137" s="1">
        <v>42338</v>
      </c>
      <c r="C2137" s="1">
        <v>42342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</v>
      </c>
      <c r="R2137">
        <v>4</v>
      </c>
      <c r="S2137">
        <v>0.4</v>
      </c>
      <c r="T2137">
        <v>15.8</v>
      </c>
    </row>
    <row r="2138" spans="1:20" x14ac:dyDescent="0.25">
      <c r="A2138" t="s">
        <v>5065</v>
      </c>
      <c r="B2138" s="1">
        <v>42369</v>
      </c>
      <c r="C2138" s="1">
        <v>42374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14.8</v>
      </c>
      <c r="R2138">
        <v>5</v>
      </c>
      <c r="S2138">
        <v>0.6</v>
      </c>
      <c r="T2138">
        <v>-11.4</v>
      </c>
    </row>
    <row r="2139" spans="1:20" x14ac:dyDescent="0.25">
      <c r="A2139" t="s">
        <v>5065</v>
      </c>
      <c r="B2139" s="1">
        <v>42369</v>
      </c>
      <c r="C2139" s="1">
        <v>42374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3.7</v>
      </c>
      <c r="R2139">
        <v>4</v>
      </c>
      <c r="S2139">
        <v>0.8</v>
      </c>
      <c r="T2139">
        <v>-5.8</v>
      </c>
    </row>
    <row r="2140" spans="1:20" x14ac:dyDescent="0.25">
      <c r="A2140" t="s">
        <v>5070</v>
      </c>
      <c r="B2140" s="1">
        <v>43055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146.80000000000001</v>
      </c>
      <c r="R2140">
        <v>3</v>
      </c>
      <c r="S2140">
        <v>0</v>
      </c>
      <c r="T2140">
        <v>73.400000000000006</v>
      </c>
    </row>
    <row r="2141" spans="1:20" x14ac:dyDescent="0.25">
      <c r="A2141" t="s">
        <v>5071</v>
      </c>
      <c r="B2141" s="1">
        <v>41796</v>
      </c>
      <c r="C2141" s="1">
        <v>41801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</v>
      </c>
      <c r="R2141">
        <v>9</v>
      </c>
      <c r="S2141">
        <v>0.2</v>
      </c>
      <c r="T2141">
        <v>50.5</v>
      </c>
    </row>
    <row r="2142" spans="1:20" x14ac:dyDescent="0.25">
      <c r="A2142" t="s">
        <v>5071</v>
      </c>
      <c r="B2142" s="1">
        <v>41796</v>
      </c>
      <c r="C2142" s="1">
        <v>41801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17.100000000000001</v>
      </c>
      <c r="R2142">
        <v>2</v>
      </c>
      <c r="S2142">
        <v>0</v>
      </c>
      <c r="T2142">
        <v>4.5</v>
      </c>
    </row>
    <row r="2143" spans="1:20" x14ac:dyDescent="0.25">
      <c r="A2143" t="s">
        <v>5071</v>
      </c>
      <c r="B2143" s="1">
        <v>41796</v>
      </c>
      <c r="C2143" s="1">
        <v>41801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991.8</v>
      </c>
      <c r="R2143">
        <v>3</v>
      </c>
      <c r="S2143">
        <v>0.4</v>
      </c>
      <c r="T2143">
        <v>-347.1</v>
      </c>
    </row>
    <row r="2144" spans="1:20" x14ac:dyDescent="0.25">
      <c r="A2144" t="s">
        <v>5076</v>
      </c>
      <c r="B2144" s="1">
        <v>42614</v>
      </c>
      <c r="C2144" s="1">
        <v>42618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30.5</v>
      </c>
      <c r="R2144">
        <v>6</v>
      </c>
      <c r="S2144">
        <v>0.2</v>
      </c>
      <c r="T2144">
        <v>9.9</v>
      </c>
    </row>
    <row r="2145" spans="1:20" x14ac:dyDescent="0.25">
      <c r="A2145" t="s">
        <v>5076</v>
      </c>
      <c r="B2145" s="1">
        <v>42614</v>
      </c>
      <c r="C2145" s="1">
        <v>42618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24</v>
      </c>
      <c r="R2145">
        <v>2</v>
      </c>
      <c r="S2145">
        <v>0.4</v>
      </c>
      <c r="T2145">
        <v>-4.8</v>
      </c>
    </row>
    <row r="2146" spans="1:20" x14ac:dyDescent="0.25">
      <c r="A2146" t="s">
        <v>5076</v>
      </c>
      <c r="B2146" s="1">
        <v>42614</v>
      </c>
      <c r="C2146" s="1">
        <v>42618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16.7</v>
      </c>
      <c r="R2146">
        <v>7</v>
      </c>
      <c r="S2146">
        <v>0.2</v>
      </c>
      <c r="T2146">
        <v>5.4</v>
      </c>
    </row>
    <row r="2147" spans="1:20" x14ac:dyDescent="0.25">
      <c r="A2147" t="s">
        <v>5077</v>
      </c>
      <c r="B2147" s="1">
        <v>42546</v>
      </c>
      <c r="C2147" s="1">
        <v>42550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422.1</v>
      </c>
      <c r="R2147">
        <v>3</v>
      </c>
      <c r="S2147">
        <v>0.3</v>
      </c>
      <c r="T2147">
        <v>-18.100000000000001</v>
      </c>
    </row>
    <row r="2148" spans="1:20" x14ac:dyDescent="0.25">
      <c r="A2148" t="s">
        <v>5077</v>
      </c>
      <c r="B2148" s="1">
        <v>42546</v>
      </c>
      <c r="C2148" s="1">
        <v>42550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38.1</v>
      </c>
      <c r="R2148">
        <v>4</v>
      </c>
      <c r="S2148">
        <v>0.7</v>
      </c>
      <c r="T2148">
        <v>-27.9</v>
      </c>
    </row>
    <row r="2149" spans="1:20" x14ac:dyDescent="0.25">
      <c r="A2149" t="s">
        <v>5077</v>
      </c>
      <c r="B2149" s="1">
        <v>42546</v>
      </c>
      <c r="C2149" s="1">
        <v>42550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254.4</v>
      </c>
      <c r="R2149">
        <v>6</v>
      </c>
      <c r="S2149">
        <v>0.2</v>
      </c>
      <c r="T2149">
        <v>-50.9</v>
      </c>
    </row>
    <row r="2150" spans="1:20" x14ac:dyDescent="0.25">
      <c r="A2150" t="s">
        <v>5079</v>
      </c>
      <c r="B2150" s="1">
        <v>41985</v>
      </c>
      <c r="C2150" s="1">
        <v>41990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</v>
      </c>
      <c r="R2150">
        <v>1</v>
      </c>
      <c r="S2150">
        <v>0</v>
      </c>
      <c r="T2150">
        <v>4.3</v>
      </c>
    </row>
    <row r="2151" spans="1:20" x14ac:dyDescent="0.25">
      <c r="A2151" t="s">
        <v>5080</v>
      </c>
      <c r="B2151" s="1">
        <v>42825</v>
      </c>
      <c r="C2151" s="1">
        <v>42830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85</v>
      </c>
      <c r="R2151">
        <v>5</v>
      </c>
      <c r="S2151">
        <v>0</v>
      </c>
      <c r="T2151">
        <v>22.1</v>
      </c>
    </row>
    <row r="2152" spans="1:20" x14ac:dyDescent="0.25">
      <c r="A2152" t="s">
        <v>5083</v>
      </c>
      <c r="B2152" s="1">
        <v>43058</v>
      </c>
      <c r="C2152" s="1">
        <v>43065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233.1</v>
      </c>
      <c r="R2152">
        <v>3</v>
      </c>
      <c r="S2152">
        <v>0.3</v>
      </c>
      <c r="T2152">
        <v>-53.3</v>
      </c>
    </row>
    <row r="2153" spans="1:20" x14ac:dyDescent="0.25">
      <c r="A2153" t="s">
        <v>5087</v>
      </c>
      <c r="B2153" s="1">
        <v>41967</v>
      </c>
      <c r="C2153" s="1">
        <v>41972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111.8</v>
      </c>
      <c r="R2153">
        <v>7</v>
      </c>
      <c r="S2153">
        <v>0</v>
      </c>
      <c r="T2153">
        <v>43.6</v>
      </c>
    </row>
    <row r="2154" spans="1:20" x14ac:dyDescent="0.25">
      <c r="A2154" t="s">
        <v>5091</v>
      </c>
      <c r="B2154" s="1">
        <v>42330</v>
      </c>
      <c r="C2154" s="1">
        <v>42334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</v>
      </c>
      <c r="R2154">
        <v>3</v>
      </c>
      <c r="S2154">
        <v>0</v>
      </c>
      <c r="T2154">
        <v>7</v>
      </c>
    </row>
    <row r="2155" spans="1:20" x14ac:dyDescent="0.25">
      <c r="A2155" t="s">
        <v>5092</v>
      </c>
      <c r="B2155" s="1">
        <v>42565</v>
      </c>
      <c r="C2155" s="1">
        <v>42569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14.2</v>
      </c>
      <c r="R2155">
        <v>2</v>
      </c>
      <c r="S2155">
        <v>0.2</v>
      </c>
      <c r="T2155">
        <v>5.0999999999999996</v>
      </c>
    </row>
    <row r="2156" spans="1:20" x14ac:dyDescent="0.25">
      <c r="A2156" t="s">
        <v>5093</v>
      </c>
      <c r="B2156" s="1">
        <v>42490</v>
      </c>
      <c r="C2156" s="1">
        <v>42495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</v>
      </c>
      <c r="R2156">
        <v>3</v>
      </c>
      <c r="S2156">
        <v>0.6</v>
      </c>
      <c r="T2156">
        <v>-10.199999999999999</v>
      </c>
    </row>
    <row r="2157" spans="1:20" x14ac:dyDescent="0.25">
      <c r="A2157" t="s">
        <v>5094</v>
      </c>
      <c r="B2157" s="1">
        <v>42576</v>
      </c>
      <c r="C2157" s="1">
        <v>42578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21.5</v>
      </c>
      <c r="R2157">
        <v>6</v>
      </c>
      <c r="S2157">
        <v>0</v>
      </c>
      <c r="T2157">
        <v>10.7</v>
      </c>
    </row>
    <row r="2158" spans="1:20" x14ac:dyDescent="0.25">
      <c r="A2158" t="s">
        <v>5095</v>
      </c>
      <c r="B2158" s="1">
        <v>41812</v>
      </c>
      <c r="C2158" s="1">
        <v>41814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</v>
      </c>
      <c r="R2158">
        <v>3</v>
      </c>
      <c r="S2158">
        <v>0</v>
      </c>
      <c r="T2158">
        <v>0</v>
      </c>
    </row>
    <row r="2159" spans="1:20" x14ac:dyDescent="0.25">
      <c r="A2159" t="s">
        <v>5095</v>
      </c>
      <c r="B2159" s="1">
        <v>41812</v>
      </c>
      <c r="C2159" s="1">
        <v>41814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</v>
      </c>
      <c r="R2159">
        <v>3</v>
      </c>
      <c r="S2159">
        <v>0</v>
      </c>
      <c r="T2159">
        <v>9.6999999999999993</v>
      </c>
    </row>
    <row r="2160" spans="1:20" x14ac:dyDescent="0.25">
      <c r="A2160" t="s">
        <v>5096</v>
      </c>
      <c r="B2160" s="1">
        <v>43029</v>
      </c>
      <c r="C2160" s="1">
        <v>43034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17.899999999999999</v>
      </c>
      <c r="R2160">
        <v>4</v>
      </c>
      <c r="S2160">
        <v>0.2</v>
      </c>
      <c r="T2160">
        <v>2</v>
      </c>
    </row>
    <row r="2161" spans="1:20" x14ac:dyDescent="0.25">
      <c r="A2161" t="s">
        <v>5099</v>
      </c>
      <c r="B2161" s="1">
        <v>42616</v>
      </c>
      <c r="C2161" s="1">
        <v>42622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8.8000000000000007</v>
      </c>
      <c r="R2161">
        <v>3</v>
      </c>
      <c r="S2161">
        <v>0.8</v>
      </c>
      <c r="T2161">
        <v>-15</v>
      </c>
    </row>
    <row r="2162" spans="1:20" x14ac:dyDescent="0.25">
      <c r="A2162" t="s">
        <v>5100</v>
      </c>
      <c r="B2162" s="1">
        <v>42504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79.400000000000006</v>
      </c>
      <c r="R2162">
        <v>1</v>
      </c>
      <c r="S2162">
        <v>0.2</v>
      </c>
      <c r="T2162">
        <v>29.8</v>
      </c>
    </row>
    <row r="2163" spans="1:20" x14ac:dyDescent="0.25">
      <c r="A2163" t="s">
        <v>5101</v>
      </c>
      <c r="B2163" s="1">
        <v>42376</v>
      </c>
      <c r="C2163" s="1">
        <v>42381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34.6</v>
      </c>
      <c r="R2163">
        <v>1</v>
      </c>
      <c r="S2163">
        <v>0</v>
      </c>
      <c r="T2163">
        <v>10</v>
      </c>
    </row>
    <row r="2164" spans="1:20" x14ac:dyDescent="0.25">
      <c r="A2164" t="s">
        <v>5104</v>
      </c>
      <c r="B2164" s="1">
        <v>42807</v>
      </c>
      <c r="C2164" s="1">
        <v>42813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314.60000000000002</v>
      </c>
      <c r="R2164">
        <v>3</v>
      </c>
      <c r="S2164">
        <v>0</v>
      </c>
      <c r="T2164">
        <v>151</v>
      </c>
    </row>
    <row r="2165" spans="1:20" x14ac:dyDescent="0.25">
      <c r="A2165" t="s">
        <v>5108</v>
      </c>
      <c r="B2165" s="1">
        <v>42656</v>
      </c>
      <c r="C2165" s="1">
        <v>42662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192</v>
      </c>
      <c r="R2165">
        <v>3</v>
      </c>
      <c r="S2165">
        <v>0.2</v>
      </c>
      <c r="T2165">
        <v>24</v>
      </c>
    </row>
    <row r="2166" spans="1:20" x14ac:dyDescent="0.25">
      <c r="A2166" t="s">
        <v>5108</v>
      </c>
      <c r="B2166" s="1">
        <v>42656</v>
      </c>
      <c r="C2166" s="1">
        <v>42662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8.3000000000000007</v>
      </c>
      <c r="R2166">
        <v>2</v>
      </c>
      <c r="S2166">
        <v>0.2</v>
      </c>
      <c r="T2166">
        <v>3</v>
      </c>
    </row>
    <row r="2167" spans="1:20" x14ac:dyDescent="0.25">
      <c r="A2167" t="s">
        <v>5108</v>
      </c>
      <c r="B2167" s="1">
        <v>42656</v>
      </c>
      <c r="C2167" s="1">
        <v>42662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</v>
      </c>
      <c r="R2167">
        <v>5</v>
      </c>
      <c r="S2167">
        <v>0.6</v>
      </c>
      <c r="T2167">
        <v>-150.4</v>
      </c>
    </row>
    <row r="2168" spans="1:20" x14ac:dyDescent="0.25">
      <c r="A2168" t="s">
        <v>5108</v>
      </c>
      <c r="B2168" s="1">
        <v>42656</v>
      </c>
      <c r="C2168" s="1">
        <v>42662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15.9</v>
      </c>
      <c r="R2168">
        <v>1</v>
      </c>
      <c r="S2168">
        <v>0.2</v>
      </c>
      <c r="T2168">
        <v>1.2</v>
      </c>
    </row>
    <row r="2169" spans="1:20" x14ac:dyDescent="0.25">
      <c r="A2169" t="s">
        <v>5108</v>
      </c>
      <c r="B2169" s="1">
        <v>42656</v>
      </c>
      <c r="C2169" s="1">
        <v>42662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6.3</v>
      </c>
      <c r="R2169">
        <v>7</v>
      </c>
      <c r="S2169">
        <v>0.8</v>
      </c>
      <c r="T2169">
        <v>-11</v>
      </c>
    </row>
    <row r="2170" spans="1:20" x14ac:dyDescent="0.25">
      <c r="A2170" t="s">
        <v>5111</v>
      </c>
      <c r="B2170" s="1">
        <v>42762</v>
      </c>
      <c r="C2170" s="1">
        <v>42765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</v>
      </c>
      <c r="R2170">
        <v>3</v>
      </c>
      <c r="S2170">
        <v>0.2</v>
      </c>
      <c r="T2170">
        <v>1.8</v>
      </c>
    </row>
    <row r="2171" spans="1:20" x14ac:dyDescent="0.25">
      <c r="A2171" t="s">
        <v>5111</v>
      </c>
      <c r="B2171" s="1">
        <v>42762</v>
      </c>
      <c r="C2171" s="1">
        <v>42765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72</v>
      </c>
      <c r="R2171">
        <v>3</v>
      </c>
      <c r="S2171">
        <v>0.2</v>
      </c>
      <c r="T2171">
        <v>-9</v>
      </c>
    </row>
    <row r="2172" spans="1:20" x14ac:dyDescent="0.25">
      <c r="A2172" t="s">
        <v>5111</v>
      </c>
      <c r="B2172" s="1">
        <v>42762</v>
      </c>
      <c r="C2172" s="1">
        <v>42765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108</v>
      </c>
      <c r="R2172">
        <v>3</v>
      </c>
      <c r="S2172">
        <v>0.4</v>
      </c>
      <c r="T2172">
        <v>-27</v>
      </c>
    </row>
    <row r="2173" spans="1:20" x14ac:dyDescent="0.25">
      <c r="A2173" t="s">
        <v>5114</v>
      </c>
      <c r="B2173" s="1">
        <v>43058</v>
      </c>
      <c r="C2173" s="1">
        <v>43064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</v>
      </c>
      <c r="R2173">
        <v>2</v>
      </c>
      <c r="S2173">
        <v>0.3</v>
      </c>
      <c r="T2173">
        <v>-8.6999999999999993</v>
      </c>
    </row>
    <row r="2174" spans="1:20" x14ac:dyDescent="0.25">
      <c r="A2174" t="s">
        <v>5116</v>
      </c>
      <c r="B2174" s="1">
        <v>41852</v>
      </c>
      <c r="C2174" s="1">
        <v>41854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19.8</v>
      </c>
      <c r="R2174">
        <v>3</v>
      </c>
      <c r="S2174">
        <v>0.2</v>
      </c>
      <c r="T2174">
        <v>6.9</v>
      </c>
    </row>
    <row r="2175" spans="1:20" x14ac:dyDescent="0.25">
      <c r="A2175" t="s">
        <v>5121</v>
      </c>
      <c r="B2175" s="1">
        <v>42581</v>
      </c>
      <c r="C2175" s="1">
        <v>42586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9.3000000000000007</v>
      </c>
      <c r="R2175">
        <v>3</v>
      </c>
      <c r="S2175">
        <v>0.8</v>
      </c>
      <c r="T2175">
        <v>-13.9</v>
      </c>
    </row>
    <row r="2176" spans="1:20" x14ac:dyDescent="0.25">
      <c r="A2176" t="s">
        <v>5122</v>
      </c>
      <c r="B2176" s="1">
        <v>42215</v>
      </c>
      <c r="C2176" s="1">
        <v>42219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61.8</v>
      </c>
      <c r="R2176">
        <v>4</v>
      </c>
      <c r="S2176">
        <v>0.2</v>
      </c>
      <c r="T2176">
        <v>6.2</v>
      </c>
    </row>
    <row r="2177" spans="1:20" x14ac:dyDescent="0.25">
      <c r="A2177" t="s">
        <v>5123</v>
      </c>
      <c r="B2177" s="1">
        <v>42658</v>
      </c>
      <c r="C2177" s="1">
        <v>42664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45.7</v>
      </c>
      <c r="R2177">
        <v>2</v>
      </c>
      <c r="S2177">
        <v>0</v>
      </c>
      <c r="T2177">
        <v>21</v>
      </c>
    </row>
    <row r="2178" spans="1:20" x14ac:dyDescent="0.25">
      <c r="A2178" t="s">
        <v>5123</v>
      </c>
      <c r="B2178" s="1">
        <v>42658</v>
      </c>
      <c r="C2178" s="1">
        <v>42664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</v>
      </c>
      <c r="R2178">
        <v>9</v>
      </c>
      <c r="S2178">
        <v>0</v>
      </c>
      <c r="T2178">
        <v>28.9</v>
      </c>
    </row>
    <row r="2179" spans="1:20" x14ac:dyDescent="0.25">
      <c r="A2179" t="s">
        <v>5123</v>
      </c>
      <c r="B2179" s="1">
        <v>42658</v>
      </c>
      <c r="C2179" s="1">
        <v>42664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</v>
      </c>
      <c r="R2179">
        <v>5</v>
      </c>
      <c r="S2179">
        <v>0.2</v>
      </c>
      <c r="T2179">
        <v>13</v>
      </c>
    </row>
    <row r="2180" spans="1:20" x14ac:dyDescent="0.25">
      <c r="A2180" t="s">
        <v>5123</v>
      </c>
      <c r="B2180" s="1">
        <v>42658</v>
      </c>
      <c r="C2180" s="1">
        <v>42664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</v>
      </c>
    </row>
    <row r="2181" spans="1:20" x14ac:dyDescent="0.25">
      <c r="A2181" t="s">
        <v>5129</v>
      </c>
      <c r="B2181" s="1">
        <v>42497</v>
      </c>
      <c r="C2181" s="1">
        <v>42501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</v>
      </c>
      <c r="R2181">
        <v>7</v>
      </c>
      <c r="S2181">
        <v>0.2</v>
      </c>
      <c r="T2181">
        <v>30.9</v>
      </c>
    </row>
    <row r="2182" spans="1:20" x14ac:dyDescent="0.25">
      <c r="A2182" t="s">
        <v>5129</v>
      </c>
      <c r="B2182" s="1">
        <v>42497</v>
      </c>
      <c r="C2182" s="1">
        <v>42501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25">
      <c r="A2183" t="s">
        <v>5129</v>
      </c>
      <c r="B2183" s="1">
        <v>42497</v>
      </c>
      <c r="C2183" s="1">
        <v>42501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442.8</v>
      </c>
      <c r="R2183">
        <v>4</v>
      </c>
      <c r="S2183">
        <v>0.1</v>
      </c>
      <c r="T2183">
        <v>59</v>
      </c>
    </row>
    <row r="2184" spans="1:20" x14ac:dyDescent="0.25">
      <c r="A2184" t="s">
        <v>5129</v>
      </c>
      <c r="B2184" s="1">
        <v>42497</v>
      </c>
      <c r="C2184" s="1">
        <v>42501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 s="2">
        <v>4000</v>
      </c>
      <c r="R2184">
        <v>5</v>
      </c>
      <c r="S2184">
        <v>0</v>
      </c>
      <c r="T2184" s="2">
        <v>1160</v>
      </c>
    </row>
    <row r="2185" spans="1:20" x14ac:dyDescent="0.25">
      <c r="A2185" t="s">
        <v>5129</v>
      </c>
      <c r="B2185" s="1">
        <v>42497</v>
      </c>
      <c r="C2185" s="1">
        <v>42501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200</v>
      </c>
      <c r="R2185">
        <v>5</v>
      </c>
      <c r="S2185">
        <v>0</v>
      </c>
      <c r="T2185">
        <v>22</v>
      </c>
    </row>
    <row r="2186" spans="1:20" x14ac:dyDescent="0.25">
      <c r="A2186" t="s">
        <v>5129</v>
      </c>
      <c r="B2186" s="1">
        <v>42497</v>
      </c>
      <c r="C2186" s="1">
        <v>42501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63.7</v>
      </c>
      <c r="R2186">
        <v>8</v>
      </c>
      <c r="S2186">
        <v>0</v>
      </c>
      <c r="T2186">
        <v>28</v>
      </c>
    </row>
    <row r="2187" spans="1:20" x14ac:dyDescent="0.25">
      <c r="A2187" t="s">
        <v>5132</v>
      </c>
      <c r="B2187" s="1">
        <v>42948</v>
      </c>
      <c r="C2187" s="1">
        <v>42951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54.9</v>
      </c>
      <c r="R2187">
        <v>2</v>
      </c>
      <c r="S2187">
        <v>0.2</v>
      </c>
      <c r="T2187">
        <v>18.5</v>
      </c>
    </row>
    <row r="2188" spans="1:20" x14ac:dyDescent="0.25">
      <c r="A2188" t="s">
        <v>5133</v>
      </c>
      <c r="B2188" s="1">
        <v>42565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7.3</v>
      </c>
    </row>
    <row r="2189" spans="1:20" x14ac:dyDescent="0.25">
      <c r="A2189" t="s">
        <v>5136</v>
      </c>
      <c r="B2189" s="1">
        <v>42957</v>
      </c>
      <c r="C2189" s="1">
        <v>42962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70.099999999999994</v>
      </c>
      <c r="R2189">
        <v>6</v>
      </c>
      <c r="S2189">
        <v>0</v>
      </c>
      <c r="T2189">
        <v>35</v>
      </c>
    </row>
    <row r="2190" spans="1:20" x14ac:dyDescent="0.25">
      <c r="A2190" t="s">
        <v>5136</v>
      </c>
      <c r="B2190" s="1">
        <v>42957</v>
      </c>
      <c r="C2190" s="1">
        <v>42962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25.5</v>
      </c>
    </row>
    <row r="2191" spans="1:20" x14ac:dyDescent="0.25">
      <c r="A2191" t="s">
        <v>5136</v>
      </c>
      <c r="B2191" s="1">
        <v>42957</v>
      </c>
      <c r="C2191" s="1">
        <v>42962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 s="2">
        <v>1454.5</v>
      </c>
      <c r="R2191">
        <v>9</v>
      </c>
      <c r="S2191">
        <v>0</v>
      </c>
      <c r="T2191">
        <v>378.2</v>
      </c>
    </row>
    <row r="2192" spans="1:20" x14ac:dyDescent="0.25">
      <c r="A2192" t="s">
        <v>5137</v>
      </c>
      <c r="B2192" s="1">
        <v>42546</v>
      </c>
      <c r="C2192" s="1">
        <v>42550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</v>
      </c>
      <c r="R2192">
        <v>3</v>
      </c>
      <c r="S2192">
        <v>0</v>
      </c>
      <c r="T2192">
        <v>17</v>
      </c>
    </row>
    <row r="2193" spans="1:20" x14ac:dyDescent="0.25">
      <c r="A2193" t="s">
        <v>5140</v>
      </c>
      <c r="B2193" s="1">
        <v>42714</v>
      </c>
      <c r="C2193" s="1">
        <v>42721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153.6</v>
      </c>
      <c r="R2193">
        <v>3</v>
      </c>
      <c r="S2193">
        <v>0.2</v>
      </c>
      <c r="T2193">
        <v>51.8</v>
      </c>
    </row>
    <row r="2194" spans="1:20" x14ac:dyDescent="0.25">
      <c r="A2194" t="s">
        <v>5140</v>
      </c>
      <c r="B2194" s="1">
        <v>42714</v>
      </c>
      <c r="C2194" s="1">
        <v>42721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</v>
      </c>
      <c r="R2194">
        <v>3</v>
      </c>
      <c r="S2194">
        <v>0</v>
      </c>
      <c r="T2194">
        <v>22.9</v>
      </c>
    </row>
    <row r="2195" spans="1:20" x14ac:dyDescent="0.25">
      <c r="A2195" t="s">
        <v>5140</v>
      </c>
      <c r="B2195" s="1">
        <v>42714</v>
      </c>
      <c r="C2195" s="1">
        <v>42721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</v>
      </c>
      <c r="R2195">
        <v>4</v>
      </c>
      <c r="S2195">
        <v>0</v>
      </c>
      <c r="T2195">
        <v>55.8</v>
      </c>
    </row>
    <row r="2196" spans="1:20" x14ac:dyDescent="0.25">
      <c r="A2196" t="s">
        <v>5140</v>
      </c>
      <c r="B2196" s="1">
        <v>42714</v>
      </c>
      <c r="C2196" s="1">
        <v>42721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12.3</v>
      </c>
    </row>
    <row r="2197" spans="1:20" x14ac:dyDescent="0.25">
      <c r="A2197" t="s">
        <v>5140</v>
      </c>
      <c r="B2197" s="1">
        <v>42714</v>
      </c>
      <c r="C2197" s="1">
        <v>42721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44.8</v>
      </c>
      <c r="R2197">
        <v>5</v>
      </c>
      <c r="S2197">
        <v>0</v>
      </c>
      <c r="T2197">
        <v>8.5</v>
      </c>
    </row>
    <row r="2198" spans="1:20" x14ac:dyDescent="0.25">
      <c r="A2198" t="s">
        <v>5143</v>
      </c>
      <c r="B2198" s="1">
        <v>42705</v>
      </c>
      <c r="C2198" s="1">
        <v>42710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</v>
      </c>
      <c r="R2198">
        <v>2</v>
      </c>
      <c r="S2198">
        <v>0.2</v>
      </c>
      <c r="T2198">
        <v>0.4</v>
      </c>
    </row>
    <row r="2199" spans="1:20" x14ac:dyDescent="0.25">
      <c r="A2199" t="s">
        <v>5145</v>
      </c>
      <c r="B2199" s="1">
        <v>41971</v>
      </c>
      <c r="C2199" s="1">
        <v>41977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14.7</v>
      </c>
      <c r="R2199">
        <v>3</v>
      </c>
      <c r="S2199">
        <v>0</v>
      </c>
      <c r="T2199">
        <v>4</v>
      </c>
    </row>
    <row r="2200" spans="1:20" x14ac:dyDescent="0.25">
      <c r="A2200" t="s">
        <v>5146</v>
      </c>
      <c r="B2200" s="1">
        <v>42091</v>
      </c>
      <c r="C2200" s="1">
        <v>42096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15.6</v>
      </c>
      <c r="R2200">
        <v>3</v>
      </c>
      <c r="S2200">
        <v>0.2</v>
      </c>
      <c r="T2200">
        <v>5.4</v>
      </c>
    </row>
    <row r="2201" spans="1:20" x14ac:dyDescent="0.25">
      <c r="A2201" t="s">
        <v>5146</v>
      </c>
      <c r="B2201" s="1">
        <v>42091</v>
      </c>
      <c r="C2201" s="1">
        <v>42096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</v>
      </c>
      <c r="R2201">
        <v>1</v>
      </c>
      <c r="S2201">
        <v>0.2</v>
      </c>
      <c r="T2201">
        <v>1.7</v>
      </c>
    </row>
    <row r="2202" spans="1:20" x14ac:dyDescent="0.25">
      <c r="A2202" t="s">
        <v>5147</v>
      </c>
      <c r="B2202" s="1">
        <v>41791</v>
      </c>
      <c r="C2202" s="1">
        <v>41796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</v>
      </c>
    </row>
    <row r="2203" spans="1:20" x14ac:dyDescent="0.25">
      <c r="A2203" t="s">
        <v>5147</v>
      </c>
      <c r="B2203" s="1">
        <v>41791</v>
      </c>
      <c r="C2203" s="1">
        <v>41796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</v>
      </c>
      <c r="R2203">
        <v>7</v>
      </c>
      <c r="S2203">
        <v>0</v>
      </c>
      <c r="T2203">
        <v>229.3</v>
      </c>
    </row>
    <row r="2204" spans="1:20" x14ac:dyDescent="0.25">
      <c r="A2204" t="s">
        <v>5149</v>
      </c>
      <c r="B2204" s="1">
        <v>42253</v>
      </c>
      <c r="C2204" s="1">
        <v>42259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6.1</v>
      </c>
      <c r="R2204">
        <v>2</v>
      </c>
      <c r="S2204">
        <v>0.2</v>
      </c>
      <c r="T2204">
        <v>2.1</v>
      </c>
    </row>
    <row r="2205" spans="1:20" x14ac:dyDescent="0.25">
      <c r="A2205" t="s">
        <v>5149</v>
      </c>
      <c r="B2205" s="1">
        <v>42253</v>
      </c>
      <c r="C2205" s="1">
        <v>42259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</v>
      </c>
      <c r="R2205">
        <v>3</v>
      </c>
      <c r="S2205">
        <v>0</v>
      </c>
      <c r="T2205">
        <v>74.8</v>
      </c>
    </row>
    <row r="2206" spans="1:20" x14ac:dyDescent="0.25">
      <c r="A2206" t="s">
        <v>5152</v>
      </c>
      <c r="B2206" s="1">
        <v>42184</v>
      </c>
      <c r="C2206" s="1">
        <v>42190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20.100000000000001</v>
      </c>
      <c r="R2206">
        <v>1</v>
      </c>
      <c r="S2206">
        <v>0.2</v>
      </c>
      <c r="T2206">
        <v>1.8</v>
      </c>
    </row>
    <row r="2207" spans="1:20" x14ac:dyDescent="0.25">
      <c r="A2207" t="s">
        <v>5154</v>
      </c>
      <c r="B2207" s="1">
        <v>42623</v>
      </c>
      <c r="C2207" s="1">
        <v>42625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67.599999999999994</v>
      </c>
      <c r="R2207">
        <v>3</v>
      </c>
      <c r="S2207">
        <v>0.2</v>
      </c>
      <c r="T2207">
        <v>8.4</v>
      </c>
    </row>
    <row r="2208" spans="1:20" x14ac:dyDescent="0.25">
      <c r="A2208" t="s">
        <v>5157</v>
      </c>
      <c r="B2208" s="1">
        <v>41834</v>
      </c>
      <c r="C2208" s="1">
        <v>41840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</v>
      </c>
      <c r="R2208">
        <v>7</v>
      </c>
      <c r="S2208">
        <v>0.8</v>
      </c>
      <c r="T2208">
        <v>-46.4</v>
      </c>
    </row>
    <row r="2209" spans="1:20" x14ac:dyDescent="0.25">
      <c r="A2209" t="s">
        <v>5157</v>
      </c>
      <c r="B2209" s="1">
        <v>41834</v>
      </c>
      <c r="C2209" s="1">
        <v>41840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38.299999999999997</v>
      </c>
      <c r="R2209">
        <v>4</v>
      </c>
      <c r="S2209">
        <v>0.2</v>
      </c>
      <c r="T2209">
        <v>3.8</v>
      </c>
    </row>
    <row r="2210" spans="1:20" x14ac:dyDescent="0.25">
      <c r="A2210" t="s">
        <v>5160</v>
      </c>
      <c r="B2210" s="1">
        <v>42238</v>
      </c>
      <c r="C2210" s="1">
        <v>42242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</v>
      </c>
      <c r="R2210">
        <v>4</v>
      </c>
      <c r="S2210">
        <v>0</v>
      </c>
      <c r="T2210">
        <v>7.6</v>
      </c>
    </row>
    <row r="2211" spans="1:20" x14ac:dyDescent="0.25">
      <c r="A2211" t="s">
        <v>5161</v>
      </c>
      <c r="B2211" s="1">
        <v>41957</v>
      </c>
      <c r="C2211" s="1">
        <v>41959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</v>
      </c>
      <c r="R2211">
        <v>7</v>
      </c>
      <c r="S2211">
        <v>0</v>
      </c>
      <c r="T2211">
        <v>233.2</v>
      </c>
    </row>
    <row r="2212" spans="1:20" x14ac:dyDescent="0.25">
      <c r="A2212" t="s">
        <v>5161</v>
      </c>
      <c r="B2212" s="1">
        <v>41957</v>
      </c>
      <c r="C2212" s="1">
        <v>41959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</v>
      </c>
    </row>
    <row r="2213" spans="1:20" x14ac:dyDescent="0.25">
      <c r="A2213" t="s">
        <v>5166</v>
      </c>
      <c r="B2213" s="1">
        <v>42701</v>
      </c>
      <c r="C2213" s="1">
        <v>42704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167.3</v>
      </c>
      <c r="R2213">
        <v>6</v>
      </c>
      <c r="S2213">
        <v>0.1</v>
      </c>
      <c r="T2213">
        <v>29.7</v>
      </c>
    </row>
    <row r="2214" spans="1:20" x14ac:dyDescent="0.25">
      <c r="A2214" t="s">
        <v>5170</v>
      </c>
      <c r="B2214" s="1">
        <v>43060</v>
      </c>
      <c r="C2214" s="1">
        <v>43064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</v>
      </c>
      <c r="R2214">
        <v>1</v>
      </c>
      <c r="S2214">
        <v>0</v>
      </c>
      <c r="T2214">
        <v>11.2</v>
      </c>
    </row>
    <row r="2215" spans="1:20" x14ac:dyDescent="0.25">
      <c r="A2215" t="s">
        <v>5171</v>
      </c>
      <c r="B2215" s="1">
        <v>43009</v>
      </c>
      <c r="C2215" s="1">
        <v>43010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</v>
      </c>
      <c r="R2215">
        <v>1</v>
      </c>
      <c r="S2215">
        <v>0.2</v>
      </c>
      <c r="T2215">
        <v>0.5</v>
      </c>
    </row>
    <row r="2216" spans="1:20" x14ac:dyDescent="0.25">
      <c r="A2216" t="s">
        <v>5171</v>
      </c>
      <c r="B2216" s="1">
        <v>43009</v>
      </c>
      <c r="C2216" s="1">
        <v>43010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61.8</v>
      </c>
      <c r="R2216">
        <v>13</v>
      </c>
      <c r="S2216">
        <v>0.2</v>
      </c>
      <c r="T2216">
        <v>20.8</v>
      </c>
    </row>
    <row r="2217" spans="1:20" x14ac:dyDescent="0.25">
      <c r="A2217" t="s">
        <v>5171</v>
      </c>
      <c r="B2217" s="1">
        <v>43009</v>
      </c>
      <c r="C2217" s="1">
        <v>43010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242</v>
      </c>
      <c r="R2217">
        <v>2</v>
      </c>
      <c r="S2217">
        <v>0</v>
      </c>
      <c r="T2217">
        <v>60.5</v>
      </c>
    </row>
    <row r="2218" spans="1:20" x14ac:dyDescent="0.25">
      <c r="A2218" t="s">
        <v>5171</v>
      </c>
      <c r="B2218" s="1">
        <v>43009</v>
      </c>
      <c r="C2218" s="1">
        <v>43010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</v>
      </c>
      <c r="R2218">
        <v>4</v>
      </c>
      <c r="S2218">
        <v>0.2</v>
      </c>
      <c r="T2218">
        <v>9.5</v>
      </c>
    </row>
    <row r="2219" spans="1:20" x14ac:dyDescent="0.25">
      <c r="A2219" t="s">
        <v>5174</v>
      </c>
      <c r="B2219" s="1">
        <v>41902</v>
      </c>
      <c r="C2219" s="1">
        <v>41907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</v>
      </c>
      <c r="R2219">
        <v>2</v>
      </c>
      <c r="S2219">
        <v>0.2</v>
      </c>
      <c r="T2219">
        <v>1</v>
      </c>
    </row>
    <row r="2220" spans="1:20" x14ac:dyDescent="0.25">
      <c r="A2220" t="s">
        <v>5179</v>
      </c>
      <c r="B2220" s="1">
        <v>42944</v>
      </c>
      <c r="C2220" s="1">
        <v>42948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10</v>
      </c>
      <c r="R2220">
        <v>4</v>
      </c>
      <c r="S2220">
        <v>0.2</v>
      </c>
      <c r="T2220">
        <v>3.6</v>
      </c>
    </row>
    <row r="2221" spans="1:20" x14ac:dyDescent="0.25">
      <c r="A2221" t="s">
        <v>5179</v>
      </c>
      <c r="B2221" s="1">
        <v>42944</v>
      </c>
      <c r="C2221" s="1">
        <v>42948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15</v>
      </c>
      <c r="R2221">
        <v>1</v>
      </c>
      <c r="S2221">
        <v>0</v>
      </c>
      <c r="T2221">
        <v>4.2</v>
      </c>
    </row>
    <row r="2222" spans="1:20" x14ac:dyDescent="0.25">
      <c r="A2222" t="s">
        <v>5179</v>
      </c>
      <c r="B2222" s="1">
        <v>42944</v>
      </c>
      <c r="C2222" s="1">
        <v>42948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 s="2">
        <v>1145.5999999999999</v>
      </c>
      <c r="R2222">
        <v>4</v>
      </c>
      <c r="S2222">
        <v>0.2</v>
      </c>
      <c r="T2222">
        <v>100.2</v>
      </c>
    </row>
    <row r="2223" spans="1:20" x14ac:dyDescent="0.25">
      <c r="A2223" t="s">
        <v>5182</v>
      </c>
      <c r="B2223" s="1">
        <v>42344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</v>
      </c>
      <c r="R2223">
        <v>2</v>
      </c>
      <c r="S2223">
        <v>0.4</v>
      </c>
      <c r="T2223">
        <v>-89.1</v>
      </c>
    </row>
    <row r="2224" spans="1:20" x14ac:dyDescent="0.25">
      <c r="A2224" t="s">
        <v>5182</v>
      </c>
      <c r="B2224" s="1">
        <v>42344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37.4</v>
      </c>
      <c r="R2224">
        <v>8</v>
      </c>
      <c r="S2224">
        <v>0.2</v>
      </c>
      <c r="T2224">
        <v>4.7</v>
      </c>
    </row>
    <row r="2225" spans="1:20" x14ac:dyDescent="0.25">
      <c r="A2225" t="s">
        <v>5182</v>
      </c>
      <c r="B2225" s="1">
        <v>42344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70.7</v>
      </c>
      <c r="R2225">
        <v>1</v>
      </c>
      <c r="S2225">
        <v>0.3</v>
      </c>
      <c r="T2225">
        <v>-24.2</v>
      </c>
    </row>
    <row r="2226" spans="1:20" x14ac:dyDescent="0.25">
      <c r="A2226" t="s">
        <v>5186</v>
      </c>
      <c r="B2226" s="1">
        <v>42947</v>
      </c>
      <c r="C2226" s="1">
        <v>42952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</v>
      </c>
      <c r="R2226">
        <v>3</v>
      </c>
      <c r="S2226">
        <v>0.2</v>
      </c>
      <c r="T2226">
        <v>17.8</v>
      </c>
    </row>
    <row r="2227" spans="1:20" x14ac:dyDescent="0.25">
      <c r="A2227" t="s">
        <v>5189</v>
      </c>
      <c r="B2227" s="1">
        <v>42448</v>
      </c>
      <c r="C2227" s="1">
        <v>42450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72.3</v>
      </c>
      <c r="R2227">
        <v>1</v>
      </c>
      <c r="S2227">
        <v>0.7</v>
      </c>
      <c r="T2227">
        <v>-98.8</v>
      </c>
    </row>
    <row r="2228" spans="1:20" x14ac:dyDescent="0.25">
      <c r="A2228" t="s">
        <v>5195</v>
      </c>
      <c r="B2228" s="1">
        <v>42945</v>
      </c>
      <c r="C2228" s="1">
        <v>42950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2.9</v>
      </c>
      <c r="R2228">
        <v>2</v>
      </c>
      <c r="S2228">
        <v>0.2</v>
      </c>
      <c r="T2228">
        <v>0.5</v>
      </c>
    </row>
    <row r="2229" spans="1:20" x14ac:dyDescent="0.25">
      <c r="A2229" t="s">
        <v>5195</v>
      </c>
      <c r="B2229" s="1">
        <v>42945</v>
      </c>
      <c r="C2229" s="1">
        <v>42950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124.8</v>
      </c>
      <c r="R2229">
        <v>1</v>
      </c>
      <c r="S2229">
        <v>0.2</v>
      </c>
      <c r="T2229">
        <v>15.6</v>
      </c>
    </row>
    <row r="2230" spans="1:20" x14ac:dyDescent="0.25">
      <c r="A2230" t="s">
        <v>5196</v>
      </c>
      <c r="B2230" s="1">
        <v>42644</v>
      </c>
      <c r="C2230" s="1">
        <v>42648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330.6</v>
      </c>
      <c r="R2230">
        <v>1</v>
      </c>
      <c r="S2230">
        <v>0.4</v>
      </c>
      <c r="T2230">
        <v>-115.7</v>
      </c>
    </row>
    <row r="2231" spans="1:20" x14ac:dyDescent="0.25">
      <c r="A2231" t="s">
        <v>5197</v>
      </c>
      <c r="B2231" s="1">
        <v>41729</v>
      </c>
      <c r="C2231" s="1">
        <v>41734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673.6</v>
      </c>
      <c r="R2231">
        <v>2</v>
      </c>
      <c r="S2231">
        <v>0.2</v>
      </c>
      <c r="T2231">
        <v>252.6</v>
      </c>
    </row>
    <row r="2232" spans="1:20" x14ac:dyDescent="0.25">
      <c r="A2232" t="s">
        <v>5197</v>
      </c>
      <c r="B2232" s="1">
        <v>41729</v>
      </c>
      <c r="C2232" s="1">
        <v>41734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53</v>
      </c>
      <c r="R2232">
        <v>2</v>
      </c>
      <c r="S2232">
        <v>0</v>
      </c>
      <c r="T2232">
        <v>14.8</v>
      </c>
    </row>
    <row r="2233" spans="1:20" x14ac:dyDescent="0.25">
      <c r="A2233" t="s">
        <v>5200</v>
      </c>
      <c r="B2233" s="1">
        <v>42912</v>
      </c>
      <c r="C2233" s="1">
        <v>42917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526.5</v>
      </c>
      <c r="R2233">
        <v>5</v>
      </c>
      <c r="S2233">
        <v>0</v>
      </c>
      <c r="T2233">
        <v>31.6</v>
      </c>
    </row>
    <row r="2234" spans="1:20" x14ac:dyDescent="0.25">
      <c r="A2234" t="s">
        <v>5203</v>
      </c>
      <c r="B2234" s="1">
        <v>42925</v>
      </c>
      <c r="C2234" s="1">
        <v>42930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</v>
      </c>
      <c r="R2234">
        <v>5</v>
      </c>
      <c r="S2234">
        <v>0.2</v>
      </c>
      <c r="T2234">
        <v>14.3</v>
      </c>
    </row>
    <row r="2235" spans="1:20" x14ac:dyDescent="0.25">
      <c r="A2235" t="s">
        <v>5206</v>
      </c>
      <c r="B2235" s="1">
        <v>42352</v>
      </c>
      <c r="C2235" s="1">
        <v>42354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320</v>
      </c>
      <c r="R2235">
        <v>4</v>
      </c>
      <c r="S2235">
        <v>0.2</v>
      </c>
      <c r="T2235">
        <v>36</v>
      </c>
    </row>
    <row r="2236" spans="1:20" x14ac:dyDescent="0.25">
      <c r="A2236" t="s">
        <v>5209</v>
      </c>
      <c r="B2236" s="1">
        <v>43074</v>
      </c>
      <c r="C2236" s="1">
        <v>43079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</v>
      </c>
      <c r="R2236">
        <v>7</v>
      </c>
      <c r="S2236">
        <v>0</v>
      </c>
      <c r="T2236">
        <v>67.7</v>
      </c>
    </row>
    <row r="2237" spans="1:20" x14ac:dyDescent="0.25">
      <c r="A2237" t="s">
        <v>5211</v>
      </c>
      <c r="B2237" s="1">
        <v>42262</v>
      </c>
      <c r="C2237" s="1">
        <v>42264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190.9</v>
      </c>
      <c r="R2237">
        <v>2</v>
      </c>
      <c r="S2237">
        <v>0</v>
      </c>
      <c r="T2237">
        <v>11.5</v>
      </c>
    </row>
    <row r="2238" spans="1:20" x14ac:dyDescent="0.25">
      <c r="A2238" t="s">
        <v>5211</v>
      </c>
      <c r="B2238" s="1">
        <v>42262</v>
      </c>
      <c r="C2238" s="1">
        <v>42264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</v>
      </c>
      <c r="R2238">
        <v>8</v>
      </c>
      <c r="S2238">
        <v>0</v>
      </c>
      <c r="T2238">
        <v>8.3000000000000007</v>
      </c>
    </row>
    <row r="2239" spans="1:20" x14ac:dyDescent="0.25">
      <c r="A2239" t="s">
        <v>5214</v>
      </c>
      <c r="B2239" s="1">
        <v>42566</v>
      </c>
      <c r="C2239" s="1">
        <v>42572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</v>
      </c>
    </row>
    <row r="2240" spans="1:20" x14ac:dyDescent="0.25">
      <c r="A2240" t="s">
        <v>5217</v>
      </c>
      <c r="B2240" s="1">
        <v>42845</v>
      </c>
      <c r="C2240" s="1">
        <v>42851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-52.2</v>
      </c>
    </row>
    <row r="2241" spans="1:20" x14ac:dyDescent="0.25">
      <c r="A2241" t="s">
        <v>5220</v>
      </c>
      <c r="B2241" s="1">
        <v>42689</v>
      </c>
      <c r="C2241" s="1">
        <v>42691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 s="2">
        <v>1016.8</v>
      </c>
      <c r="R2241">
        <v>1</v>
      </c>
      <c r="S2241">
        <v>0.2</v>
      </c>
      <c r="T2241">
        <v>381.3</v>
      </c>
    </row>
    <row r="2242" spans="1:20" x14ac:dyDescent="0.25">
      <c r="A2242" t="s">
        <v>5220</v>
      </c>
      <c r="B2242" s="1">
        <v>42689</v>
      </c>
      <c r="C2242" s="1">
        <v>42691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</v>
      </c>
      <c r="R2242">
        <v>7</v>
      </c>
      <c r="S2242">
        <v>0.2</v>
      </c>
      <c r="T2242">
        <v>13.3</v>
      </c>
    </row>
    <row r="2243" spans="1:20" x14ac:dyDescent="0.25">
      <c r="A2243" t="s">
        <v>5225</v>
      </c>
      <c r="B2243" s="1">
        <v>42700</v>
      </c>
      <c r="C2243" s="1">
        <v>42705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495</v>
      </c>
      <c r="R2243">
        <v>3</v>
      </c>
      <c r="S2243">
        <v>0.4</v>
      </c>
      <c r="T2243">
        <v>-115.5</v>
      </c>
    </row>
    <row r="2244" spans="1:20" x14ac:dyDescent="0.25">
      <c r="A2244" t="s">
        <v>5226</v>
      </c>
      <c r="B2244" s="1">
        <v>43060</v>
      </c>
      <c r="C2244" s="1">
        <v>43064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56.6</v>
      </c>
      <c r="R2244">
        <v>2</v>
      </c>
      <c r="S2244">
        <v>0</v>
      </c>
      <c r="T2244">
        <v>15.3</v>
      </c>
    </row>
    <row r="2245" spans="1:20" x14ac:dyDescent="0.25">
      <c r="A2245" t="s">
        <v>5226</v>
      </c>
      <c r="B2245" s="1">
        <v>43060</v>
      </c>
      <c r="C2245" s="1">
        <v>43064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5.6</v>
      </c>
      <c r="R2245">
        <v>2</v>
      </c>
      <c r="S2245">
        <v>0</v>
      </c>
      <c r="T2245">
        <v>1.4</v>
      </c>
    </row>
    <row r="2246" spans="1:20" x14ac:dyDescent="0.25">
      <c r="A2246" t="s">
        <v>5226</v>
      </c>
      <c r="B2246" s="1">
        <v>43060</v>
      </c>
      <c r="C2246" s="1">
        <v>43064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</v>
      </c>
      <c r="R2246">
        <v>2</v>
      </c>
      <c r="S2246">
        <v>0</v>
      </c>
      <c r="T2246">
        <v>3.5</v>
      </c>
    </row>
    <row r="2247" spans="1:20" x14ac:dyDescent="0.25">
      <c r="A2247" t="s">
        <v>5226</v>
      </c>
      <c r="B2247" s="1">
        <v>43060</v>
      </c>
      <c r="C2247" s="1">
        <v>43064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</v>
      </c>
      <c r="R2247">
        <v>1</v>
      </c>
      <c r="S2247">
        <v>0</v>
      </c>
      <c r="T2247">
        <v>2.2000000000000002</v>
      </c>
    </row>
    <row r="2248" spans="1:20" x14ac:dyDescent="0.25">
      <c r="A2248" t="s">
        <v>5226</v>
      </c>
      <c r="B2248" s="1">
        <v>43060</v>
      </c>
      <c r="C2248" s="1">
        <v>43064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660</v>
      </c>
      <c r="R2248">
        <v>3</v>
      </c>
      <c r="S2248">
        <v>0.2</v>
      </c>
      <c r="T2248">
        <v>49.5</v>
      </c>
    </row>
    <row r="2249" spans="1:20" x14ac:dyDescent="0.25">
      <c r="A2249" t="s">
        <v>5229</v>
      </c>
      <c r="B2249" s="1">
        <v>42050</v>
      </c>
      <c r="C2249" s="1">
        <v>42053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13.4</v>
      </c>
      <c r="R2249">
        <v>2</v>
      </c>
      <c r="S2249">
        <v>0</v>
      </c>
      <c r="T2249">
        <v>6.4</v>
      </c>
    </row>
    <row r="2250" spans="1:20" x14ac:dyDescent="0.25">
      <c r="A2250" t="s">
        <v>5229</v>
      </c>
      <c r="B2250" s="1">
        <v>42050</v>
      </c>
      <c r="C2250" s="1">
        <v>42053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</v>
      </c>
      <c r="R2250">
        <v>5</v>
      </c>
      <c r="S2250">
        <v>0.2</v>
      </c>
      <c r="T2250">
        <v>13</v>
      </c>
    </row>
    <row r="2251" spans="1:20" x14ac:dyDescent="0.25">
      <c r="A2251" t="s">
        <v>5229</v>
      </c>
      <c r="B2251" s="1">
        <v>42050</v>
      </c>
      <c r="C2251" s="1">
        <v>42053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</v>
      </c>
      <c r="R2251">
        <v>5</v>
      </c>
      <c r="S2251">
        <v>0.2</v>
      </c>
      <c r="T2251">
        <v>4.2</v>
      </c>
    </row>
    <row r="2252" spans="1:20" x14ac:dyDescent="0.25">
      <c r="A2252" t="s">
        <v>5229</v>
      </c>
      <c r="B2252" s="1">
        <v>42050</v>
      </c>
      <c r="C2252" s="1">
        <v>42053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</v>
      </c>
      <c r="R2252">
        <v>6</v>
      </c>
      <c r="S2252">
        <v>0</v>
      </c>
      <c r="T2252">
        <v>157</v>
      </c>
    </row>
    <row r="2253" spans="1:20" x14ac:dyDescent="0.25">
      <c r="A2253" t="s">
        <v>5229</v>
      </c>
      <c r="B2253" s="1">
        <v>42050</v>
      </c>
      <c r="C2253" s="1">
        <v>42053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19.399999999999999</v>
      </c>
      <c r="R2253">
        <v>3</v>
      </c>
      <c r="S2253">
        <v>0</v>
      </c>
      <c r="T2253">
        <v>9.3000000000000007</v>
      </c>
    </row>
    <row r="2254" spans="1:20" x14ac:dyDescent="0.25">
      <c r="A2254" t="s">
        <v>5237</v>
      </c>
      <c r="B2254" s="1">
        <v>42475</v>
      </c>
      <c r="C2254" s="1">
        <v>42477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69</v>
      </c>
    </row>
    <row r="2255" spans="1:20" x14ac:dyDescent="0.25">
      <c r="A2255" t="s">
        <v>5238</v>
      </c>
      <c r="B2255" s="1">
        <v>42275</v>
      </c>
      <c r="C2255" s="1">
        <v>42278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43.3</v>
      </c>
      <c r="R2255">
        <v>3</v>
      </c>
      <c r="S2255">
        <v>0</v>
      </c>
      <c r="T2255">
        <v>14.3</v>
      </c>
    </row>
    <row r="2256" spans="1:20" x14ac:dyDescent="0.25">
      <c r="A2256" t="s">
        <v>5238</v>
      </c>
      <c r="B2256" s="1">
        <v>42275</v>
      </c>
      <c r="C2256" s="1">
        <v>42278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43.6</v>
      </c>
      <c r="R2256">
        <v>2</v>
      </c>
      <c r="S2256">
        <v>0</v>
      </c>
      <c r="T2256">
        <v>15.2</v>
      </c>
    </row>
    <row r="2257" spans="1:20" x14ac:dyDescent="0.25">
      <c r="A2257" t="s">
        <v>5239</v>
      </c>
      <c r="B2257" s="1">
        <v>42630</v>
      </c>
      <c r="C2257" s="1">
        <v>42635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437.9</v>
      </c>
      <c r="R2257">
        <v>3</v>
      </c>
      <c r="S2257">
        <v>0</v>
      </c>
      <c r="T2257">
        <v>131.4</v>
      </c>
    </row>
    <row r="2258" spans="1:20" x14ac:dyDescent="0.25">
      <c r="A2258" t="s">
        <v>5239</v>
      </c>
      <c r="B2258" s="1">
        <v>42630</v>
      </c>
      <c r="C2258" s="1">
        <v>42635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109.5</v>
      </c>
      <c r="R2258">
        <v>2</v>
      </c>
      <c r="S2258">
        <v>0</v>
      </c>
      <c r="T2258">
        <v>33.9</v>
      </c>
    </row>
    <row r="2259" spans="1:20" x14ac:dyDescent="0.25">
      <c r="A2259" t="s">
        <v>5244</v>
      </c>
      <c r="B2259" s="1">
        <v>42902</v>
      </c>
      <c r="C2259" s="1">
        <v>42905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 s="2">
        <v>1213</v>
      </c>
      <c r="R2259">
        <v>7</v>
      </c>
      <c r="S2259">
        <v>0.2</v>
      </c>
      <c r="T2259">
        <v>91</v>
      </c>
    </row>
    <row r="2260" spans="1:20" x14ac:dyDescent="0.25">
      <c r="A2260" t="s">
        <v>5244</v>
      </c>
      <c r="B2260" s="1">
        <v>42902</v>
      </c>
      <c r="C2260" s="1">
        <v>42905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</v>
      </c>
      <c r="R2260">
        <v>2</v>
      </c>
      <c r="S2260">
        <v>0</v>
      </c>
      <c r="T2260">
        <v>8.6999999999999993</v>
      </c>
    </row>
    <row r="2261" spans="1:20" x14ac:dyDescent="0.25">
      <c r="A2261" t="s">
        <v>5247</v>
      </c>
      <c r="B2261" s="1">
        <v>42316</v>
      </c>
      <c r="C2261" s="1">
        <v>42318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 t="s">
        <v>5247</v>
      </c>
      <c r="B2262" s="1">
        <v>42316</v>
      </c>
      <c r="C2262" s="1">
        <v>42318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372</v>
      </c>
      <c r="R2262">
        <v>3</v>
      </c>
      <c r="S2262">
        <v>0</v>
      </c>
      <c r="T2262">
        <v>67</v>
      </c>
    </row>
    <row r="2263" spans="1:20" x14ac:dyDescent="0.25">
      <c r="A2263" t="s">
        <v>5250</v>
      </c>
      <c r="B2263" s="1">
        <v>42356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</v>
      </c>
      <c r="R2263">
        <v>1</v>
      </c>
      <c r="S2263">
        <v>0</v>
      </c>
      <c r="T2263">
        <v>24.9</v>
      </c>
    </row>
    <row r="2264" spans="1:20" x14ac:dyDescent="0.25">
      <c r="A2264" t="s">
        <v>5253</v>
      </c>
      <c r="B2264" s="1">
        <v>42772</v>
      </c>
      <c r="C2264" s="1">
        <v>42775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360</v>
      </c>
      <c r="R2264">
        <v>3</v>
      </c>
      <c r="S2264">
        <v>0</v>
      </c>
      <c r="T2264">
        <v>79.2</v>
      </c>
    </row>
    <row r="2265" spans="1:20" x14ac:dyDescent="0.25">
      <c r="A2265" t="s">
        <v>5256</v>
      </c>
      <c r="B2265" s="1">
        <v>42688</v>
      </c>
      <c r="C2265" s="1">
        <v>42690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500</v>
      </c>
      <c r="R2265">
        <v>2</v>
      </c>
      <c r="S2265">
        <v>0</v>
      </c>
      <c r="T2265">
        <v>115</v>
      </c>
    </row>
    <row r="2266" spans="1:20" x14ac:dyDescent="0.25">
      <c r="A2266" t="s">
        <v>5256</v>
      </c>
      <c r="B2266" s="1">
        <v>42688</v>
      </c>
      <c r="C2266" s="1">
        <v>42690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5.3</v>
      </c>
      <c r="R2266">
        <v>1</v>
      </c>
      <c r="S2266">
        <v>0</v>
      </c>
      <c r="T2266">
        <v>2.4</v>
      </c>
    </row>
    <row r="2267" spans="1:20" x14ac:dyDescent="0.25">
      <c r="A2267" t="s">
        <v>5256</v>
      </c>
      <c r="B2267" s="1">
        <v>42688</v>
      </c>
      <c r="C2267" s="1">
        <v>42690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8.3000000000000007</v>
      </c>
      <c r="R2267">
        <v>2</v>
      </c>
      <c r="S2267">
        <v>0</v>
      </c>
      <c r="T2267">
        <v>3.9</v>
      </c>
    </row>
    <row r="2268" spans="1:20" x14ac:dyDescent="0.25">
      <c r="A2268" t="s">
        <v>5259</v>
      </c>
      <c r="B2268" s="1">
        <v>43020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8</v>
      </c>
      <c r="R2268">
        <v>2</v>
      </c>
      <c r="S2268">
        <v>0.2</v>
      </c>
      <c r="T2268">
        <v>2.7</v>
      </c>
    </row>
    <row r="2269" spans="1:20" x14ac:dyDescent="0.25">
      <c r="A2269" t="s">
        <v>5264</v>
      </c>
      <c r="B2269" s="1">
        <v>42995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13</v>
      </c>
      <c r="R2269">
        <v>2</v>
      </c>
      <c r="S2269">
        <v>0</v>
      </c>
      <c r="T2269">
        <v>6.4</v>
      </c>
    </row>
    <row r="2270" spans="1:20" x14ac:dyDescent="0.25">
      <c r="A2270" t="s">
        <v>5269</v>
      </c>
      <c r="B2270" s="1">
        <v>43089</v>
      </c>
      <c r="C2270" s="1">
        <v>43095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6.5</v>
      </c>
      <c r="R2270">
        <v>1</v>
      </c>
      <c r="S2270">
        <v>0</v>
      </c>
      <c r="T2270">
        <v>3.1</v>
      </c>
    </row>
    <row r="2271" spans="1:20" x14ac:dyDescent="0.25">
      <c r="A2271" t="s">
        <v>5269</v>
      </c>
      <c r="B2271" s="1">
        <v>43089</v>
      </c>
      <c r="C2271" s="1">
        <v>43095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7</v>
      </c>
      <c r="R2271">
        <v>1</v>
      </c>
      <c r="S2271">
        <v>0.2</v>
      </c>
      <c r="T2271">
        <v>2.4</v>
      </c>
    </row>
    <row r="2272" spans="1:20" x14ac:dyDescent="0.25">
      <c r="A2272" t="s">
        <v>5272</v>
      </c>
      <c r="B2272" s="1">
        <v>43071</v>
      </c>
      <c r="C2272" s="1">
        <v>43076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48</v>
      </c>
      <c r="R2272">
        <v>5</v>
      </c>
      <c r="S2272">
        <v>0.2</v>
      </c>
      <c r="T2272">
        <v>4.2</v>
      </c>
    </row>
    <row r="2273" spans="1:20" x14ac:dyDescent="0.25">
      <c r="A2273" t="s">
        <v>5273</v>
      </c>
      <c r="B2273" s="1">
        <v>42268</v>
      </c>
      <c r="C2273" s="1">
        <v>42274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</v>
      </c>
      <c r="R2273">
        <v>6</v>
      </c>
      <c r="S2273">
        <v>0</v>
      </c>
      <c r="T2273">
        <v>47.9</v>
      </c>
    </row>
    <row r="2274" spans="1:20" x14ac:dyDescent="0.25">
      <c r="A2274" t="s">
        <v>5276</v>
      </c>
      <c r="B2274" s="1">
        <v>42069</v>
      </c>
      <c r="C2274" s="1">
        <v>42074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435.3</v>
      </c>
      <c r="R2274">
        <v>7</v>
      </c>
      <c r="S2274">
        <v>0</v>
      </c>
      <c r="T2274">
        <v>95.8</v>
      </c>
    </row>
    <row r="2275" spans="1:20" x14ac:dyDescent="0.25">
      <c r="A2275" t="s">
        <v>5276</v>
      </c>
      <c r="B2275" s="1">
        <v>42069</v>
      </c>
      <c r="C2275" s="1">
        <v>42074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 s="2">
        <v>1120</v>
      </c>
      <c r="R2275">
        <v>2</v>
      </c>
      <c r="S2275">
        <v>0.2</v>
      </c>
      <c r="T2275">
        <v>378</v>
      </c>
    </row>
    <row r="2276" spans="1:20" x14ac:dyDescent="0.25">
      <c r="A2276" t="s">
        <v>5281</v>
      </c>
      <c r="B2276" s="1">
        <v>41915</v>
      </c>
      <c r="C2276" s="1">
        <v>41920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</v>
      </c>
      <c r="R2276">
        <v>1</v>
      </c>
      <c r="S2276">
        <v>0.2</v>
      </c>
      <c r="T2276">
        <v>3.6</v>
      </c>
    </row>
    <row r="2277" spans="1:20" x14ac:dyDescent="0.25">
      <c r="A2277" t="s">
        <v>5281</v>
      </c>
      <c r="B2277" s="1">
        <v>41915</v>
      </c>
      <c r="C2277" s="1">
        <v>41920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122.4</v>
      </c>
      <c r="R2277">
        <v>3</v>
      </c>
      <c r="S2277">
        <v>0.2</v>
      </c>
      <c r="T2277">
        <v>13.8</v>
      </c>
    </row>
    <row r="2278" spans="1:20" x14ac:dyDescent="0.25">
      <c r="A2278" t="s">
        <v>5284</v>
      </c>
      <c r="B2278" s="1">
        <v>41817</v>
      </c>
      <c r="C2278" s="1">
        <v>41821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 t="s">
        <v>5284</v>
      </c>
      <c r="B2279" s="1">
        <v>41817</v>
      </c>
      <c r="C2279" s="1">
        <v>41821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86</v>
      </c>
      <c r="R2279">
        <v>1</v>
      </c>
      <c r="S2279">
        <v>0</v>
      </c>
      <c r="T2279">
        <v>22.4</v>
      </c>
    </row>
    <row r="2280" spans="1:20" x14ac:dyDescent="0.25">
      <c r="A2280" t="s">
        <v>5284</v>
      </c>
      <c r="B2280" s="1">
        <v>41817</v>
      </c>
      <c r="C2280" s="1">
        <v>41821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224</v>
      </c>
      <c r="R2280">
        <v>4</v>
      </c>
      <c r="S2280">
        <v>0</v>
      </c>
      <c r="T2280">
        <v>53.8</v>
      </c>
    </row>
    <row r="2281" spans="1:20" x14ac:dyDescent="0.25">
      <c r="A2281" t="s">
        <v>5286</v>
      </c>
      <c r="B2281" s="1">
        <v>43038</v>
      </c>
      <c r="C2281" s="1">
        <v>43041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97.6</v>
      </c>
      <c r="R2281">
        <v>2</v>
      </c>
      <c r="S2281">
        <v>0.2</v>
      </c>
      <c r="T2281">
        <v>-6.1</v>
      </c>
    </row>
    <row r="2282" spans="1:20" x14ac:dyDescent="0.25">
      <c r="A2282" t="s">
        <v>5286</v>
      </c>
      <c r="B2282" s="1">
        <v>43038</v>
      </c>
      <c r="C2282" s="1">
        <v>43041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614.29999999999995</v>
      </c>
      <c r="R2282">
        <v>8</v>
      </c>
      <c r="S2282">
        <v>0.2</v>
      </c>
      <c r="T2282">
        <v>-23</v>
      </c>
    </row>
    <row r="2283" spans="1:20" x14ac:dyDescent="0.25">
      <c r="A2283" t="s">
        <v>5286</v>
      </c>
      <c r="B2283" s="1">
        <v>43038</v>
      </c>
      <c r="C2283" s="1">
        <v>43041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200</v>
      </c>
      <c r="R2283">
        <v>2</v>
      </c>
      <c r="S2283">
        <v>0</v>
      </c>
      <c r="T2283">
        <v>38</v>
      </c>
    </row>
    <row r="2284" spans="1:20" x14ac:dyDescent="0.25">
      <c r="A2284" t="s">
        <v>5289</v>
      </c>
      <c r="B2284" s="1">
        <v>42616</v>
      </c>
      <c r="C2284" s="1">
        <v>42618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48.2</v>
      </c>
      <c r="R2284">
        <v>7</v>
      </c>
      <c r="S2284">
        <v>0</v>
      </c>
      <c r="T2284">
        <v>22.2</v>
      </c>
    </row>
    <row r="2285" spans="1:20" x14ac:dyDescent="0.25">
      <c r="A2285" t="s">
        <v>5290</v>
      </c>
      <c r="B2285" s="1">
        <v>42068</v>
      </c>
      <c r="C2285" s="1">
        <v>42072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</v>
      </c>
      <c r="R2285">
        <v>2</v>
      </c>
      <c r="S2285">
        <v>0</v>
      </c>
      <c r="T2285">
        <v>6.7</v>
      </c>
    </row>
    <row r="2286" spans="1:20" x14ac:dyDescent="0.25">
      <c r="A2286" t="s">
        <v>5290</v>
      </c>
      <c r="B2286" s="1">
        <v>42068</v>
      </c>
      <c r="C2286" s="1">
        <v>42072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60.7</v>
      </c>
      <c r="R2286">
        <v>7</v>
      </c>
      <c r="S2286">
        <v>0</v>
      </c>
      <c r="T2286">
        <v>16.399999999999999</v>
      </c>
    </row>
    <row r="2287" spans="1:20" x14ac:dyDescent="0.25">
      <c r="A2287" t="s">
        <v>5293</v>
      </c>
      <c r="B2287" s="1">
        <v>42495</v>
      </c>
      <c r="C2287" s="1">
        <v>42498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14.4</v>
      </c>
      <c r="R2287">
        <v>3</v>
      </c>
      <c r="S2287">
        <v>0.2</v>
      </c>
      <c r="T2287">
        <v>5.2</v>
      </c>
    </row>
    <row r="2288" spans="1:20" x14ac:dyDescent="0.25">
      <c r="A2288" t="s">
        <v>5298</v>
      </c>
      <c r="B2288" s="1">
        <v>43056</v>
      </c>
      <c r="C2288" s="1">
        <v>43062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</v>
      </c>
      <c r="R2288">
        <v>2</v>
      </c>
      <c r="S2288">
        <v>0</v>
      </c>
      <c r="T2288">
        <v>12.3</v>
      </c>
    </row>
    <row r="2289" spans="1:20" x14ac:dyDescent="0.25">
      <c r="A2289" t="s">
        <v>5301</v>
      </c>
      <c r="B2289" s="1">
        <v>42887</v>
      </c>
      <c r="C2289" s="1">
        <v>42891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17.5</v>
      </c>
      <c r="R2289">
        <v>5</v>
      </c>
      <c r="S2289">
        <v>0.2</v>
      </c>
      <c r="T2289">
        <v>1.3</v>
      </c>
    </row>
    <row r="2290" spans="1:20" x14ac:dyDescent="0.25">
      <c r="A2290" t="s">
        <v>5304</v>
      </c>
      <c r="B2290" s="1">
        <v>42896</v>
      </c>
      <c r="C2290" s="1">
        <v>42899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4.8</v>
      </c>
    </row>
    <row r="2291" spans="1:20" x14ac:dyDescent="0.25">
      <c r="A2291" t="s">
        <v>5305</v>
      </c>
      <c r="B2291" s="1">
        <v>42743</v>
      </c>
      <c r="C2291" s="1">
        <v>42746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893</v>
      </c>
      <c r="R2291">
        <v>2</v>
      </c>
      <c r="S2291">
        <v>0</v>
      </c>
      <c r="T2291">
        <v>80.400000000000006</v>
      </c>
    </row>
    <row r="2292" spans="1:20" x14ac:dyDescent="0.25">
      <c r="A2292" t="s">
        <v>5310</v>
      </c>
      <c r="B2292" s="1">
        <v>42114</v>
      </c>
      <c r="C2292" s="1">
        <v>42119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288</v>
      </c>
      <c r="R2292">
        <v>3</v>
      </c>
      <c r="S2292">
        <v>0</v>
      </c>
      <c r="T2292">
        <v>77.8</v>
      </c>
    </row>
    <row r="2293" spans="1:20" x14ac:dyDescent="0.25">
      <c r="A2293" t="s">
        <v>5310</v>
      </c>
      <c r="B2293" s="1">
        <v>42114</v>
      </c>
      <c r="C2293" s="1">
        <v>42119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595.4</v>
      </c>
      <c r="R2293">
        <v>6</v>
      </c>
      <c r="S2293">
        <v>0</v>
      </c>
      <c r="T2293">
        <v>297.7</v>
      </c>
    </row>
    <row r="2294" spans="1:20" x14ac:dyDescent="0.25">
      <c r="A2294" t="s">
        <v>5310</v>
      </c>
      <c r="B2294" s="1">
        <v>42114</v>
      </c>
      <c r="C2294" s="1">
        <v>42119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13</v>
      </c>
      <c r="R2294">
        <v>2</v>
      </c>
      <c r="S2294">
        <v>0</v>
      </c>
      <c r="T2294">
        <v>6.2</v>
      </c>
    </row>
    <row r="2295" spans="1:20" x14ac:dyDescent="0.25">
      <c r="A2295" t="s">
        <v>5311</v>
      </c>
      <c r="B2295" s="1">
        <v>42309</v>
      </c>
      <c r="C2295" s="1">
        <v>42314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5</v>
      </c>
      <c r="R2295">
        <v>1</v>
      </c>
      <c r="S2295">
        <v>0</v>
      </c>
      <c r="T2295">
        <v>1.3</v>
      </c>
    </row>
    <row r="2296" spans="1:20" x14ac:dyDescent="0.25">
      <c r="A2296" t="s">
        <v>5312</v>
      </c>
      <c r="B2296" s="1">
        <v>43092</v>
      </c>
      <c r="C2296" s="1">
        <v>43096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182</v>
      </c>
      <c r="R2296">
        <v>3</v>
      </c>
      <c r="S2296">
        <v>0</v>
      </c>
      <c r="T2296">
        <v>38.200000000000003</v>
      </c>
    </row>
    <row r="2297" spans="1:20" x14ac:dyDescent="0.25">
      <c r="A2297" t="s">
        <v>5313</v>
      </c>
      <c r="B2297" s="1">
        <v>42309</v>
      </c>
      <c r="C2297" s="1">
        <v>42313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</v>
      </c>
      <c r="R2297">
        <v>4</v>
      </c>
      <c r="S2297">
        <v>0</v>
      </c>
      <c r="T2297">
        <v>6.2</v>
      </c>
    </row>
    <row r="2298" spans="1:20" x14ac:dyDescent="0.25">
      <c r="A2298" t="s">
        <v>5313</v>
      </c>
      <c r="B2298" s="1">
        <v>42309</v>
      </c>
      <c r="C2298" s="1">
        <v>42313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106.5</v>
      </c>
    </row>
    <row r="2299" spans="1:20" x14ac:dyDescent="0.25">
      <c r="A2299" t="s">
        <v>5313</v>
      </c>
      <c r="B2299" s="1">
        <v>42309</v>
      </c>
      <c r="C2299" s="1">
        <v>42313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43</v>
      </c>
      <c r="R2299">
        <v>1</v>
      </c>
      <c r="S2299">
        <v>0</v>
      </c>
      <c r="T2299">
        <v>1.3</v>
      </c>
    </row>
    <row r="2300" spans="1:20" x14ac:dyDescent="0.25">
      <c r="A2300" t="s">
        <v>5313</v>
      </c>
      <c r="B2300" s="1">
        <v>42309</v>
      </c>
      <c r="C2300" s="1">
        <v>42313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 s="2">
        <v>1399.9</v>
      </c>
      <c r="R2300">
        <v>7</v>
      </c>
      <c r="S2300">
        <v>0</v>
      </c>
      <c r="T2300">
        <v>602</v>
      </c>
    </row>
    <row r="2301" spans="1:20" x14ac:dyDescent="0.25">
      <c r="A2301" t="s">
        <v>5313</v>
      </c>
      <c r="B2301" s="1">
        <v>42309</v>
      </c>
      <c r="C2301" s="1">
        <v>42313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504</v>
      </c>
      <c r="R2301">
        <v>4</v>
      </c>
      <c r="S2301">
        <v>0</v>
      </c>
      <c r="T2301">
        <v>126</v>
      </c>
    </row>
    <row r="2302" spans="1:20" x14ac:dyDescent="0.25">
      <c r="A2302" t="s">
        <v>5316</v>
      </c>
      <c r="B2302" s="1">
        <v>41957</v>
      </c>
      <c r="C2302" s="1">
        <v>41961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</v>
      </c>
      <c r="R2302">
        <v>3</v>
      </c>
      <c r="S2302">
        <v>0</v>
      </c>
      <c r="T2302">
        <v>6.4</v>
      </c>
    </row>
    <row r="2303" spans="1:20" x14ac:dyDescent="0.25">
      <c r="A2303" t="s">
        <v>5316</v>
      </c>
      <c r="B2303" s="1">
        <v>41957</v>
      </c>
      <c r="C2303" s="1">
        <v>41961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</v>
      </c>
      <c r="R2303">
        <v>4</v>
      </c>
      <c r="S2303">
        <v>0</v>
      </c>
      <c r="T2303">
        <v>5.6</v>
      </c>
    </row>
    <row r="2304" spans="1:20" x14ac:dyDescent="0.25">
      <c r="A2304" t="s">
        <v>5318</v>
      </c>
      <c r="B2304" s="1">
        <v>42386</v>
      </c>
      <c r="C2304" s="1">
        <v>42390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25">
      <c r="A2305" t="s">
        <v>5319</v>
      </c>
      <c r="B2305" s="1">
        <v>42995</v>
      </c>
      <c r="C2305" s="1">
        <v>43000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</v>
      </c>
      <c r="R2305">
        <v>4</v>
      </c>
      <c r="S2305">
        <v>0</v>
      </c>
      <c r="T2305">
        <v>188.2</v>
      </c>
    </row>
    <row r="2306" spans="1:20" x14ac:dyDescent="0.25">
      <c r="A2306" t="s">
        <v>5319</v>
      </c>
      <c r="B2306" s="1">
        <v>42995</v>
      </c>
      <c r="C2306" s="1">
        <v>43000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</v>
      </c>
      <c r="R2306">
        <v>3</v>
      </c>
      <c r="S2306">
        <v>0</v>
      </c>
      <c r="T2306">
        <v>50</v>
      </c>
    </row>
    <row r="2307" spans="1:20" x14ac:dyDescent="0.25">
      <c r="A2307" t="s">
        <v>5320</v>
      </c>
      <c r="B2307" s="1">
        <v>42727</v>
      </c>
      <c r="C2307" s="1">
        <v>42728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141.4</v>
      </c>
      <c r="R2307">
        <v>2</v>
      </c>
      <c r="S2307">
        <v>0.3</v>
      </c>
      <c r="T2307">
        <v>-14.1</v>
      </c>
    </row>
    <row r="2308" spans="1:20" x14ac:dyDescent="0.25">
      <c r="A2308" t="s">
        <v>5321</v>
      </c>
      <c r="B2308" s="1">
        <v>42222</v>
      </c>
      <c r="C2308" s="1">
        <v>42224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</v>
      </c>
      <c r="R2308">
        <v>3</v>
      </c>
      <c r="S2308">
        <v>0.2</v>
      </c>
      <c r="T2308">
        <v>9.9</v>
      </c>
    </row>
    <row r="2309" spans="1:20" x14ac:dyDescent="0.25">
      <c r="A2309" t="s">
        <v>5322</v>
      </c>
      <c r="B2309" s="1">
        <v>43044</v>
      </c>
      <c r="C2309" s="1">
        <v>43048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390.8</v>
      </c>
      <c r="R2309">
        <v>5</v>
      </c>
      <c r="S2309">
        <v>0</v>
      </c>
      <c r="T2309">
        <v>171.9</v>
      </c>
    </row>
    <row r="2310" spans="1:20" x14ac:dyDescent="0.25">
      <c r="A2310" t="s">
        <v>5325</v>
      </c>
      <c r="B2310" s="1">
        <v>42897</v>
      </c>
      <c r="C2310" s="1">
        <v>42898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280.8</v>
      </c>
      <c r="R2310">
        <v>1</v>
      </c>
      <c r="S2310">
        <v>0.2</v>
      </c>
      <c r="T2310">
        <v>35.1</v>
      </c>
    </row>
    <row r="2311" spans="1:20" x14ac:dyDescent="0.25">
      <c r="A2311" t="s">
        <v>5325</v>
      </c>
      <c r="B2311" s="1">
        <v>42897</v>
      </c>
      <c r="C2311" s="1">
        <v>42898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68.5</v>
      </c>
      <c r="R2311">
        <v>4</v>
      </c>
      <c r="S2311">
        <v>0.2</v>
      </c>
      <c r="T2311">
        <v>7.7</v>
      </c>
    </row>
    <row r="2312" spans="1:20" x14ac:dyDescent="0.25">
      <c r="A2312" t="s">
        <v>5325</v>
      </c>
      <c r="B2312" s="1">
        <v>42897</v>
      </c>
      <c r="C2312" s="1">
        <v>42898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</v>
      </c>
      <c r="R2312">
        <v>5</v>
      </c>
      <c r="S2312">
        <v>0.2</v>
      </c>
      <c r="T2312">
        <v>6.6</v>
      </c>
    </row>
    <row r="2313" spans="1:20" x14ac:dyDescent="0.25">
      <c r="A2313" t="s">
        <v>5325</v>
      </c>
      <c r="B2313" s="1">
        <v>42897</v>
      </c>
      <c r="C2313" s="1">
        <v>42898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15.9</v>
      </c>
      <c r="R2313">
        <v>1</v>
      </c>
      <c r="S2313">
        <v>0.2</v>
      </c>
      <c r="T2313">
        <v>2</v>
      </c>
    </row>
    <row r="2314" spans="1:20" x14ac:dyDescent="0.25">
      <c r="A2314" t="s">
        <v>5325</v>
      </c>
      <c r="B2314" s="1">
        <v>42897</v>
      </c>
      <c r="C2314" s="1">
        <v>42898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215.6</v>
      </c>
      <c r="R2314">
        <v>3</v>
      </c>
      <c r="S2314">
        <v>0.2</v>
      </c>
      <c r="T2314">
        <v>-48.5</v>
      </c>
    </row>
    <row r="2315" spans="1:20" x14ac:dyDescent="0.25">
      <c r="A2315" t="s">
        <v>5328</v>
      </c>
      <c r="B2315" s="1">
        <v>42936</v>
      </c>
      <c r="C2315" s="1">
        <v>42941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</v>
      </c>
      <c r="R2315">
        <v>2</v>
      </c>
      <c r="S2315">
        <v>0</v>
      </c>
      <c r="T2315">
        <v>6.9</v>
      </c>
    </row>
    <row r="2316" spans="1:20" x14ac:dyDescent="0.25">
      <c r="A2316" t="s">
        <v>5328</v>
      </c>
      <c r="B2316" s="1">
        <v>42936</v>
      </c>
      <c r="C2316" s="1">
        <v>42941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</v>
      </c>
      <c r="R2316">
        <v>2</v>
      </c>
      <c r="S2316">
        <v>0</v>
      </c>
      <c r="T2316">
        <v>112.4</v>
      </c>
    </row>
    <row r="2317" spans="1:20" x14ac:dyDescent="0.25">
      <c r="A2317" t="s">
        <v>5328</v>
      </c>
      <c r="B2317" s="1">
        <v>42936</v>
      </c>
      <c r="C2317" s="1">
        <v>42941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</v>
      </c>
    </row>
    <row r="2318" spans="1:20" x14ac:dyDescent="0.25">
      <c r="A2318" t="s">
        <v>5328</v>
      </c>
      <c r="B2318" s="1">
        <v>42936</v>
      </c>
      <c r="C2318" s="1">
        <v>42941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</v>
      </c>
      <c r="R2318">
        <v>3</v>
      </c>
      <c r="S2318">
        <v>0</v>
      </c>
      <c r="T2318">
        <v>27.4</v>
      </c>
    </row>
    <row r="2319" spans="1:20" x14ac:dyDescent="0.25">
      <c r="A2319" t="s">
        <v>5328</v>
      </c>
      <c r="B2319" s="1">
        <v>42936</v>
      </c>
      <c r="C2319" s="1">
        <v>42941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</v>
      </c>
      <c r="R2319">
        <v>7</v>
      </c>
      <c r="S2319">
        <v>0</v>
      </c>
      <c r="T2319">
        <v>30.4</v>
      </c>
    </row>
    <row r="2320" spans="1:20" x14ac:dyDescent="0.25">
      <c r="A2320" t="s">
        <v>5328</v>
      </c>
      <c r="B2320" s="1">
        <v>42936</v>
      </c>
      <c r="C2320" s="1">
        <v>42941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390</v>
      </c>
      <c r="R2320">
        <v>3</v>
      </c>
      <c r="S2320">
        <v>0</v>
      </c>
      <c r="T2320">
        <v>132.6</v>
      </c>
    </row>
    <row r="2321" spans="1:20" x14ac:dyDescent="0.25">
      <c r="A2321" t="s">
        <v>5335</v>
      </c>
      <c r="B2321" s="1">
        <v>42361</v>
      </c>
      <c r="C2321" s="1">
        <v>42364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</v>
      </c>
      <c r="R2321">
        <v>4</v>
      </c>
      <c r="S2321">
        <v>0</v>
      </c>
      <c r="T2321">
        <v>56.4</v>
      </c>
    </row>
    <row r="2322" spans="1:20" x14ac:dyDescent="0.25">
      <c r="A2322" t="s">
        <v>5336</v>
      </c>
      <c r="B2322" s="1">
        <v>42814</v>
      </c>
      <c r="C2322" s="1">
        <v>42818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265.89999999999998</v>
      </c>
      <c r="R2322">
        <v>7</v>
      </c>
      <c r="S2322">
        <v>0</v>
      </c>
      <c r="T2322">
        <v>63.8</v>
      </c>
    </row>
    <row r="2323" spans="1:20" x14ac:dyDescent="0.25">
      <c r="A2323" t="s">
        <v>5339</v>
      </c>
      <c r="B2323" s="1">
        <v>42369</v>
      </c>
      <c r="C2323" s="1">
        <v>42372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</v>
      </c>
      <c r="R2323">
        <v>3</v>
      </c>
      <c r="S2323">
        <v>0</v>
      </c>
      <c r="T2323">
        <v>44.5</v>
      </c>
    </row>
    <row r="2324" spans="1:20" x14ac:dyDescent="0.25">
      <c r="A2324" t="s">
        <v>5339</v>
      </c>
      <c r="B2324" s="1">
        <v>42369</v>
      </c>
      <c r="C2324" s="1">
        <v>42372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</v>
      </c>
      <c r="R2324">
        <v>4</v>
      </c>
      <c r="S2324">
        <v>0</v>
      </c>
      <c r="T2324">
        <v>27.9</v>
      </c>
    </row>
    <row r="2325" spans="1:20" x14ac:dyDescent="0.25">
      <c r="A2325" t="s">
        <v>5339</v>
      </c>
      <c r="B2325" s="1">
        <v>42369</v>
      </c>
      <c r="C2325" s="1">
        <v>42372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38.200000000000003</v>
      </c>
    </row>
    <row r="2326" spans="1:20" x14ac:dyDescent="0.25">
      <c r="A2326" t="s">
        <v>5339</v>
      </c>
      <c r="B2326" s="1">
        <v>42369</v>
      </c>
      <c r="C2326" s="1">
        <v>42372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</v>
      </c>
    </row>
    <row r="2327" spans="1:20" x14ac:dyDescent="0.25">
      <c r="A2327" t="s">
        <v>5340</v>
      </c>
      <c r="B2327" s="1">
        <v>42262</v>
      </c>
      <c r="C2327" s="1">
        <v>42266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79.900000000000006</v>
      </c>
      <c r="R2327">
        <v>3</v>
      </c>
      <c r="S2327">
        <v>0.2</v>
      </c>
      <c r="T2327">
        <v>30</v>
      </c>
    </row>
    <row r="2328" spans="1:20" x14ac:dyDescent="0.25">
      <c r="A2328" t="s">
        <v>5340</v>
      </c>
      <c r="B2328" s="1">
        <v>42262</v>
      </c>
      <c r="C2328" s="1">
        <v>42266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46.4</v>
      </c>
      <c r="R2328">
        <v>1</v>
      </c>
      <c r="S2328">
        <v>0.2</v>
      </c>
      <c r="T2328">
        <v>1.2</v>
      </c>
    </row>
    <row r="2329" spans="1:20" x14ac:dyDescent="0.25">
      <c r="A2329" t="s">
        <v>5340</v>
      </c>
      <c r="B2329" s="1">
        <v>42262</v>
      </c>
      <c r="C2329" s="1">
        <v>42266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13</v>
      </c>
      <c r="R2329">
        <v>2</v>
      </c>
      <c r="S2329">
        <v>0</v>
      </c>
      <c r="T2329">
        <v>6.2</v>
      </c>
    </row>
    <row r="2330" spans="1:20" x14ac:dyDescent="0.25">
      <c r="A2330" t="s">
        <v>5343</v>
      </c>
      <c r="B2330" s="1">
        <v>43001</v>
      </c>
      <c r="C2330" s="1">
        <v>43004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14.4</v>
      </c>
      <c r="R2330">
        <v>3</v>
      </c>
      <c r="S2330">
        <v>0.2</v>
      </c>
      <c r="T2330">
        <v>5.2</v>
      </c>
    </row>
    <row r="2331" spans="1:20" x14ac:dyDescent="0.25">
      <c r="A2331" t="s">
        <v>5349</v>
      </c>
      <c r="B2331" s="1">
        <v>42363</v>
      </c>
      <c r="C2331" s="1">
        <v>42367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</v>
      </c>
      <c r="R2331">
        <v>4</v>
      </c>
      <c r="S2331">
        <v>0.2</v>
      </c>
      <c r="T2331">
        <v>-68.400000000000006</v>
      </c>
    </row>
    <row r="2332" spans="1:20" x14ac:dyDescent="0.25">
      <c r="A2332" t="s">
        <v>5352</v>
      </c>
      <c r="B2332" s="1">
        <v>42637</v>
      </c>
      <c r="C2332" s="1">
        <v>42639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42</v>
      </c>
      <c r="R2332">
        <v>2</v>
      </c>
      <c r="S2332">
        <v>0</v>
      </c>
      <c r="T2332">
        <v>2.9</v>
      </c>
    </row>
    <row r="2333" spans="1:20" x14ac:dyDescent="0.25">
      <c r="A2333" t="s">
        <v>5352</v>
      </c>
      <c r="B2333" s="1">
        <v>42637</v>
      </c>
      <c r="C2333" s="1">
        <v>42639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20.9</v>
      </c>
    </row>
    <row r="2334" spans="1:20" x14ac:dyDescent="0.25">
      <c r="A2334" t="s">
        <v>5355</v>
      </c>
      <c r="B2334" s="1">
        <v>42815</v>
      </c>
      <c r="C2334" s="1">
        <v>42819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133.19999999999999</v>
      </c>
    </row>
    <row r="2335" spans="1:20" x14ac:dyDescent="0.25">
      <c r="A2335" t="s">
        <v>5355</v>
      </c>
      <c r="B2335" s="1">
        <v>42815</v>
      </c>
      <c r="C2335" s="1">
        <v>42819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5.8</v>
      </c>
      <c r="R2335">
        <v>1</v>
      </c>
      <c r="S2335">
        <v>0</v>
      </c>
      <c r="T2335">
        <v>2.8</v>
      </c>
    </row>
    <row r="2336" spans="1:20" x14ac:dyDescent="0.25">
      <c r="A2336" t="s">
        <v>5356</v>
      </c>
      <c r="B2336" s="1">
        <v>41912</v>
      </c>
      <c r="C2336" s="1">
        <v>41916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</v>
      </c>
      <c r="R2336">
        <v>6</v>
      </c>
      <c r="S2336">
        <v>0.2</v>
      </c>
      <c r="T2336">
        <v>11.2</v>
      </c>
    </row>
    <row r="2337" spans="1:20" x14ac:dyDescent="0.25">
      <c r="A2337" t="s">
        <v>5360</v>
      </c>
      <c r="B2337" s="1">
        <v>43079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10.9</v>
      </c>
      <c r="R2337">
        <v>3</v>
      </c>
      <c r="S2337">
        <v>0</v>
      </c>
      <c r="T2337">
        <v>5.0999999999999996</v>
      </c>
    </row>
    <row r="2338" spans="1:20" x14ac:dyDescent="0.25">
      <c r="A2338" t="s">
        <v>5360</v>
      </c>
      <c r="B2338" s="1">
        <v>43079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426.8</v>
      </c>
      <c r="R2338">
        <v>7</v>
      </c>
      <c r="S2338">
        <v>0</v>
      </c>
      <c r="T2338">
        <v>123.8</v>
      </c>
    </row>
    <row r="2339" spans="1:20" x14ac:dyDescent="0.25">
      <c r="A2339" t="s">
        <v>5363</v>
      </c>
      <c r="B2339" s="1">
        <v>41874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</v>
      </c>
      <c r="R2339">
        <v>4</v>
      </c>
      <c r="S2339">
        <v>0</v>
      </c>
      <c r="T2339">
        <v>12.4</v>
      </c>
    </row>
    <row r="2340" spans="1:20" x14ac:dyDescent="0.25">
      <c r="A2340" t="s">
        <v>5363</v>
      </c>
      <c r="B2340" s="1">
        <v>41874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</v>
      </c>
      <c r="R2340">
        <v>4</v>
      </c>
      <c r="S2340">
        <v>0</v>
      </c>
      <c r="T2340">
        <v>22.5</v>
      </c>
    </row>
    <row r="2341" spans="1:20" x14ac:dyDescent="0.25">
      <c r="A2341" t="s">
        <v>5366</v>
      </c>
      <c r="B2341" s="1">
        <v>41870</v>
      </c>
      <c r="C2341" s="1">
        <v>41875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</v>
      </c>
      <c r="R2341">
        <v>2</v>
      </c>
      <c r="S2341">
        <v>0.2</v>
      </c>
      <c r="T2341">
        <v>1.7</v>
      </c>
    </row>
    <row r="2342" spans="1:20" x14ac:dyDescent="0.25">
      <c r="A2342" t="s">
        <v>5367</v>
      </c>
      <c r="B2342" s="1">
        <v>42684</v>
      </c>
      <c r="C2342" s="1">
        <v>42689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41.9</v>
      </c>
      <c r="R2342">
        <v>7</v>
      </c>
      <c r="S2342">
        <v>0</v>
      </c>
      <c r="T2342">
        <v>10.5</v>
      </c>
    </row>
    <row r="2343" spans="1:20" x14ac:dyDescent="0.25">
      <c r="A2343" t="s">
        <v>5368</v>
      </c>
      <c r="B2343" s="1">
        <v>42004</v>
      </c>
      <c r="C2343" s="1">
        <v>42007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23.4</v>
      </c>
    </row>
    <row r="2344" spans="1:20" x14ac:dyDescent="0.25">
      <c r="A2344" t="s">
        <v>5368</v>
      </c>
      <c r="B2344" s="1">
        <v>42004</v>
      </c>
      <c r="C2344" s="1">
        <v>42007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114</v>
      </c>
      <c r="R2344">
        <v>3</v>
      </c>
      <c r="S2344">
        <v>0</v>
      </c>
      <c r="T2344">
        <v>27.4</v>
      </c>
    </row>
    <row r="2345" spans="1:20" x14ac:dyDescent="0.25">
      <c r="A2345" t="s">
        <v>5371</v>
      </c>
      <c r="B2345" s="1">
        <v>41846</v>
      </c>
      <c r="C2345" s="1">
        <v>41850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123.6</v>
      </c>
      <c r="R2345">
        <v>3</v>
      </c>
      <c r="S2345">
        <v>0.2</v>
      </c>
      <c r="T2345">
        <v>-29.3</v>
      </c>
    </row>
    <row r="2346" spans="1:20" x14ac:dyDescent="0.25">
      <c r="A2346" t="s">
        <v>5372</v>
      </c>
      <c r="B2346" s="1">
        <v>42422</v>
      </c>
      <c r="C2346" s="1">
        <v>42428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</v>
      </c>
      <c r="R2346">
        <v>9</v>
      </c>
      <c r="S2346">
        <v>0</v>
      </c>
      <c r="T2346">
        <v>137.30000000000001</v>
      </c>
    </row>
    <row r="2347" spans="1:20" x14ac:dyDescent="0.25">
      <c r="A2347" t="s">
        <v>5375</v>
      </c>
      <c r="B2347" s="1">
        <v>42442</v>
      </c>
      <c r="C2347" s="1">
        <v>42447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70.099999999999994</v>
      </c>
      <c r="R2347">
        <v>5</v>
      </c>
      <c r="S2347">
        <v>0.2</v>
      </c>
      <c r="T2347">
        <v>24.5</v>
      </c>
    </row>
    <row r="2348" spans="1:20" x14ac:dyDescent="0.25">
      <c r="A2348" t="s">
        <v>5375</v>
      </c>
      <c r="B2348" s="1">
        <v>42442</v>
      </c>
      <c r="C2348" s="1">
        <v>42447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1.3</v>
      </c>
      <c r="R2348">
        <v>2</v>
      </c>
      <c r="S2348">
        <v>0.8</v>
      </c>
      <c r="T2348">
        <v>-2.2000000000000002</v>
      </c>
    </row>
    <row r="2349" spans="1:20" x14ac:dyDescent="0.25">
      <c r="A2349" t="s">
        <v>5375</v>
      </c>
      <c r="B2349" s="1">
        <v>42442</v>
      </c>
      <c r="C2349" s="1">
        <v>42447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557.6</v>
      </c>
      <c r="R2349">
        <v>5</v>
      </c>
      <c r="S2349">
        <v>0.3</v>
      </c>
      <c r="T2349">
        <v>0</v>
      </c>
    </row>
    <row r="2350" spans="1:20" x14ac:dyDescent="0.25">
      <c r="A2350" t="s">
        <v>5379</v>
      </c>
      <c r="B2350" s="1">
        <v>43071</v>
      </c>
      <c r="C2350" s="1">
        <v>43072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</v>
      </c>
      <c r="R2350">
        <v>6</v>
      </c>
      <c r="S2350">
        <v>0.2</v>
      </c>
      <c r="T2350">
        <v>3.2</v>
      </c>
    </row>
    <row r="2351" spans="1:20" x14ac:dyDescent="0.25">
      <c r="A2351" t="s">
        <v>5379</v>
      </c>
      <c r="B2351" s="1">
        <v>43071</v>
      </c>
      <c r="C2351" s="1">
        <v>43072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69.5</v>
      </c>
      <c r="R2351">
        <v>2</v>
      </c>
      <c r="S2351">
        <v>0.2</v>
      </c>
      <c r="T2351">
        <v>22.6</v>
      </c>
    </row>
    <row r="2352" spans="1:20" x14ac:dyDescent="0.25">
      <c r="A2352" t="s">
        <v>5379</v>
      </c>
      <c r="B2352" s="1">
        <v>43071</v>
      </c>
      <c r="C2352" s="1">
        <v>43072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10.9</v>
      </c>
      <c r="R2352">
        <v>2</v>
      </c>
      <c r="S2352">
        <v>0</v>
      </c>
      <c r="T2352">
        <v>5.3</v>
      </c>
    </row>
    <row r="2353" spans="1:20" x14ac:dyDescent="0.25">
      <c r="A2353" t="s">
        <v>5379</v>
      </c>
      <c r="B2353" s="1">
        <v>43071</v>
      </c>
      <c r="C2353" s="1">
        <v>43072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79.5</v>
      </c>
      <c r="R2353">
        <v>3</v>
      </c>
      <c r="S2353">
        <v>0</v>
      </c>
      <c r="T2353">
        <v>22.3</v>
      </c>
    </row>
    <row r="2354" spans="1:20" x14ac:dyDescent="0.25">
      <c r="A2354" t="s">
        <v>5379</v>
      </c>
      <c r="B2354" s="1">
        <v>43071</v>
      </c>
      <c r="C2354" s="1">
        <v>43072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10.1</v>
      </c>
      <c r="R2354">
        <v>6</v>
      </c>
      <c r="S2354">
        <v>0</v>
      </c>
      <c r="T2354">
        <v>5</v>
      </c>
    </row>
    <row r="2355" spans="1:20" x14ac:dyDescent="0.25">
      <c r="A2355" t="s">
        <v>5382</v>
      </c>
      <c r="B2355" s="1">
        <v>42247</v>
      </c>
      <c r="C2355" s="1">
        <v>42249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 s="2">
        <v>1552.8</v>
      </c>
      <c r="R2355">
        <v>7</v>
      </c>
      <c r="S2355">
        <v>0.2</v>
      </c>
      <c r="T2355">
        <v>201</v>
      </c>
    </row>
    <row r="2356" spans="1:20" x14ac:dyDescent="0.25">
      <c r="A2356" t="s">
        <v>5382</v>
      </c>
      <c r="B2356" s="1">
        <v>42247</v>
      </c>
      <c r="C2356" s="1">
        <v>42249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137.19999999999999</v>
      </c>
      <c r="R2356">
        <v>5</v>
      </c>
      <c r="S2356">
        <v>0.2</v>
      </c>
      <c r="T2356">
        <v>46.3</v>
      </c>
    </row>
    <row r="2357" spans="1:20" x14ac:dyDescent="0.25">
      <c r="A2357" t="s">
        <v>5382</v>
      </c>
      <c r="B2357" s="1">
        <v>42247</v>
      </c>
      <c r="C2357" s="1">
        <v>42249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</v>
      </c>
      <c r="R2357">
        <v>1</v>
      </c>
      <c r="S2357">
        <v>0</v>
      </c>
      <c r="T2357">
        <v>15.7</v>
      </c>
    </row>
    <row r="2358" spans="1:20" x14ac:dyDescent="0.25">
      <c r="A2358" t="s">
        <v>5382</v>
      </c>
      <c r="B2358" s="1">
        <v>42247</v>
      </c>
      <c r="C2358" s="1">
        <v>42249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240</v>
      </c>
      <c r="R2358">
        <v>3</v>
      </c>
      <c r="S2358">
        <v>0.2</v>
      </c>
      <c r="T2358">
        <v>81</v>
      </c>
    </row>
    <row r="2359" spans="1:20" x14ac:dyDescent="0.25">
      <c r="A2359" t="s">
        <v>5389</v>
      </c>
      <c r="B2359" s="1">
        <v>41715</v>
      </c>
      <c r="C2359" s="1">
        <v>41719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 s="2">
        <v>1579.8</v>
      </c>
      <c r="R2359">
        <v>7</v>
      </c>
      <c r="S2359">
        <v>0.4</v>
      </c>
      <c r="T2359">
        <v>-447.6</v>
      </c>
    </row>
    <row r="2360" spans="1:20" x14ac:dyDescent="0.25">
      <c r="A2360" t="s">
        <v>5389</v>
      </c>
      <c r="B2360" s="1">
        <v>41715</v>
      </c>
      <c r="C2360" s="1">
        <v>41719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 s="2">
        <v>1071.5999999999999</v>
      </c>
      <c r="R2360">
        <v>4</v>
      </c>
      <c r="S2360">
        <v>0.4</v>
      </c>
      <c r="T2360">
        <v>-553.6</v>
      </c>
    </row>
    <row r="2361" spans="1:20" x14ac:dyDescent="0.25">
      <c r="A2361" t="s">
        <v>5389</v>
      </c>
      <c r="B2361" s="1">
        <v>41715</v>
      </c>
      <c r="C2361" s="1">
        <v>41719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</v>
      </c>
      <c r="R2361">
        <v>3</v>
      </c>
      <c r="S2361">
        <v>0.4</v>
      </c>
      <c r="T2361">
        <v>-122.8</v>
      </c>
    </row>
    <row r="2362" spans="1:20" x14ac:dyDescent="0.25">
      <c r="A2362" t="s">
        <v>5389</v>
      </c>
      <c r="B2362" s="1">
        <v>41715</v>
      </c>
      <c r="C2362" s="1">
        <v>41719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34.9</v>
      </c>
      <c r="R2362">
        <v>7</v>
      </c>
      <c r="S2362">
        <v>0</v>
      </c>
      <c r="T2362">
        <v>16.399999999999999</v>
      </c>
    </row>
    <row r="2363" spans="1:20" x14ac:dyDescent="0.25">
      <c r="A2363" t="s">
        <v>5389</v>
      </c>
      <c r="B2363" s="1">
        <v>41715</v>
      </c>
      <c r="C2363" s="1">
        <v>41719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</v>
      </c>
      <c r="R2363">
        <v>4</v>
      </c>
      <c r="S2363">
        <v>0</v>
      </c>
      <c r="T2363">
        <v>76</v>
      </c>
    </row>
    <row r="2364" spans="1:20" x14ac:dyDescent="0.25">
      <c r="A2364" t="s">
        <v>5394</v>
      </c>
      <c r="B2364" s="1">
        <v>42841</v>
      </c>
      <c r="C2364" s="1">
        <v>42845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</v>
      </c>
      <c r="R2364">
        <v>5</v>
      </c>
      <c r="S2364">
        <v>0.7</v>
      </c>
      <c r="T2364">
        <v>-10.1</v>
      </c>
    </row>
    <row r="2365" spans="1:20" x14ac:dyDescent="0.25">
      <c r="A2365" t="s">
        <v>5397</v>
      </c>
      <c r="B2365" s="1">
        <v>42442</v>
      </c>
      <c r="C2365" s="1">
        <v>42447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127.9</v>
      </c>
      <c r="R2365">
        <v>2</v>
      </c>
      <c r="S2365">
        <v>0</v>
      </c>
      <c r="T2365">
        <v>40.9</v>
      </c>
    </row>
    <row r="2366" spans="1:20" x14ac:dyDescent="0.25">
      <c r="A2366" t="s">
        <v>5397</v>
      </c>
      <c r="B2366" s="1">
        <v>42442</v>
      </c>
      <c r="C2366" s="1">
        <v>42447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160.30000000000001</v>
      </c>
      <c r="R2366">
        <v>2</v>
      </c>
      <c r="S2366">
        <v>0</v>
      </c>
      <c r="T2366">
        <v>44.9</v>
      </c>
    </row>
    <row r="2367" spans="1:20" x14ac:dyDescent="0.25">
      <c r="A2367" t="s">
        <v>5397</v>
      </c>
      <c r="B2367" s="1">
        <v>42442</v>
      </c>
      <c r="C2367" s="1">
        <v>42447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 t="s">
        <v>5400</v>
      </c>
      <c r="B2368" s="1">
        <v>41967</v>
      </c>
      <c r="C2368" s="1">
        <v>41969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</v>
      </c>
      <c r="R2368">
        <v>1</v>
      </c>
      <c r="S2368">
        <v>0.2</v>
      </c>
      <c r="T2368">
        <v>-18.100000000000001</v>
      </c>
    </row>
    <row r="2369" spans="1:20" x14ac:dyDescent="0.25">
      <c r="A2369" t="s">
        <v>5404</v>
      </c>
      <c r="B2369" s="1">
        <v>42776</v>
      </c>
      <c r="C2369" s="1">
        <v>42779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</v>
      </c>
      <c r="R2369">
        <v>4</v>
      </c>
      <c r="S2369">
        <v>0</v>
      </c>
      <c r="T2369">
        <v>11.3</v>
      </c>
    </row>
    <row r="2370" spans="1:20" x14ac:dyDescent="0.25">
      <c r="A2370" t="s">
        <v>5405</v>
      </c>
      <c r="B2370" s="1">
        <v>42636</v>
      </c>
      <c r="C2370" s="1">
        <v>42640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532.70000000000005</v>
      </c>
      <c r="R2370">
        <v>6</v>
      </c>
      <c r="S2370">
        <v>0.2</v>
      </c>
      <c r="T2370">
        <v>-26.6</v>
      </c>
    </row>
    <row r="2371" spans="1:20" x14ac:dyDescent="0.25">
      <c r="A2371" t="s">
        <v>5405</v>
      </c>
      <c r="B2371" s="1">
        <v>42636</v>
      </c>
      <c r="C2371" s="1">
        <v>42640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4.9000000000000004</v>
      </c>
      <c r="R2371">
        <v>2</v>
      </c>
      <c r="S2371">
        <v>0.2</v>
      </c>
      <c r="T2371">
        <v>0.3</v>
      </c>
    </row>
    <row r="2372" spans="1:20" x14ac:dyDescent="0.25">
      <c r="A2372" t="s">
        <v>5410</v>
      </c>
      <c r="B2372" s="1">
        <v>42923</v>
      </c>
      <c r="C2372" s="1">
        <v>42925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</v>
      </c>
    </row>
    <row r="2373" spans="1:20" x14ac:dyDescent="0.25">
      <c r="A2373" t="s">
        <v>5411</v>
      </c>
      <c r="B2373" s="1">
        <v>42558</v>
      </c>
      <c r="C2373" s="1">
        <v>42562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60.3</v>
      </c>
      <c r="R2373">
        <v>8</v>
      </c>
      <c r="S2373">
        <v>0.6</v>
      </c>
      <c r="T2373">
        <v>-27.1</v>
      </c>
    </row>
    <row r="2374" spans="1:20" x14ac:dyDescent="0.25">
      <c r="A2374" t="s">
        <v>5411</v>
      </c>
      <c r="B2374" s="1">
        <v>42558</v>
      </c>
      <c r="C2374" s="1">
        <v>42562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</v>
      </c>
      <c r="R2374">
        <v>1</v>
      </c>
      <c r="S2374">
        <v>0.2</v>
      </c>
      <c r="T2374">
        <v>0.8</v>
      </c>
    </row>
    <row r="2375" spans="1:20" x14ac:dyDescent="0.25">
      <c r="A2375" t="s">
        <v>5411</v>
      </c>
      <c r="B2375" s="1">
        <v>42558</v>
      </c>
      <c r="C2375" s="1">
        <v>42562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23.7</v>
      </c>
      <c r="R2375">
        <v>9</v>
      </c>
      <c r="S2375">
        <v>0.2</v>
      </c>
      <c r="T2375">
        <v>7.7</v>
      </c>
    </row>
    <row r="2376" spans="1:20" x14ac:dyDescent="0.25">
      <c r="A2376" t="s">
        <v>5411</v>
      </c>
      <c r="B2376" s="1">
        <v>42558</v>
      </c>
      <c r="C2376" s="1">
        <v>42562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253.4</v>
      </c>
      <c r="R2376">
        <v>2</v>
      </c>
      <c r="S2376">
        <v>0.3</v>
      </c>
      <c r="T2376">
        <v>-14.5</v>
      </c>
    </row>
    <row r="2377" spans="1:20" x14ac:dyDescent="0.25">
      <c r="A2377" t="s">
        <v>5414</v>
      </c>
      <c r="B2377" s="1">
        <v>42759</v>
      </c>
      <c r="C2377" s="1">
        <v>42765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5.7</v>
      </c>
      <c r="R2377">
        <v>3</v>
      </c>
      <c r="S2377">
        <v>0</v>
      </c>
      <c r="T2377">
        <v>0.1</v>
      </c>
    </row>
    <row r="2378" spans="1:20" x14ac:dyDescent="0.25">
      <c r="A2378" t="s">
        <v>5415</v>
      </c>
      <c r="B2378" s="1">
        <v>41870</v>
      </c>
      <c r="C2378" s="1">
        <v>41872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76.8</v>
      </c>
      <c r="R2378">
        <v>4</v>
      </c>
      <c r="S2378">
        <v>0.7</v>
      </c>
      <c r="T2378">
        <v>-58.9</v>
      </c>
    </row>
    <row r="2379" spans="1:20" x14ac:dyDescent="0.25">
      <c r="A2379" t="s">
        <v>5415</v>
      </c>
      <c r="B2379" s="1">
        <v>41870</v>
      </c>
      <c r="C2379" s="1">
        <v>41872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9.1999999999999993</v>
      </c>
      <c r="R2379">
        <v>2</v>
      </c>
      <c r="S2379">
        <v>0.2</v>
      </c>
      <c r="T2379">
        <v>1.1000000000000001</v>
      </c>
    </row>
    <row r="2380" spans="1:20" x14ac:dyDescent="0.25">
      <c r="A2380" t="s">
        <v>5418</v>
      </c>
      <c r="B2380" s="1">
        <v>42344</v>
      </c>
      <c r="C2380" s="1">
        <v>42349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32.799999999999997</v>
      </c>
      <c r="R2380">
        <v>5</v>
      </c>
      <c r="S2380">
        <v>0</v>
      </c>
      <c r="T2380">
        <v>15.1</v>
      </c>
    </row>
    <row r="2381" spans="1:20" x14ac:dyDescent="0.25">
      <c r="A2381" t="s">
        <v>5420</v>
      </c>
      <c r="B2381" s="1">
        <v>42496</v>
      </c>
      <c r="C2381" s="1">
        <v>42500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</v>
      </c>
      <c r="R2381">
        <v>2</v>
      </c>
      <c r="S2381">
        <v>0.2</v>
      </c>
      <c r="T2381">
        <v>1.7</v>
      </c>
    </row>
    <row r="2382" spans="1:20" x14ac:dyDescent="0.25">
      <c r="A2382" t="s">
        <v>5420</v>
      </c>
      <c r="B2382" s="1">
        <v>42496</v>
      </c>
      <c r="C2382" s="1">
        <v>42500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49.6</v>
      </c>
      <c r="R2382">
        <v>2</v>
      </c>
      <c r="S2382">
        <v>0.2</v>
      </c>
      <c r="T2382">
        <v>15.5</v>
      </c>
    </row>
    <row r="2383" spans="1:20" x14ac:dyDescent="0.25">
      <c r="A2383" t="s">
        <v>5420</v>
      </c>
      <c r="B2383" s="1">
        <v>42496</v>
      </c>
      <c r="C2383" s="1">
        <v>42500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</v>
      </c>
      <c r="R2383">
        <v>7</v>
      </c>
      <c r="S2383">
        <v>0.2</v>
      </c>
      <c r="T2383">
        <v>11.6</v>
      </c>
    </row>
    <row r="2384" spans="1:20" x14ac:dyDescent="0.25">
      <c r="A2384" t="s">
        <v>5424</v>
      </c>
      <c r="B2384" s="1">
        <v>42819</v>
      </c>
      <c r="C2384" s="1">
        <v>42820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</v>
      </c>
      <c r="R2384">
        <v>4</v>
      </c>
      <c r="S2384">
        <v>0</v>
      </c>
      <c r="T2384">
        <v>45.8</v>
      </c>
    </row>
    <row r="2385" spans="1:20" x14ac:dyDescent="0.25">
      <c r="A2385" t="s">
        <v>5424</v>
      </c>
      <c r="B2385" s="1">
        <v>42819</v>
      </c>
      <c r="C2385" s="1">
        <v>42820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</v>
      </c>
      <c r="R2385">
        <v>9</v>
      </c>
      <c r="S2385">
        <v>0</v>
      </c>
      <c r="T2385">
        <v>4.5</v>
      </c>
    </row>
    <row r="2386" spans="1:20" x14ac:dyDescent="0.25">
      <c r="A2386" t="s">
        <v>5424</v>
      </c>
      <c r="B2386" s="1">
        <v>42819</v>
      </c>
      <c r="C2386" s="1">
        <v>42820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</v>
      </c>
      <c r="R2386">
        <v>4</v>
      </c>
      <c r="S2386">
        <v>0.2</v>
      </c>
      <c r="T2386">
        <v>62.7</v>
      </c>
    </row>
    <row r="2387" spans="1:20" x14ac:dyDescent="0.25">
      <c r="A2387" t="s">
        <v>5424</v>
      </c>
      <c r="B2387" s="1">
        <v>42819</v>
      </c>
      <c r="C2387" s="1">
        <v>42820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211.2</v>
      </c>
      <c r="R2387">
        <v>4</v>
      </c>
      <c r="S2387">
        <v>0.2</v>
      </c>
      <c r="T2387">
        <v>15.8</v>
      </c>
    </row>
    <row r="2388" spans="1:20" x14ac:dyDescent="0.25">
      <c r="A2388" t="s">
        <v>5424</v>
      </c>
      <c r="B2388" s="1">
        <v>42819</v>
      </c>
      <c r="C2388" s="1">
        <v>42820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480</v>
      </c>
      <c r="R2388">
        <v>2</v>
      </c>
      <c r="S2388">
        <v>0.2</v>
      </c>
      <c r="T2388">
        <v>60</v>
      </c>
    </row>
    <row r="2389" spans="1:20" x14ac:dyDescent="0.25">
      <c r="A2389" t="s">
        <v>5434</v>
      </c>
      <c r="B2389" s="1">
        <v>42350</v>
      </c>
      <c r="C2389" s="1">
        <v>42353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7.9</v>
      </c>
      <c r="R2389">
        <v>2</v>
      </c>
      <c r="S2389">
        <v>0</v>
      </c>
      <c r="T2389">
        <v>3.6</v>
      </c>
    </row>
    <row r="2390" spans="1:20" x14ac:dyDescent="0.25">
      <c r="A2390" t="s">
        <v>5434</v>
      </c>
      <c r="B2390" s="1">
        <v>42350</v>
      </c>
      <c r="C2390" s="1">
        <v>42353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24.5</v>
      </c>
      <c r="R2390">
        <v>2</v>
      </c>
      <c r="S2390">
        <v>0.2</v>
      </c>
      <c r="T2390">
        <v>8.9</v>
      </c>
    </row>
    <row r="2391" spans="1:20" x14ac:dyDescent="0.25">
      <c r="A2391" t="s">
        <v>5438</v>
      </c>
      <c r="B2391" s="1">
        <v>42344</v>
      </c>
      <c r="C2391" s="1">
        <v>42348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6.5</v>
      </c>
      <c r="R2391">
        <v>1</v>
      </c>
      <c r="S2391">
        <v>0</v>
      </c>
      <c r="T2391">
        <v>3.1</v>
      </c>
    </row>
    <row r="2392" spans="1:20" x14ac:dyDescent="0.25">
      <c r="A2392" t="s">
        <v>5438</v>
      </c>
      <c r="B2392" s="1">
        <v>42344</v>
      </c>
      <c r="C2392" s="1">
        <v>42348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41.9</v>
      </c>
      <c r="R2392">
        <v>7</v>
      </c>
      <c r="S2392">
        <v>0</v>
      </c>
      <c r="T2392">
        <v>20.5</v>
      </c>
    </row>
    <row r="2393" spans="1:20" x14ac:dyDescent="0.25">
      <c r="A2393" t="s">
        <v>5438</v>
      </c>
      <c r="B2393" s="1">
        <v>42344</v>
      </c>
      <c r="C2393" s="1">
        <v>42348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 s="2">
        <v>1619.9</v>
      </c>
      <c r="R2393">
        <v>9</v>
      </c>
      <c r="S2393">
        <v>0</v>
      </c>
      <c r="T2393">
        <v>97.2</v>
      </c>
    </row>
    <row r="2394" spans="1:20" x14ac:dyDescent="0.25">
      <c r="A2394" t="s">
        <v>5438</v>
      </c>
      <c r="B2394" s="1">
        <v>42344</v>
      </c>
      <c r="C2394" s="1">
        <v>42348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</v>
      </c>
      <c r="R2394">
        <v>4</v>
      </c>
      <c r="S2394">
        <v>0</v>
      </c>
      <c r="T2394">
        <v>42.2</v>
      </c>
    </row>
    <row r="2395" spans="1:20" x14ac:dyDescent="0.25">
      <c r="A2395" t="s">
        <v>5447</v>
      </c>
      <c r="B2395" s="1">
        <v>42446</v>
      </c>
      <c r="C2395" s="1">
        <v>42452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39.700000000000003</v>
      </c>
      <c r="R2395">
        <v>2</v>
      </c>
      <c r="S2395">
        <v>0</v>
      </c>
      <c r="T2395">
        <v>10.3</v>
      </c>
    </row>
    <row r="2396" spans="1:20" x14ac:dyDescent="0.25">
      <c r="A2396" t="s">
        <v>5449</v>
      </c>
      <c r="B2396" s="1">
        <v>42322</v>
      </c>
      <c r="C2396" s="1">
        <v>42327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2.2999999999999998</v>
      </c>
    </row>
    <row r="2397" spans="1:20" x14ac:dyDescent="0.25">
      <c r="A2397" t="s">
        <v>5449</v>
      </c>
      <c r="B2397" s="1">
        <v>42322</v>
      </c>
      <c r="C2397" s="1">
        <v>42327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24</v>
      </c>
    </row>
    <row r="2398" spans="1:20" x14ac:dyDescent="0.25">
      <c r="A2398" t="s">
        <v>5449</v>
      </c>
      <c r="B2398" s="1">
        <v>42322</v>
      </c>
      <c r="C2398" s="1">
        <v>42327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16.7</v>
      </c>
    </row>
    <row r="2399" spans="1:20" x14ac:dyDescent="0.25">
      <c r="A2399" t="s">
        <v>5450</v>
      </c>
      <c r="B2399" s="1">
        <v>42961</v>
      </c>
      <c r="C2399" s="1">
        <v>42963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5.8</v>
      </c>
      <c r="R2399">
        <v>2</v>
      </c>
      <c r="S2399">
        <v>0</v>
      </c>
      <c r="T2399">
        <v>2.8</v>
      </c>
    </row>
    <row r="2400" spans="1:20" x14ac:dyDescent="0.25">
      <c r="A2400" t="s">
        <v>5450</v>
      </c>
      <c r="B2400" s="1">
        <v>42961</v>
      </c>
      <c r="C2400" s="1">
        <v>42963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16.7</v>
      </c>
      <c r="R2400">
        <v>6</v>
      </c>
      <c r="S2400">
        <v>0</v>
      </c>
      <c r="T2400">
        <v>4.3</v>
      </c>
    </row>
    <row r="2401" spans="1:20" x14ac:dyDescent="0.25">
      <c r="A2401" t="s">
        <v>5451</v>
      </c>
      <c r="B2401" s="1">
        <v>42987</v>
      </c>
      <c r="C2401" s="1">
        <v>42993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628.79999999999995</v>
      </c>
      <c r="R2401">
        <v>7</v>
      </c>
      <c r="S2401">
        <v>0</v>
      </c>
      <c r="T2401">
        <v>12.6</v>
      </c>
    </row>
    <row r="2402" spans="1:20" x14ac:dyDescent="0.25">
      <c r="A2402" t="s">
        <v>5451</v>
      </c>
      <c r="B2402" s="1">
        <v>42987</v>
      </c>
      <c r="C2402" s="1">
        <v>42993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56.5</v>
      </c>
      <c r="R2402">
        <v>5</v>
      </c>
      <c r="S2402">
        <v>0</v>
      </c>
      <c r="T2402">
        <v>14.7</v>
      </c>
    </row>
    <row r="2403" spans="1:20" x14ac:dyDescent="0.25">
      <c r="A2403" t="s">
        <v>5452</v>
      </c>
      <c r="B2403" s="1">
        <v>42826</v>
      </c>
      <c r="C2403" s="1">
        <v>42829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23.6</v>
      </c>
    </row>
    <row r="2404" spans="1:20" x14ac:dyDescent="0.25">
      <c r="A2404" t="s">
        <v>5452</v>
      </c>
      <c r="B2404" s="1">
        <v>42826</v>
      </c>
      <c r="C2404" s="1">
        <v>42829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</v>
      </c>
    </row>
    <row r="2405" spans="1:20" x14ac:dyDescent="0.25">
      <c r="A2405" t="s">
        <v>5453</v>
      </c>
      <c r="B2405" s="1">
        <v>42640</v>
      </c>
      <c r="C2405" s="1">
        <v>42646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956.7</v>
      </c>
      <c r="R2405">
        <v>7</v>
      </c>
      <c r="S2405">
        <v>0.3</v>
      </c>
      <c r="T2405">
        <v>-225.1</v>
      </c>
    </row>
    <row r="2406" spans="1:20" x14ac:dyDescent="0.25">
      <c r="A2406" t="s">
        <v>5456</v>
      </c>
      <c r="B2406" s="1">
        <v>43015</v>
      </c>
      <c r="C2406" s="1">
        <v>43019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 s="2">
        <v>1115.9000000000001</v>
      </c>
      <c r="R2406">
        <v>9</v>
      </c>
      <c r="S2406">
        <v>0</v>
      </c>
      <c r="T2406">
        <v>200.9</v>
      </c>
    </row>
    <row r="2407" spans="1:20" x14ac:dyDescent="0.25">
      <c r="A2407" t="s">
        <v>5456</v>
      </c>
      <c r="B2407" s="1">
        <v>43015</v>
      </c>
      <c r="C2407" s="1">
        <v>43019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128.69999999999999</v>
      </c>
      <c r="R2407">
        <v>7</v>
      </c>
      <c r="S2407">
        <v>0.2</v>
      </c>
      <c r="T2407">
        <v>-29</v>
      </c>
    </row>
    <row r="2408" spans="1:20" x14ac:dyDescent="0.25">
      <c r="A2408" t="s">
        <v>5456</v>
      </c>
      <c r="B2408" s="1">
        <v>43015</v>
      </c>
      <c r="C2408" s="1">
        <v>43019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79.900000000000006</v>
      </c>
      <c r="R2408">
        <v>10</v>
      </c>
      <c r="S2408">
        <v>0.2</v>
      </c>
      <c r="T2408">
        <v>27</v>
      </c>
    </row>
    <row r="2409" spans="1:20" x14ac:dyDescent="0.25">
      <c r="A2409" t="s">
        <v>5457</v>
      </c>
      <c r="B2409" s="1">
        <v>42755</v>
      </c>
      <c r="C2409" s="1">
        <v>42760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8</v>
      </c>
    </row>
    <row r="2410" spans="1:20" x14ac:dyDescent="0.25">
      <c r="A2410" t="s">
        <v>5457</v>
      </c>
      <c r="B2410" s="1">
        <v>42755</v>
      </c>
      <c r="C2410" s="1">
        <v>42760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360</v>
      </c>
      <c r="R2410">
        <v>3</v>
      </c>
      <c r="S2410">
        <v>0.2</v>
      </c>
      <c r="T2410">
        <v>130.5</v>
      </c>
    </row>
    <row r="2411" spans="1:20" x14ac:dyDescent="0.25">
      <c r="A2411" t="s">
        <v>5462</v>
      </c>
      <c r="B2411" s="1">
        <v>42817</v>
      </c>
      <c r="C2411" s="1">
        <v>42819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</v>
      </c>
      <c r="R2411">
        <v>8</v>
      </c>
      <c r="S2411">
        <v>0</v>
      </c>
      <c r="T2411">
        <v>76.3</v>
      </c>
    </row>
    <row r="2412" spans="1:20" x14ac:dyDescent="0.25">
      <c r="A2412" t="s">
        <v>5463</v>
      </c>
      <c r="B2412" s="1">
        <v>41852</v>
      </c>
      <c r="C2412" s="1">
        <v>41857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5.7</v>
      </c>
      <c r="R2412">
        <v>2</v>
      </c>
      <c r="S2412">
        <v>0.2</v>
      </c>
      <c r="T2412">
        <v>1.9</v>
      </c>
    </row>
    <row r="2413" spans="1:20" x14ac:dyDescent="0.25">
      <c r="A2413" t="s">
        <v>5464</v>
      </c>
      <c r="B2413" s="1">
        <v>42162</v>
      </c>
      <c r="C2413" s="1">
        <v>42164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</v>
      </c>
      <c r="R2413">
        <v>5</v>
      </c>
      <c r="S2413">
        <v>0.2</v>
      </c>
      <c r="T2413">
        <v>2.6</v>
      </c>
    </row>
    <row r="2414" spans="1:20" x14ac:dyDescent="0.25">
      <c r="A2414" t="s">
        <v>5467</v>
      </c>
      <c r="B2414" s="1">
        <v>41955</v>
      </c>
      <c r="C2414" s="1">
        <v>41959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12</v>
      </c>
      <c r="R2414">
        <v>2</v>
      </c>
      <c r="S2414">
        <v>0</v>
      </c>
      <c r="T2414">
        <v>5.9</v>
      </c>
    </row>
    <row r="2415" spans="1:20" x14ac:dyDescent="0.25">
      <c r="A2415" t="s">
        <v>5467</v>
      </c>
      <c r="B2415" s="1">
        <v>41955</v>
      </c>
      <c r="C2415" s="1">
        <v>41959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629.1</v>
      </c>
      <c r="R2415">
        <v>3</v>
      </c>
      <c r="S2415">
        <v>0.2</v>
      </c>
      <c r="T2415">
        <v>31.5</v>
      </c>
    </row>
    <row r="2416" spans="1:20" x14ac:dyDescent="0.25">
      <c r="A2416" t="s">
        <v>5468</v>
      </c>
      <c r="B2416" s="1">
        <v>42733</v>
      </c>
      <c r="C2416" s="1">
        <v>42737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754.5</v>
      </c>
      <c r="R2416">
        <v>5</v>
      </c>
      <c r="S2416">
        <v>0</v>
      </c>
      <c r="T2416">
        <v>60.4</v>
      </c>
    </row>
    <row r="2417" spans="1:20" x14ac:dyDescent="0.25">
      <c r="A2417" t="s">
        <v>5469</v>
      </c>
      <c r="B2417" s="1">
        <v>42191</v>
      </c>
      <c r="C2417" s="1">
        <v>42196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302</v>
      </c>
      <c r="R2417">
        <v>2</v>
      </c>
      <c r="S2417">
        <v>0</v>
      </c>
      <c r="T2417">
        <v>60.4</v>
      </c>
    </row>
    <row r="2418" spans="1:20" x14ac:dyDescent="0.25">
      <c r="A2418" t="s">
        <v>5471</v>
      </c>
      <c r="B2418" s="1">
        <v>43020</v>
      </c>
      <c r="C2418" s="1">
        <v>43026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25">
      <c r="A2419" t="s">
        <v>5471</v>
      </c>
      <c r="B2419" s="1">
        <v>43020</v>
      </c>
      <c r="C2419" s="1">
        <v>43026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79.900000000000006</v>
      </c>
      <c r="R2419">
        <v>3</v>
      </c>
      <c r="S2419">
        <v>0.2</v>
      </c>
      <c r="T2419">
        <v>30</v>
      </c>
    </row>
    <row r="2420" spans="1:20" x14ac:dyDescent="0.25">
      <c r="A2420" t="s">
        <v>5475</v>
      </c>
      <c r="B2420" s="1">
        <v>42511</v>
      </c>
      <c r="C2420" s="1">
        <v>42518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 s="2">
        <v>2396.4</v>
      </c>
      <c r="R2420">
        <v>10</v>
      </c>
      <c r="S2420">
        <v>0.2</v>
      </c>
      <c r="T2420">
        <v>179.7</v>
      </c>
    </row>
    <row r="2421" spans="1:20" x14ac:dyDescent="0.25">
      <c r="A2421" t="s">
        <v>5479</v>
      </c>
      <c r="B2421" s="1">
        <v>43048</v>
      </c>
      <c r="C2421" s="1">
        <v>43053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63.6</v>
      </c>
      <c r="R2421">
        <v>2</v>
      </c>
      <c r="S2421">
        <v>0</v>
      </c>
      <c r="T2421">
        <v>3.2</v>
      </c>
    </row>
    <row r="2422" spans="1:20" x14ac:dyDescent="0.25">
      <c r="A2422" t="s">
        <v>5479</v>
      </c>
      <c r="B2422" s="1">
        <v>43048</v>
      </c>
      <c r="C2422" s="1">
        <v>43053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100</v>
      </c>
      <c r="R2422">
        <v>1</v>
      </c>
      <c r="S2422">
        <v>0</v>
      </c>
      <c r="T2422">
        <v>44</v>
      </c>
    </row>
    <row r="2423" spans="1:20" x14ac:dyDescent="0.25">
      <c r="A2423" t="s">
        <v>5483</v>
      </c>
      <c r="B2423" s="1">
        <v>42478</v>
      </c>
      <c r="C2423" s="1">
        <v>42483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230.4</v>
      </c>
      <c r="R2423">
        <v>3</v>
      </c>
      <c r="S2423">
        <v>0.2</v>
      </c>
      <c r="T2423">
        <v>-49</v>
      </c>
    </row>
    <row r="2424" spans="1:20" x14ac:dyDescent="0.25">
      <c r="A2424" t="s">
        <v>5483</v>
      </c>
      <c r="B2424" s="1">
        <v>42478</v>
      </c>
      <c r="C2424" s="1">
        <v>42483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9.6999999999999993</v>
      </c>
      <c r="R2424">
        <v>2</v>
      </c>
      <c r="S2424">
        <v>0.2</v>
      </c>
      <c r="T2424">
        <v>3.3</v>
      </c>
    </row>
    <row r="2425" spans="1:20" x14ac:dyDescent="0.25">
      <c r="A2425" t="s">
        <v>5487</v>
      </c>
      <c r="B2425" s="1">
        <v>43094</v>
      </c>
      <c r="C2425" s="1">
        <v>43099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</v>
      </c>
      <c r="R2425">
        <v>7</v>
      </c>
      <c r="S2425">
        <v>0.2</v>
      </c>
      <c r="T2425">
        <v>41.7</v>
      </c>
    </row>
    <row r="2426" spans="1:20" x14ac:dyDescent="0.25">
      <c r="A2426" t="s">
        <v>5487</v>
      </c>
      <c r="B2426" s="1">
        <v>43094</v>
      </c>
      <c r="C2426" s="1">
        <v>43099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</v>
      </c>
      <c r="R2426">
        <v>1</v>
      </c>
      <c r="S2426">
        <v>0.7</v>
      </c>
      <c r="T2426">
        <v>-10.4</v>
      </c>
    </row>
    <row r="2427" spans="1:20" x14ac:dyDescent="0.25">
      <c r="A2427" t="s">
        <v>5487</v>
      </c>
      <c r="B2427" s="1">
        <v>43094</v>
      </c>
      <c r="C2427" s="1">
        <v>43099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273.10000000000002</v>
      </c>
      <c r="R2427">
        <v>2</v>
      </c>
      <c r="S2427">
        <v>0.4</v>
      </c>
      <c r="T2427">
        <v>-104.7</v>
      </c>
    </row>
    <row r="2428" spans="1:20" x14ac:dyDescent="0.25">
      <c r="A2428" t="s">
        <v>5487</v>
      </c>
      <c r="B2428" s="1">
        <v>43094</v>
      </c>
      <c r="C2428" s="1">
        <v>43099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39.299999999999997</v>
      </c>
      <c r="R2428">
        <v>13</v>
      </c>
      <c r="S2428">
        <v>0.2</v>
      </c>
      <c r="T2428">
        <v>12.8</v>
      </c>
    </row>
    <row r="2429" spans="1:20" x14ac:dyDescent="0.25">
      <c r="A2429" t="s">
        <v>5490</v>
      </c>
      <c r="B2429" s="1">
        <v>42532</v>
      </c>
      <c r="C2429" s="1">
        <v>42538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</v>
      </c>
      <c r="R2429">
        <v>4</v>
      </c>
      <c r="S2429">
        <v>0.8</v>
      </c>
      <c r="T2429">
        <v>-2.2000000000000002</v>
      </c>
    </row>
    <row r="2430" spans="1:20" x14ac:dyDescent="0.25">
      <c r="A2430" t="s">
        <v>5490</v>
      </c>
      <c r="B2430" s="1">
        <v>42532</v>
      </c>
      <c r="C2430" s="1">
        <v>42538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8.3000000000000007</v>
      </c>
      <c r="R2430">
        <v>4</v>
      </c>
      <c r="S2430">
        <v>0.8</v>
      </c>
      <c r="T2430">
        <v>-13.6</v>
      </c>
    </row>
    <row r="2431" spans="1:20" x14ac:dyDescent="0.25">
      <c r="A2431" t="s">
        <v>5490</v>
      </c>
      <c r="B2431" s="1">
        <v>42532</v>
      </c>
      <c r="C2431" s="1">
        <v>42538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</v>
      </c>
      <c r="R2431">
        <v>7</v>
      </c>
      <c r="S2431">
        <v>0.6</v>
      </c>
      <c r="T2431">
        <v>-9.1</v>
      </c>
    </row>
    <row r="2432" spans="1:20" x14ac:dyDescent="0.25">
      <c r="A2432" t="s">
        <v>5495</v>
      </c>
      <c r="B2432" s="1">
        <v>42868</v>
      </c>
      <c r="C2432" s="1">
        <v>42875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58.5</v>
      </c>
      <c r="R2432">
        <v>8</v>
      </c>
      <c r="S2432">
        <v>0</v>
      </c>
      <c r="T2432">
        <v>27.5</v>
      </c>
    </row>
    <row r="2433" spans="1:20" x14ac:dyDescent="0.25">
      <c r="A2433" t="s">
        <v>5496</v>
      </c>
      <c r="B2433" s="1">
        <v>43097</v>
      </c>
      <c r="C2433" s="1">
        <v>43102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</v>
      </c>
    </row>
    <row r="2434" spans="1:20" x14ac:dyDescent="0.25">
      <c r="A2434" t="s">
        <v>5497</v>
      </c>
      <c r="B2434" s="1">
        <v>41723</v>
      </c>
      <c r="C2434" s="1">
        <v>41730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366.8</v>
      </c>
      <c r="R2434">
        <v>7</v>
      </c>
      <c r="S2434">
        <v>0.1</v>
      </c>
      <c r="T2434">
        <v>65.2</v>
      </c>
    </row>
    <row r="2435" spans="1:20" x14ac:dyDescent="0.25">
      <c r="A2435" t="s">
        <v>5502</v>
      </c>
      <c r="B2435" s="1">
        <v>42883</v>
      </c>
      <c r="C2435" s="1">
        <v>42887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54.4</v>
      </c>
      <c r="R2435">
        <v>4</v>
      </c>
      <c r="S2435">
        <v>0.2</v>
      </c>
      <c r="T2435">
        <v>4.0999999999999996</v>
      </c>
    </row>
    <row r="2436" spans="1:20" x14ac:dyDescent="0.25">
      <c r="A2436" t="s">
        <v>5503</v>
      </c>
      <c r="B2436" s="1">
        <v>42322</v>
      </c>
      <c r="C2436" s="1">
        <v>42325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34</v>
      </c>
      <c r="R2436">
        <v>2</v>
      </c>
      <c r="S2436">
        <v>0</v>
      </c>
      <c r="T2436">
        <v>17</v>
      </c>
    </row>
    <row r="2437" spans="1:20" x14ac:dyDescent="0.25">
      <c r="A2437" t="s">
        <v>5503</v>
      </c>
      <c r="B2437" s="1">
        <v>42322</v>
      </c>
      <c r="C2437" s="1">
        <v>42325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</v>
      </c>
      <c r="R2437">
        <v>3</v>
      </c>
      <c r="S2437">
        <v>0</v>
      </c>
      <c r="T2437">
        <v>322.2</v>
      </c>
    </row>
    <row r="2438" spans="1:20" x14ac:dyDescent="0.25">
      <c r="A2438" t="s">
        <v>5506</v>
      </c>
      <c r="B2438" s="1">
        <v>42919</v>
      </c>
      <c r="C2438" s="1">
        <v>42926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545.9</v>
      </c>
      <c r="R2438">
        <v>9</v>
      </c>
      <c r="S2438">
        <v>0</v>
      </c>
      <c r="T2438">
        <v>114.6</v>
      </c>
    </row>
    <row r="2439" spans="1:20" x14ac:dyDescent="0.25">
      <c r="A2439" t="s">
        <v>5507</v>
      </c>
      <c r="B2439" s="1">
        <v>41961</v>
      </c>
      <c r="C2439" s="1">
        <v>41963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146</v>
      </c>
      <c r="R2439">
        <v>2</v>
      </c>
      <c r="S2439">
        <v>0.5</v>
      </c>
      <c r="T2439">
        <v>-99.3</v>
      </c>
    </row>
    <row r="2440" spans="1:20" x14ac:dyDescent="0.25">
      <c r="A2440" t="s">
        <v>5507</v>
      </c>
      <c r="B2440" s="1">
        <v>41961</v>
      </c>
      <c r="C2440" s="1">
        <v>41963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35.799999999999997</v>
      </c>
      <c r="R2440">
        <v>4</v>
      </c>
      <c r="S2440">
        <v>0.2</v>
      </c>
      <c r="T2440">
        <v>12.5</v>
      </c>
    </row>
    <row r="2441" spans="1:20" x14ac:dyDescent="0.25">
      <c r="A2441" t="s">
        <v>5512</v>
      </c>
      <c r="B2441" s="1">
        <v>42933</v>
      </c>
      <c r="C2441" s="1">
        <v>42938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</v>
      </c>
      <c r="R2441">
        <v>2</v>
      </c>
      <c r="S2441">
        <v>0.2</v>
      </c>
      <c r="T2441">
        <v>2.2000000000000002</v>
      </c>
    </row>
    <row r="2442" spans="1:20" x14ac:dyDescent="0.25">
      <c r="A2442" t="s">
        <v>5513</v>
      </c>
      <c r="B2442" s="1">
        <v>42512</v>
      </c>
      <c r="C2442" s="1">
        <v>42517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86.3</v>
      </c>
    </row>
    <row r="2443" spans="1:20" x14ac:dyDescent="0.25">
      <c r="A2443" t="s">
        <v>5513</v>
      </c>
      <c r="B2443" s="1">
        <v>42512</v>
      </c>
      <c r="C2443" s="1">
        <v>42517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174.3</v>
      </c>
      <c r="R2443">
        <v>2</v>
      </c>
      <c r="S2443">
        <v>0.3</v>
      </c>
      <c r="T2443">
        <v>-19.899999999999999</v>
      </c>
    </row>
    <row r="2444" spans="1:20" x14ac:dyDescent="0.25">
      <c r="A2444" t="s">
        <v>5513</v>
      </c>
      <c r="B2444" s="1">
        <v>42512</v>
      </c>
      <c r="C2444" s="1">
        <v>42517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</v>
      </c>
      <c r="R2444">
        <v>4</v>
      </c>
      <c r="S2444">
        <v>0</v>
      </c>
      <c r="T2444">
        <v>172.3</v>
      </c>
    </row>
    <row r="2445" spans="1:20" x14ac:dyDescent="0.25">
      <c r="A2445" t="s">
        <v>5513</v>
      </c>
      <c r="B2445" s="1">
        <v>42512</v>
      </c>
      <c r="C2445" s="1">
        <v>42517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</v>
      </c>
    </row>
    <row r="2446" spans="1:20" x14ac:dyDescent="0.25">
      <c r="A2446" t="s">
        <v>5513</v>
      </c>
      <c r="B2446" s="1">
        <v>42512</v>
      </c>
      <c r="C2446" s="1">
        <v>42517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26.9</v>
      </c>
      <c r="R2446">
        <v>6</v>
      </c>
      <c r="S2446">
        <v>0</v>
      </c>
      <c r="T2446">
        <v>12.9</v>
      </c>
    </row>
    <row r="2447" spans="1:20" x14ac:dyDescent="0.25">
      <c r="A2447" t="s">
        <v>5513</v>
      </c>
      <c r="B2447" s="1">
        <v>42512</v>
      </c>
      <c r="C2447" s="1">
        <v>42517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258</v>
      </c>
      <c r="R2447">
        <v>2</v>
      </c>
      <c r="S2447">
        <v>0</v>
      </c>
      <c r="T2447">
        <v>74.8</v>
      </c>
    </row>
    <row r="2448" spans="1:20" x14ac:dyDescent="0.25">
      <c r="A2448" t="s">
        <v>5517</v>
      </c>
      <c r="B2448" s="1">
        <v>42272</v>
      </c>
      <c r="C2448" s="1">
        <v>42278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17.5</v>
      </c>
      <c r="R2448">
        <v>2</v>
      </c>
      <c r="S2448">
        <v>0</v>
      </c>
      <c r="T2448">
        <v>8.1999999999999993</v>
      </c>
    </row>
    <row r="2449" spans="1:20" x14ac:dyDescent="0.25">
      <c r="A2449" t="s">
        <v>5518</v>
      </c>
      <c r="B2449" s="1">
        <v>42674</v>
      </c>
      <c r="C2449" s="1">
        <v>42680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</v>
      </c>
      <c r="R2449">
        <v>5</v>
      </c>
      <c r="S2449">
        <v>0.3</v>
      </c>
      <c r="T2449">
        <v>-14.1</v>
      </c>
    </row>
    <row r="2450" spans="1:20" x14ac:dyDescent="0.25">
      <c r="A2450" t="s">
        <v>5519</v>
      </c>
      <c r="B2450" s="1">
        <v>42261</v>
      </c>
      <c r="C2450" s="1">
        <v>42264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269.5</v>
      </c>
      <c r="R2450">
        <v>3</v>
      </c>
      <c r="S2450">
        <v>0</v>
      </c>
      <c r="T2450">
        <v>5.4</v>
      </c>
    </row>
    <row r="2451" spans="1:20" x14ac:dyDescent="0.25">
      <c r="A2451" t="s">
        <v>5521</v>
      </c>
      <c r="B2451" s="1">
        <v>42679</v>
      </c>
      <c r="C2451" s="1">
        <v>42684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</v>
      </c>
      <c r="R2451">
        <v>5</v>
      </c>
      <c r="S2451">
        <v>0.2</v>
      </c>
      <c r="T2451">
        <v>9.8000000000000007</v>
      </c>
    </row>
    <row r="2452" spans="1:20" x14ac:dyDescent="0.25">
      <c r="A2452" t="s">
        <v>5524</v>
      </c>
      <c r="B2452" s="1">
        <v>42811</v>
      </c>
      <c r="C2452" s="1">
        <v>42816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18.8</v>
      </c>
      <c r="R2452">
        <v>5</v>
      </c>
      <c r="S2452">
        <v>0</v>
      </c>
      <c r="T2452">
        <v>9</v>
      </c>
    </row>
    <row r="2453" spans="1:20" x14ac:dyDescent="0.25">
      <c r="A2453" t="s">
        <v>5524</v>
      </c>
      <c r="B2453" s="1">
        <v>42811</v>
      </c>
      <c r="C2453" s="1">
        <v>42816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</v>
      </c>
    </row>
    <row r="2454" spans="1:20" x14ac:dyDescent="0.25">
      <c r="A2454" t="s">
        <v>5524</v>
      </c>
      <c r="B2454" s="1">
        <v>42811</v>
      </c>
      <c r="C2454" s="1">
        <v>42816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</v>
      </c>
      <c r="R2454">
        <v>3</v>
      </c>
      <c r="S2454">
        <v>0.2</v>
      </c>
      <c r="T2454">
        <v>3.1</v>
      </c>
    </row>
    <row r="2455" spans="1:20" x14ac:dyDescent="0.25">
      <c r="A2455" t="s">
        <v>5524</v>
      </c>
      <c r="B2455" s="1">
        <v>42811</v>
      </c>
      <c r="C2455" s="1">
        <v>42816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57.1</v>
      </c>
      <c r="R2455">
        <v>3</v>
      </c>
      <c r="S2455">
        <v>0</v>
      </c>
      <c r="T2455">
        <v>18.3</v>
      </c>
    </row>
    <row r="2456" spans="1:20" x14ac:dyDescent="0.25">
      <c r="A2456" t="s">
        <v>5524</v>
      </c>
      <c r="B2456" s="1">
        <v>42811</v>
      </c>
      <c r="C2456" s="1">
        <v>42816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</v>
      </c>
    </row>
    <row r="2457" spans="1:20" x14ac:dyDescent="0.25">
      <c r="A2457" t="s">
        <v>5524</v>
      </c>
      <c r="B2457" s="1">
        <v>42811</v>
      </c>
      <c r="C2457" s="1">
        <v>42816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</v>
      </c>
      <c r="R2457">
        <v>8</v>
      </c>
      <c r="S2457">
        <v>0</v>
      </c>
      <c r="T2457">
        <v>27.9</v>
      </c>
    </row>
    <row r="2458" spans="1:20" x14ac:dyDescent="0.25">
      <c r="A2458" t="s">
        <v>5524</v>
      </c>
      <c r="B2458" s="1">
        <v>42811</v>
      </c>
      <c r="C2458" s="1">
        <v>42816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</v>
      </c>
      <c r="R2458">
        <v>1</v>
      </c>
      <c r="S2458">
        <v>0</v>
      </c>
      <c r="T2458">
        <v>3.4</v>
      </c>
    </row>
    <row r="2459" spans="1:20" x14ac:dyDescent="0.25">
      <c r="A2459" t="s">
        <v>5524</v>
      </c>
      <c r="B2459" s="1">
        <v>42811</v>
      </c>
      <c r="C2459" s="1">
        <v>42816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22.5</v>
      </c>
    </row>
    <row r="2460" spans="1:20" x14ac:dyDescent="0.25">
      <c r="A2460" t="s">
        <v>5524</v>
      </c>
      <c r="B2460" s="1">
        <v>42811</v>
      </c>
      <c r="C2460" s="1">
        <v>42816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</v>
      </c>
      <c r="R2460">
        <v>3</v>
      </c>
      <c r="S2460">
        <v>0</v>
      </c>
      <c r="T2460">
        <v>12.1</v>
      </c>
    </row>
    <row r="2461" spans="1:20" x14ac:dyDescent="0.25">
      <c r="A2461" t="s">
        <v>5527</v>
      </c>
      <c r="B2461" s="1">
        <v>42962</v>
      </c>
      <c r="C2461" s="1">
        <v>42968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</v>
      </c>
      <c r="R2461">
        <v>2</v>
      </c>
      <c r="S2461">
        <v>0</v>
      </c>
      <c r="T2461">
        <v>25.4</v>
      </c>
    </row>
    <row r="2462" spans="1:20" x14ac:dyDescent="0.25">
      <c r="A2462" t="s">
        <v>5528</v>
      </c>
      <c r="B2462" s="1">
        <v>42196</v>
      </c>
      <c r="C2462" s="1">
        <v>42198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30</v>
      </c>
      <c r="R2462">
        <v>3</v>
      </c>
      <c r="S2462">
        <v>0</v>
      </c>
      <c r="T2462">
        <v>13.5</v>
      </c>
    </row>
    <row r="2463" spans="1:20" x14ac:dyDescent="0.25">
      <c r="A2463" t="s">
        <v>5528</v>
      </c>
      <c r="B2463" s="1">
        <v>42196</v>
      </c>
      <c r="C2463" s="1">
        <v>42198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98.4</v>
      </c>
      <c r="R2463">
        <v>3</v>
      </c>
      <c r="S2463">
        <v>0.2</v>
      </c>
      <c r="T2463">
        <v>34.4</v>
      </c>
    </row>
    <row r="2464" spans="1:20" x14ac:dyDescent="0.25">
      <c r="A2464" t="s">
        <v>5531</v>
      </c>
      <c r="B2464" s="1">
        <v>43072</v>
      </c>
      <c r="C2464" s="1">
        <v>43078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</v>
      </c>
      <c r="R2464">
        <v>5</v>
      </c>
      <c r="S2464">
        <v>0.2</v>
      </c>
      <c r="T2464">
        <v>29.4</v>
      </c>
    </row>
    <row r="2465" spans="1:20" x14ac:dyDescent="0.25">
      <c r="A2465" t="s">
        <v>5531</v>
      </c>
      <c r="B2465" s="1">
        <v>43072</v>
      </c>
      <c r="C2465" s="1">
        <v>43078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</v>
      </c>
      <c r="R2465">
        <v>2</v>
      </c>
      <c r="S2465">
        <v>0.2</v>
      </c>
      <c r="T2465">
        <v>5.0999999999999996</v>
      </c>
    </row>
    <row r="2466" spans="1:20" x14ac:dyDescent="0.25">
      <c r="A2466" t="s">
        <v>5531</v>
      </c>
      <c r="B2466" s="1">
        <v>43072</v>
      </c>
      <c r="C2466" s="1">
        <v>43078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137</v>
      </c>
      <c r="R2466">
        <v>1</v>
      </c>
      <c r="S2466">
        <v>0</v>
      </c>
      <c r="T2466">
        <v>37</v>
      </c>
    </row>
    <row r="2467" spans="1:20" x14ac:dyDescent="0.25">
      <c r="A2467" t="s">
        <v>5531</v>
      </c>
      <c r="B2467" s="1">
        <v>43072</v>
      </c>
      <c r="C2467" s="1">
        <v>43078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3.2</v>
      </c>
      <c r="R2467">
        <v>1</v>
      </c>
      <c r="S2467">
        <v>0</v>
      </c>
      <c r="T2467">
        <v>1.5</v>
      </c>
    </row>
    <row r="2468" spans="1:20" x14ac:dyDescent="0.25">
      <c r="A2468" t="s">
        <v>5532</v>
      </c>
      <c r="B2468" s="1">
        <v>42859</v>
      </c>
      <c r="C2468" s="1">
        <v>42863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</v>
      </c>
      <c r="R2468">
        <v>1</v>
      </c>
      <c r="S2468">
        <v>0</v>
      </c>
      <c r="T2468">
        <v>4.0999999999999996</v>
      </c>
    </row>
    <row r="2469" spans="1:20" x14ac:dyDescent="0.25">
      <c r="A2469" t="s">
        <v>5532</v>
      </c>
      <c r="B2469" s="1">
        <v>42859</v>
      </c>
      <c r="C2469" s="1">
        <v>42863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</v>
      </c>
      <c r="R2469">
        <v>4</v>
      </c>
      <c r="S2469">
        <v>0</v>
      </c>
      <c r="T2469">
        <v>165.7</v>
      </c>
    </row>
    <row r="2470" spans="1:20" x14ac:dyDescent="0.25">
      <c r="A2470" t="s">
        <v>5532</v>
      </c>
      <c r="B2470" s="1">
        <v>42859</v>
      </c>
      <c r="C2470" s="1">
        <v>42863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15.6</v>
      </c>
    </row>
    <row r="2471" spans="1:20" x14ac:dyDescent="0.25">
      <c r="A2471" t="s">
        <v>5532</v>
      </c>
      <c r="B2471" s="1">
        <v>42859</v>
      </c>
      <c r="C2471" s="1">
        <v>42863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16.899999999999999</v>
      </c>
      <c r="R2471">
        <v>1</v>
      </c>
      <c r="S2471">
        <v>0</v>
      </c>
      <c r="T2471">
        <v>4.5999999999999996</v>
      </c>
    </row>
    <row r="2472" spans="1:20" x14ac:dyDescent="0.25">
      <c r="A2472" t="s">
        <v>5538</v>
      </c>
      <c r="B2472" s="1">
        <v>42391</v>
      </c>
      <c r="C2472" s="1">
        <v>42397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14.3</v>
      </c>
      <c r="R2472">
        <v>8</v>
      </c>
      <c r="S2472">
        <v>0.2</v>
      </c>
      <c r="T2472">
        <v>4.3</v>
      </c>
    </row>
    <row r="2473" spans="1:20" x14ac:dyDescent="0.25">
      <c r="A2473" t="s">
        <v>5538</v>
      </c>
      <c r="B2473" s="1">
        <v>42391</v>
      </c>
      <c r="C2473" s="1">
        <v>42397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</v>
      </c>
      <c r="R2473">
        <v>4</v>
      </c>
      <c r="S2473">
        <v>0.2</v>
      </c>
      <c r="T2473">
        <v>-67.7</v>
      </c>
    </row>
    <row r="2474" spans="1:20" x14ac:dyDescent="0.25">
      <c r="A2474" t="s">
        <v>5538</v>
      </c>
      <c r="B2474" s="1">
        <v>42391</v>
      </c>
      <c r="C2474" s="1">
        <v>42397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64.900000000000006</v>
      </c>
      <c r="R2474">
        <v>4</v>
      </c>
      <c r="S2474">
        <v>0.2</v>
      </c>
      <c r="T2474">
        <v>6.5</v>
      </c>
    </row>
    <row r="2475" spans="1:20" x14ac:dyDescent="0.25">
      <c r="A2475" t="s">
        <v>5544</v>
      </c>
      <c r="B2475" s="1">
        <v>42677</v>
      </c>
      <c r="C2475" s="1">
        <v>42680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217.6</v>
      </c>
      <c r="R2475">
        <v>2</v>
      </c>
      <c r="S2475">
        <v>0.2</v>
      </c>
      <c r="T2475">
        <v>-29.9</v>
      </c>
    </row>
    <row r="2476" spans="1:20" x14ac:dyDescent="0.25">
      <c r="A2476" t="s">
        <v>5544</v>
      </c>
      <c r="B2476" s="1">
        <v>42677</v>
      </c>
      <c r="C2476" s="1">
        <v>42680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83</v>
      </c>
      <c r="R2476">
        <v>5</v>
      </c>
      <c r="S2476">
        <v>0</v>
      </c>
      <c r="T2476">
        <v>29</v>
      </c>
    </row>
    <row r="2477" spans="1:20" x14ac:dyDescent="0.25">
      <c r="A2477" t="s">
        <v>5544</v>
      </c>
      <c r="B2477" s="1">
        <v>42677</v>
      </c>
      <c r="C2477" s="1">
        <v>42680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</v>
      </c>
      <c r="R2477">
        <v>7</v>
      </c>
      <c r="S2477">
        <v>0</v>
      </c>
      <c r="T2477">
        <v>41.2</v>
      </c>
    </row>
    <row r="2478" spans="1:20" x14ac:dyDescent="0.25">
      <c r="A2478" t="s">
        <v>5544</v>
      </c>
      <c r="B2478" s="1">
        <v>42677</v>
      </c>
      <c r="C2478" s="1">
        <v>42680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 s="2">
        <v>1101.5</v>
      </c>
      <c r="R2478">
        <v>4</v>
      </c>
      <c r="S2478">
        <v>0</v>
      </c>
      <c r="T2478">
        <v>429.6</v>
      </c>
    </row>
    <row r="2479" spans="1:20" x14ac:dyDescent="0.25">
      <c r="A2479" t="s">
        <v>5551</v>
      </c>
      <c r="B2479" s="1">
        <v>42982</v>
      </c>
      <c r="C2479" s="1">
        <v>42986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 s="2">
        <v>1322.4</v>
      </c>
      <c r="R2479">
        <v>3</v>
      </c>
      <c r="S2479">
        <v>0.2</v>
      </c>
      <c r="T2479">
        <v>-99.2</v>
      </c>
    </row>
    <row r="2480" spans="1:20" x14ac:dyDescent="0.25">
      <c r="A2480" t="s">
        <v>5554</v>
      </c>
      <c r="B2480" s="1">
        <v>41895</v>
      </c>
      <c r="C2480" s="1">
        <v>41901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5.5</v>
      </c>
      <c r="R2480">
        <v>3</v>
      </c>
      <c r="S2480">
        <v>0</v>
      </c>
      <c r="T2480">
        <v>1.5</v>
      </c>
    </row>
    <row r="2481" spans="1:20" x14ac:dyDescent="0.25">
      <c r="A2481" t="s">
        <v>5555</v>
      </c>
      <c r="B2481" s="1">
        <v>42905</v>
      </c>
      <c r="C2481" s="1">
        <v>42911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11.2</v>
      </c>
      <c r="R2481">
        <v>1</v>
      </c>
      <c r="S2481">
        <v>0.2</v>
      </c>
      <c r="T2481">
        <v>0.8</v>
      </c>
    </row>
    <row r="2482" spans="1:20" x14ac:dyDescent="0.25">
      <c r="A2482" t="s">
        <v>5555</v>
      </c>
      <c r="B2482" s="1">
        <v>42905</v>
      </c>
      <c r="C2482" s="1">
        <v>42911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153.6</v>
      </c>
      <c r="R2482">
        <v>2</v>
      </c>
      <c r="S2482">
        <v>0.2</v>
      </c>
      <c r="T2482">
        <v>-32.6</v>
      </c>
    </row>
    <row r="2483" spans="1:20" x14ac:dyDescent="0.25">
      <c r="A2483" t="s">
        <v>5558</v>
      </c>
      <c r="B2483" s="1">
        <v>43093</v>
      </c>
      <c r="C2483" s="1">
        <v>43100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 s="2">
        <v>1003.6</v>
      </c>
      <c r="R2483">
        <v>6</v>
      </c>
      <c r="S2483">
        <v>0</v>
      </c>
      <c r="T2483">
        <v>0</v>
      </c>
    </row>
    <row r="2484" spans="1:20" x14ac:dyDescent="0.25">
      <c r="A2484" t="s">
        <v>5559</v>
      </c>
      <c r="B2484" s="1">
        <v>42975</v>
      </c>
      <c r="C2484" s="1">
        <v>42981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35.200000000000003</v>
      </c>
      <c r="R2484">
        <v>4</v>
      </c>
      <c r="S2484">
        <v>0.2</v>
      </c>
      <c r="T2484">
        <v>11.4</v>
      </c>
    </row>
    <row r="2485" spans="1:20" x14ac:dyDescent="0.25">
      <c r="A2485" t="s">
        <v>5559</v>
      </c>
      <c r="B2485" s="1">
        <v>42975</v>
      </c>
      <c r="C2485" s="1">
        <v>42981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 s="2">
        <v>1137.8</v>
      </c>
      <c r="R2485">
        <v>5</v>
      </c>
      <c r="S2485">
        <v>0</v>
      </c>
      <c r="T2485">
        <v>250.3</v>
      </c>
    </row>
    <row r="2486" spans="1:20" x14ac:dyDescent="0.25">
      <c r="A2486" t="s">
        <v>5559</v>
      </c>
      <c r="B2486" s="1">
        <v>42975</v>
      </c>
      <c r="C2486" s="1">
        <v>42981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99.7</v>
      </c>
      <c r="R2486">
        <v>5</v>
      </c>
      <c r="S2486">
        <v>0.2</v>
      </c>
      <c r="T2486">
        <v>32.4</v>
      </c>
    </row>
    <row r="2487" spans="1:20" x14ac:dyDescent="0.25">
      <c r="A2487" t="s">
        <v>5559</v>
      </c>
      <c r="B2487" s="1">
        <v>42975</v>
      </c>
      <c r="C2487" s="1">
        <v>42981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5.6</v>
      </c>
      <c r="R2487">
        <v>2</v>
      </c>
      <c r="S2487">
        <v>0</v>
      </c>
      <c r="T2487">
        <v>1.4</v>
      </c>
    </row>
    <row r="2488" spans="1:20" x14ac:dyDescent="0.25">
      <c r="A2488" t="s">
        <v>5562</v>
      </c>
      <c r="B2488" s="1">
        <v>42006</v>
      </c>
      <c r="C2488" s="1">
        <v>42008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</v>
      </c>
      <c r="R2488">
        <v>2</v>
      </c>
      <c r="S2488">
        <v>0</v>
      </c>
      <c r="T2488">
        <v>22.2</v>
      </c>
    </row>
    <row r="2489" spans="1:20" x14ac:dyDescent="0.25">
      <c r="A2489" t="s">
        <v>5562</v>
      </c>
      <c r="B2489" s="1">
        <v>42006</v>
      </c>
      <c r="C2489" s="1">
        <v>42008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9.8000000000000007</v>
      </c>
      <c r="R2489">
        <v>3</v>
      </c>
      <c r="S2489">
        <v>0</v>
      </c>
      <c r="T2489">
        <v>2.7</v>
      </c>
    </row>
    <row r="2490" spans="1:20" x14ac:dyDescent="0.25">
      <c r="A2490" t="s">
        <v>5562</v>
      </c>
      <c r="B2490" s="1">
        <v>42006</v>
      </c>
      <c r="C2490" s="1">
        <v>42008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</v>
      </c>
      <c r="R2490">
        <v>3</v>
      </c>
      <c r="S2490">
        <v>0</v>
      </c>
      <c r="T2490">
        <v>9.6</v>
      </c>
    </row>
    <row r="2491" spans="1:20" x14ac:dyDescent="0.25">
      <c r="A2491" t="s">
        <v>5567</v>
      </c>
      <c r="B2491" s="1">
        <v>42286</v>
      </c>
      <c r="C2491" s="1">
        <v>42290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632</v>
      </c>
      <c r="R2491">
        <v>4</v>
      </c>
      <c r="S2491">
        <v>0</v>
      </c>
      <c r="T2491">
        <v>303.3</v>
      </c>
    </row>
    <row r="2492" spans="1:20" x14ac:dyDescent="0.25">
      <c r="A2492" t="s">
        <v>5567</v>
      </c>
      <c r="B2492" s="1">
        <v>42286</v>
      </c>
      <c r="C2492" s="1">
        <v>42290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</v>
      </c>
      <c r="R2492">
        <v>4</v>
      </c>
      <c r="S2492">
        <v>0</v>
      </c>
      <c r="T2492">
        <v>10.8</v>
      </c>
    </row>
    <row r="2493" spans="1:20" x14ac:dyDescent="0.25">
      <c r="A2493" t="s">
        <v>5574</v>
      </c>
      <c r="B2493" s="1">
        <v>41986</v>
      </c>
      <c r="C2493" s="1">
        <v>41988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</v>
      </c>
      <c r="R2493">
        <v>6</v>
      </c>
      <c r="S2493">
        <v>0</v>
      </c>
      <c r="T2493">
        <v>41.5</v>
      </c>
    </row>
    <row r="2494" spans="1:20" x14ac:dyDescent="0.25">
      <c r="A2494" t="s">
        <v>5575</v>
      </c>
      <c r="B2494" s="1">
        <v>41962</v>
      </c>
      <c r="C2494" s="1">
        <v>41966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 s="2">
        <v>4548.8</v>
      </c>
      <c r="R2494">
        <v>7</v>
      </c>
      <c r="S2494">
        <v>0</v>
      </c>
      <c r="T2494" s="2">
        <v>1228.2</v>
      </c>
    </row>
    <row r="2495" spans="1:20" x14ac:dyDescent="0.25">
      <c r="A2495" t="s">
        <v>5579</v>
      </c>
      <c r="B2495" s="1">
        <v>42623</v>
      </c>
      <c r="C2495" s="1">
        <v>42627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300.89999999999998</v>
      </c>
      <c r="R2495">
        <v>5</v>
      </c>
      <c r="S2495">
        <v>0.3</v>
      </c>
      <c r="T2495">
        <v>-34.4</v>
      </c>
    </row>
    <row r="2496" spans="1:20" x14ac:dyDescent="0.25">
      <c r="A2496" t="s">
        <v>5579</v>
      </c>
      <c r="B2496" s="1">
        <v>42623</v>
      </c>
      <c r="C2496" s="1">
        <v>42627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720</v>
      </c>
      <c r="R2496">
        <v>5</v>
      </c>
      <c r="S2496">
        <v>0.2</v>
      </c>
      <c r="T2496">
        <v>54</v>
      </c>
    </row>
    <row r="2497" spans="1:20" x14ac:dyDescent="0.25">
      <c r="A2497" t="s">
        <v>5580</v>
      </c>
      <c r="B2497" s="1">
        <v>41806</v>
      </c>
      <c r="C2497" s="1">
        <v>41812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647.79999999999995</v>
      </c>
      <c r="R2497">
        <v>8</v>
      </c>
      <c r="S2497">
        <v>0</v>
      </c>
      <c r="T2497">
        <v>32.4</v>
      </c>
    </row>
    <row r="2498" spans="1:20" x14ac:dyDescent="0.25">
      <c r="A2498" t="s">
        <v>5584</v>
      </c>
      <c r="B2498" s="1">
        <v>42273</v>
      </c>
      <c r="C2498" s="1">
        <v>42278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64.2</v>
      </c>
      <c r="R2498">
        <v>3</v>
      </c>
      <c r="S2498">
        <v>0</v>
      </c>
      <c r="T2498">
        <v>18.600000000000001</v>
      </c>
    </row>
    <row r="2499" spans="1:20" x14ac:dyDescent="0.25">
      <c r="A2499" t="s">
        <v>5584</v>
      </c>
      <c r="B2499" s="1">
        <v>42273</v>
      </c>
      <c r="C2499" s="1">
        <v>42278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124.5</v>
      </c>
      <c r="R2499">
        <v>2</v>
      </c>
      <c r="S2499">
        <v>0</v>
      </c>
      <c r="T2499">
        <v>58.5</v>
      </c>
    </row>
    <row r="2500" spans="1:20" x14ac:dyDescent="0.25">
      <c r="A2500" t="s">
        <v>5585</v>
      </c>
      <c r="B2500" s="1">
        <v>42509</v>
      </c>
      <c r="C2500" s="1">
        <v>42514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9.6</v>
      </c>
      <c r="R2500">
        <v>1</v>
      </c>
      <c r="S2500">
        <v>0.2</v>
      </c>
      <c r="T2500">
        <v>3.4</v>
      </c>
    </row>
    <row r="2501" spans="1:20" x14ac:dyDescent="0.25">
      <c r="A2501" t="s">
        <v>5586</v>
      </c>
      <c r="B2501" s="1">
        <v>42908</v>
      </c>
      <c r="C2501" s="1">
        <v>42909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</v>
      </c>
      <c r="R2501">
        <v>3</v>
      </c>
      <c r="S2501">
        <v>0.2</v>
      </c>
      <c r="T2501">
        <v>12.7</v>
      </c>
    </row>
    <row r="2502" spans="1:20" x14ac:dyDescent="0.25">
      <c r="A2502" t="s">
        <v>5589</v>
      </c>
      <c r="B2502" s="1">
        <v>42903</v>
      </c>
      <c r="C2502" s="1">
        <v>42906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</v>
      </c>
      <c r="R2502">
        <v>2</v>
      </c>
      <c r="S2502">
        <v>0.2</v>
      </c>
      <c r="T2502">
        <v>4.4000000000000004</v>
      </c>
    </row>
    <row r="2503" spans="1:20" x14ac:dyDescent="0.25">
      <c r="A2503" t="s">
        <v>5589</v>
      </c>
      <c r="B2503" s="1">
        <v>42903</v>
      </c>
      <c r="C2503" s="1">
        <v>42906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2.2999999999999998</v>
      </c>
      <c r="R2503">
        <v>4</v>
      </c>
      <c r="S2503">
        <v>0.8</v>
      </c>
      <c r="T2503">
        <v>-3.6</v>
      </c>
    </row>
    <row r="2504" spans="1:20" x14ac:dyDescent="0.25">
      <c r="A2504" t="s">
        <v>5589</v>
      </c>
      <c r="B2504" s="1">
        <v>42903</v>
      </c>
      <c r="C2504" s="1">
        <v>42906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9.4</v>
      </c>
      <c r="R2504">
        <v>4</v>
      </c>
      <c r="S2504">
        <v>0.8</v>
      </c>
      <c r="T2504">
        <v>-16.399999999999999</v>
      </c>
    </row>
    <row r="2505" spans="1:20" x14ac:dyDescent="0.25">
      <c r="A2505" t="s">
        <v>5592</v>
      </c>
      <c r="B2505" s="1">
        <v>42688</v>
      </c>
      <c r="C2505" s="1">
        <v>42693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7.4</v>
      </c>
      <c r="R2505">
        <v>2</v>
      </c>
      <c r="S2505">
        <v>0</v>
      </c>
      <c r="T2505">
        <v>3.5</v>
      </c>
    </row>
    <row r="2506" spans="1:20" x14ac:dyDescent="0.25">
      <c r="A2506" t="s">
        <v>5595</v>
      </c>
      <c r="B2506" s="1">
        <v>41845</v>
      </c>
      <c r="C2506" s="1">
        <v>41847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</v>
      </c>
      <c r="R2506">
        <v>4</v>
      </c>
      <c r="S2506">
        <v>0</v>
      </c>
      <c r="T2506">
        <v>15</v>
      </c>
    </row>
    <row r="2507" spans="1:20" x14ac:dyDescent="0.25">
      <c r="A2507" t="s">
        <v>5595</v>
      </c>
      <c r="B2507" s="1">
        <v>41845</v>
      </c>
      <c r="C2507" s="1">
        <v>41847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 s="2">
        <v>8187.7</v>
      </c>
      <c r="R2507">
        <v>5</v>
      </c>
      <c r="S2507">
        <v>0</v>
      </c>
      <c r="T2507">
        <v>327.5</v>
      </c>
    </row>
    <row r="2508" spans="1:20" x14ac:dyDescent="0.25">
      <c r="A2508" t="s">
        <v>5595</v>
      </c>
      <c r="B2508" s="1">
        <v>41845</v>
      </c>
      <c r="C2508" s="1">
        <v>41847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77.900000000000006</v>
      </c>
      <c r="R2508">
        <v>8</v>
      </c>
      <c r="S2508">
        <v>0</v>
      </c>
      <c r="T2508">
        <v>34.299999999999997</v>
      </c>
    </row>
    <row r="2509" spans="1:20" x14ac:dyDescent="0.25">
      <c r="A2509" t="s">
        <v>5598</v>
      </c>
      <c r="B2509" s="1">
        <v>42187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32.799999999999997</v>
      </c>
      <c r="R2509">
        <v>4</v>
      </c>
      <c r="S2509">
        <v>0.8</v>
      </c>
      <c r="T2509">
        <v>-85.2</v>
      </c>
    </row>
    <row r="2510" spans="1:20" x14ac:dyDescent="0.25">
      <c r="A2510" t="s">
        <v>5601</v>
      </c>
      <c r="B2510" s="1">
        <v>42796</v>
      </c>
      <c r="C2510" s="1">
        <v>42802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196.8</v>
      </c>
      <c r="R2510">
        <v>3</v>
      </c>
      <c r="S2510">
        <v>0.2</v>
      </c>
      <c r="T2510">
        <v>14.8</v>
      </c>
    </row>
    <row r="2511" spans="1:20" x14ac:dyDescent="0.25">
      <c r="A2511" t="s">
        <v>5601</v>
      </c>
      <c r="B2511" s="1">
        <v>42796</v>
      </c>
      <c r="C2511" s="1">
        <v>42802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</v>
      </c>
      <c r="R2511">
        <v>6</v>
      </c>
      <c r="S2511">
        <v>0</v>
      </c>
      <c r="T2511">
        <v>52.8</v>
      </c>
    </row>
    <row r="2512" spans="1:20" x14ac:dyDescent="0.25">
      <c r="A2512" t="s">
        <v>5604</v>
      </c>
      <c r="B2512" s="1">
        <v>42692</v>
      </c>
      <c r="C2512" s="1">
        <v>42697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 s="2">
        <v>1117.9000000000001</v>
      </c>
      <c r="R2512">
        <v>4</v>
      </c>
      <c r="S2512">
        <v>0</v>
      </c>
      <c r="T2512">
        <v>55.9</v>
      </c>
    </row>
    <row r="2513" spans="1:20" x14ac:dyDescent="0.25">
      <c r="A2513" t="s">
        <v>5607</v>
      </c>
      <c r="B2513" s="1">
        <v>42112</v>
      </c>
      <c r="C2513" s="1">
        <v>42113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</v>
      </c>
    </row>
    <row r="2514" spans="1:20" x14ac:dyDescent="0.25">
      <c r="A2514" t="s">
        <v>5608</v>
      </c>
      <c r="B2514" s="1">
        <v>43071</v>
      </c>
      <c r="C2514" s="1">
        <v>43075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45.7</v>
      </c>
      <c r="R2514">
        <v>5</v>
      </c>
      <c r="S2514">
        <v>0.7</v>
      </c>
      <c r="T2514">
        <v>-33.5</v>
      </c>
    </row>
    <row r="2515" spans="1:20" x14ac:dyDescent="0.25">
      <c r="A2515" t="s">
        <v>5611</v>
      </c>
      <c r="B2515" s="1">
        <v>42685</v>
      </c>
      <c r="C2515" s="1">
        <v>42691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96</v>
      </c>
      <c r="R2515">
        <v>4</v>
      </c>
      <c r="S2515">
        <v>0.2</v>
      </c>
      <c r="T2515">
        <v>1.2</v>
      </c>
    </row>
    <row r="2516" spans="1:20" x14ac:dyDescent="0.25">
      <c r="A2516" t="s">
        <v>5611</v>
      </c>
      <c r="B2516" s="1">
        <v>42685</v>
      </c>
      <c r="C2516" s="1">
        <v>42691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48</v>
      </c>
      <c r="R2516">
        <v>2</v>
      </c>
      <c r="S2516">
        <v>0.3</v>
      </c>
      <c r="T2516">
        <v>-2.1</v>
      </c>
    </row>
    <row r="2517" spans="1:20" x14ac:dyDescent="0.25">
      <c r="A2517" t="s">
        <v>5612</v>
      </c>
      <c r="B2517" s="1">
        <v>41887</v>
      </c>
      <c r="C2517" s="1">
        <v>41892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</v>
      </c>
      <c r="R2517">
        <v>2</v>
      </c>
      <c r="S2517">
        <v>0.2</v>
      </c>
      <c r="T2517">
        <v>19.8</v>
      </c>
    </row>
    <row r="2518" spans="1:20" x14ac:dyDescent="0.25">
      <c r="A2518" t="s">
        <v>5613</v>
      </c>
      <c r="B2518" s="1">
        <v>41958</v>
      </c>
      <c r="C2518" s="1">
        <v>41965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604.70000000000005</v>
      </c>
      <c r="R2518">
        <v>9</v>
      </c>
      <c r="S2518">
        <v>0.2</v>
      </c>
      <c r="T2518">
        <v>204.1</v>
      </c>
    </row>
    <row r="2519" spans="1:20" x14ac:dyDescent="0.25">
      <c r="A2519" t="s">
        <v>5614</v>
      </c>
      <c r="B2519" s="1">
        <v>42857</v>
      </c>
      <c r="C2519" s="1">
        <v>42862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</v>
      </c>
      <c r="R2519">
        <v>3</v>
      </c>
      <c r="S2519">
        <v>0</v>
      </c>
      <c r="T2519">
        <v>13</v>
      </c>
    </row>
    <row r="2520" spans="1:20" x14ac:dyDescent="0.25">
      <c r="A2520" t="s">
        <v>5615</v>
      </c>
      <c r="B2520" s="1">
        <v>42658</v>
      </c>
      <c r="C2520" s="1">
        <v>42664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20.2</v>
      </c>
      <c r="R2520">
        <v>7</v>
      </c>
      <c r="S2520">
        <v>0</v>
      </c>
      <c r="T2520">
        <v>9.9</v>
      </c>
    </row>
    <row r="2521" spans="1:20" x14ac:dyDescent="0.25">
      <c r="A2521" t="s">
        <v>5615</v>
      </c>
      <c r="B2521" s="1">
        <v>42658</v>
      </c>
      <c r="C2521" s="1">
        <v>42664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29.5</v>
      </c>
      <c r="R2521">
        <v>6</v>
      </c>
      <c r="S2521">
        <v>0</v>
      </c>
      <c r="T2521">
        <v>14.4</v>
      </c>
    </row>
    <row r="2522" spans="1:20" x14ac:dyDescent="0.25">
      <c r="A2522" t="s">
        <v>5615</v>
      </c>
      <c r="B2522" s="1">
        <v>42658</v>
      </c>
      <c r="C2522" s="1">
        <v>42664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868.6</v>
      </c>
      <c r="R2522">
        <v>3</v>
      </c>
      <c r="S2522">
        <v>0</v>
      </c>
      <c r="T2522">
        <v>251.9</v>
      </c>
    </row>
    <row r="2523" spans="1:20" x14ac:dyDescent="0.25">
      <c r="A2523" t="s">
        <v>5615</v>
      </c>
      <c r="B2523" s="1">
        <v>42658</v>
      </c>
      <c r="C2523" s="1">
        <v>42664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13</v>
      </c>
      <c r="R2523">
        <v>2</v>
      </c>
      <c r="S2523">
        <v>0</v>
      </c>
      <c r="T2523">
        <v>6.2</v>
      </c>
    </row>
    <row r="2524" spans="1:20" x14ac:dyDescent="0.25">
      <c r="A2524" t="s">
        <v>5615</v>
      </c>
      <c r="B2524" s="1">
        <v>42658</v>
      </c>
      <c r="C2524" s="1">
        <v>42664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1.4</v>
      </c>
    </row>
    <row r="2525" spans="1:20" x14ac:dyDescent="0.25">
      <c r="A2525" t="s">
        <v>5615</v>
      </c>
      <c r="B2525" s="1">
        <v>42658</v>
      </c>
      <c r="C2525" s="1">
        <v>42664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</v>
      </c>
    </row>
    <row r="2526" spans="1:20" x14ac:dyDescent="0.25">
      <c r="A2526" t="s">
        <v>5620</v>
      </c>
      <c r="B2526" s="1">
        <v>42100</v>
      </c>
      <c r="C2526" s="1">
        <v>42104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42.1</v>
      </c>
      <c r="R2526">
        <v>9</v>
      </c>
      <c r="S2526">
        <v>0.2</v>
      </c>
      <c r="T2526">
        <v>5.3</v>
      </c>
    </row>
    <row r="2527" spans="1:20" x14ac:dyDescent="0.25">
      <c r="A2527" t="s">
        <v>5620</v>
      </c>
      <c r="B2527" s="1">
        <v>42100</v>
      </c>
      <c r="C2527" s="1">
        <v>42104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25.5</v>
      </c>
      <c r="R2527">
        <v>2</v>
      </c>
      <c r="S2527">
        <v>0.2</v>
      </c>
      <c r="T2527">
        <v>4.5</v>
      </c>
    </row>
    <row r="2528" spans="1:20" x14ac:dyDescent="0.25">
      <c r="A2528" t="s">
        <v>5620</v>
      </c>
      <c r="B2528" s="1">
        <v>42100</v>
      </c>
      <c r="C2528" s="1">
        <v>42104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-12.1</v>
      </c>
    </row>
    <row r="2529" spans="1:20" x14ac:dyDescent="0.25">
      <c r="A2529" t="s">
        <v>5620</v>
      </c>
      <c r="B2529" s="1">
        <v>42100</v>
      </c>
      <c r="C2529" s="1">
        <v>42104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9.6999999999999993</v>
      </c>
      <c r="R2529">
        <v>6</v>
      </c>
      <c r="S2529">
        <v>0.8</v>
      </c>
      <c r="T2529">
        <v>-16.899999999999999</v>
      </c>
    </row>
    <row r="2530" spans="1:20" x14ac:dyDescent="0.25">
      <c r="A2530" t="s">
        <v>5620</v>
      </c>
      <c r="B2530" s="1">
        <v>42100</v>
      </c>
      <c r="C2530" s="1">
        <v>42104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8</v>
      </c>
      <c r="R2530">
        <v>2</v>
      </c>
      <c r="S2530">
        <v>0.2</v>
      </c>
      <c r="T2530">
        <v>2.9</v>
      </c>
    </row>
    <row r="2531" spans="1:20" x14ac:dyDescent="0.25">
      <c r="A2531" t="s">
        <v>5625</v>
      </c>
      <c r="B2531" s="1">
        <v>41936</v>
      </c>
      <c r="C2531" s="1">
        <v>41941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10.4</v>
      </c>
      <c r="R2531">
        <v>2</v>
      </c>
      <c r="S2531">
        <v>0.2</v>
      </c>
      <c r="T2531">
        <v>3.6</v>
      </c>
    </row>
    <row r="2532" spans="1:20" x14ac:dyDescent="0.25">
      <c r="A2532" t="s">
        <v>5626</v>
      </c>
      <c r="B2532" s="1">
        <v>41868</v>
      </c>
      <c r="C2532" s="1">
        <v>41872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</v>
      </c>
    </row>
    <row r="2533" spans="1:20" x14ac:dyDescent="0.25">
      <c r="A2533" t="s">
        <v>5626</v>
      </c>
      <c r="B2533" s="1">
        <v>41868</v>
      </c>
      <c r="C2533" s="1">
        <v>41872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18</v>
      </c>
      <c r="R2533">
        <v>4</v>
      </c>
      <c r="S2533">
        <v>0</v>
      </c>
      <c r="T2533">
        <v>8.3000000000000007</v>
      </c>
    </row>
    <row r="2534" spans="1:20" x14ac:dyDescent="0.25">
      <c r="A2534" t="s">
        <v>5626</v>
      </c>
      <c r="B2534" s="1">
        <v>41868</v>
      </c>
      <c r="C2534" s="1">
        <v>41872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12.7</v>
      </c>
      <c r="R2534">
        <v>7</v>
      </c>
      <c r="S2534">
        <v>0</v>
      </c>
      <c r="T2534">
        <v>4.5999999999999996</v>
      </c>
    </row>
    <row r="2535" spans="1:20" x14ac:dyDescent="0.25">
      <c r="A2535" t="s">
        <v>5626</v>
      </c>
      <c r="B2535" s="1">
        <v>41868</v>
      </c>
      <c r="C2535" s="1">
        <v>41872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340</v>
      </c>
      <c r="R2535">
        <v>4</v>
      </c>
      <c r="S2535">
        <v>0</v>
      </c>
      <c r="T2535">
        <v>122.4</v>
      </c>
    </row>
    <row r="2536" spans="1:20" x14ac:dyDescent="0.25">
      <c r="A2536" t="s">
        <v>5628</v>
      </c>
      <c r="B2536" s="1">
        <v>42962</v>
      </c>
      <c r="C2536" s="1">
        <v>42965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 s="2">
        <v>1801.6</v>
      </c>
      <c r="R2536">
        <v>6</v>
      </c>
      <c r="S2536">
        <v>0.2</v>
      </c>
      <c r="T2536">
        <v>-337.8</v>
      </c>
    </row>
    <row r="2537" spans="1:20" x14ac:dyDescent="0.25">
      <c r="A2537" t="s">
        <v>5629</v>
      </c>
      <c r="B2537" s="1">
        <v>42253</v>
      </c>
      <c r="C2537" s="1">
        <v>42255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</v>
      </c>
      <c r="R2537">
        <v>4</v>
      </c>
      <c r="S2537">
        <v>0</v>
      </c>
      <c r="T2537">
        <v>18.100000000000001</v>
      </c>
    </row>
    <row r="2538" spans="1:20" x14ac:dyDescent="0.25">
      <c r="A2538" t="s">
        <v>5633</v>
      </c>
      <c r="B2538" s="1">
        <v>42031</v>
      </c>
      <c r="C2538" s="1">
        <v>42033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182</v>
      </c>
      <c r="R2538">
        <v>2</v>
      </c>
      <c r="S2538">
        <v>0.3</v>
      </c>
      <c r="T2538">
        <v>-54.6</v>
      </c>
    </row>
    <row r="2539" spans="1:20" x14ac:dyDescent="0.25">
      <c r="A2539" t="s">
        <v>5633</v>
      </c>
      <c r="B2539" s="1">
        <v>42031</v>
      </c>
      <c r="C2539" s="1">
        <v>42033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432</v>
      </c>
      <c r="R2539">
        <v>4</v>
      </c>
      <c r="S2539">
        <v>0.4</v>
      </c>
      <c r="T2539">
        <v>-100.8</v>
      </c>
    </row>
    <row r="2540" spans="1:20" x14ac:dyDescent="0.25">
      <c r="A2540" t="s">
        <v>5633</v>
      </c>
      <c r="B2540" s="1">
        <v>42031</v>
      </c>
      <c r="C2540" s="1">
        <v>42033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155.4</v>
      </c>
      <c r="R2540">
        <v>1</v>
      </c>
      <c r="S2540">
        <v>0.4</v>
      </c>
      <c r="T2540">
        <v>-36.299999999999997</v>
      </c>
    </row>
    <row r="2541" spans="1:20" x14ac:dyDescent="0.25">
      <c r="A2541" t="s">
        <v>5636</v>
      </c>
      <c r="B2541" s="1">
        <v>42201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 s="2">
        <v>1348.7</v>
      </c>
      <c r="R2541">
        <v>6</v>
      </c>
      <c r="S2541">
        <v>0.2</v>
      </c>
      <c r="T2541">
        <v>-219.2</v>
      </c>
    </row>
    <row r="2542" spans="1:20" x14ac:dyDescent="0.25">
      <c r="A2542" t="s">
        <v>5636</v>
      </c>
      <c r="B2542" s="1">
        <v>42201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700.2</v>
      </c>
      <c r="R2542">
        <v>3</v>
      </c>
      <c r="S2542">
        <v>0.2</v>
      </c>
      <c r="T2542">
        <v>78.8</v>
      </c>
    </row>
    <row r="2543" spans="1:20" x14ac:dyDescent="0.25">
      <c r="A2543" t="s">
        <v>5637</v>
      </c>
      <c r="B2543" s="1">
        <v>42490</v>
      </c>
      <c r="C2543" s="1">
        <v>42494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111.9</v>
      </c>
      <c r="R2543">
        <v>7</v>
      </c>
      <c r="S2543">
        <v>0.2</v>
      </c>
      <c r="T2543">
        <v>22.4</v>
      </c>
    </row>
    <row r="2544" spans="1:20" x14ac:dyDescent="0.25">
      <c r="A2544" t="s">
        <v>5640</v>
      </c>
      <c r="B2544" s="1">
        <v>41908</v>
      </c>
      <c r="C2544" s="1">
        <v>41913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144</v>
      </c>
      <c r="R2544">
        <v>3</v>
      </c>
      <c r="S2544">
        <v>0.2</v>
      </c>
      <c r="T2544">
        <v>14.4</v>
      </c>
    </row>
    <row r="2545" spans="1:20" x14ac:dyDescent="0.25">
      <c r="A2545" t="s">
        <v>5643</v>
      </c>
      <c r="B2545" s="1">
        <v>42621</v>
      </c>
      <c r="C2545" s="1">
        <v>42627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</v>
      </c>
      <c r="R2545">
        <v>3</v>
      </c>
      <c r="S2545">
        <v>0</v>
      </c>
      <c r="T2545">
        <v>13.9</v>
      </c>
    </row>
    <row r="2546" spans="1:20" x14ac:dyDescent="0.25">
      <c r="A2546" t="s">
        <v>5643</v>
      </c>
      <c r="B2546" s="1">
        <v>42621</v>
      </c>
      <c r="C2546" s="1">
        <v>42627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14.8</v>
      </c>
      <c r="R2546">
        <v>4</v>
      </c>
      <c r="S2546">
        <v>0</v>
      </c>
      <c r="T2546">
        <v>6.9</v>
      </c>
    </row>
    <row r="2547" spans="1:20" x14ac:dyDescent="0.25">
      <c r="A2547" t="s">
        <v>5646</v>
      </c>
      <c r="B2547" s="1">
        <v>42841</v>
      </c>
      <c r="C2547" s="1">
        <v>42845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</v>
      </c>
      <c r="R2547">
        <v>4</v>
      </c>
      <c r="S2547">
        <v>0</v>
      </c>
      <c r="T2547">
        <v>2.1</v>
      </c>
    </row>
    <row r="2548" spans="1:20" x14ac:dyDescent="0.25">
      <c r="A2548" t="s">
        <v>5646</v>
      </c>
      <c r="B2548" s="1">
        <v>42841</v>
      </c>
      <c r="C2548" s="1">
        <v>42845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</v>
      </c>
      <c r="R2548">
        <v>1</v>
      </c>
      <c r="S2548">
        <v>0.2</v>
      </c>
      <c r="T2548">
        <v>-6</v>
      </c>
    </row>
    <row r="2549" spans="1:20" x14ac:dyDescent="0.25">
      <c r="A2549" t="s">
        <v>5647</v>
      </c>
      <c r="B2549" s="1">
        <v>42232</v>
      </c>
      <c r="C2549" s="1">
        <v>42238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2.2999999999999998</v>
      </c>
      <c r="R2549">
        <v>1</v>
      </c>
      <c r="S2549">
        <v>0.2</v>
      </c>
      <c r="T2549">
        <v>0.3</v>
      </c>
    </row>
    <row r="2550" spans="1:20" x14ac:dyDescent="0.25">
      <c r="A2550" t="s">
        <v>5647</v>
      </c>
      <c r="B2550" s="1">
        <v>42232</v>
      </c>
      <c r="C2550" s="1">
        <v>42238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 s="2">
        <v>1880</v>
      </c>
      <c r="R2550">
        <v>5</v>
      </c>
      <c r="S2550">
        <v>0.2</v>
      </c>
      <c r="T2550">
        <v>211.5</v>
      </c>
    </row>
    <row r="2551" spans="1:20" x14ac:dyDescent="0.25">
      <c r="A2551" t="s">
        <v>5647</v>
      </c>
      <c r="B2551" s="1">
        <v>42232</v>
      </c>
      <c r="C2551" s="1">
        <v>42238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</v>
      </c>
      <c r="R2551">
        <v>8</v>
      </c>
      <c r="S2551">
        <v>0.2</v>
      </c>
      <c r="T2551">
        <v>105.6</v>
      </c>
    </row>
    <row r="2552" spans="1:20" x14ac:dyDescent="0.25">
      <c r="A2552" t="s">
        <v>5647</v>
      </c>
      <c r="B2552" s="1">
        <v>42232</v>
      </c>
      <c r="C2552" s="1">
        <v>42238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</v>
      </c>
      <c r="R2552">
        <v>2</v>
      </c>
      <c r="S2552">
        <v>0.2</v>
      </c>
      <c r="T2552">
        <v>1.8</v>
      </c>
    </row>
    <row r="2553" spans="1:20" x14ac:dyDescent="0.25">
      <c r="A2553" t="s">
        <v>5648</v>
      </c>
      <c r="B2553" s="1">
        <v>43058</v>
      </c>
      <c r="C2553" s="1">
        <v>43062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821.9</v>
      </c>
      <c r="R2553">
        <v>6</v>
      </c>
      <c r="S2553">
        <v>0</v>
      </c>
      <c r="T2553">
        <v>213.7</v>
      </c>
    </row>
    <row r="2554" spans="1:20" x14ac:dyDescent="0.25">
      <c r="A2554" t="s">
        <v>5648</v>
      </c>
      <c r="B2554" s="1">
        <v>43058</v>
      </c>
      <c r="C2554" s="1">
        <v>43062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22</v>
      </c>
      <c r="R2554">
        <v>2</v>
      </c>
      <c r="S2554">
        <v>0</v>
      </c>
      <c r="T2554">
        <v>10.8</v>
      </c>
    </row>
    <row r="2555" spans="1:20" x14ac:dyDescent="0.25">
      <c r="A2555" t="s">
        <v>5651</v>
      </c>
      <c r="B2555" s="1">
        <v>42627</v>
      </c>
      <c r="C2555" s="1">
        <v>42631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</v>
      </c>
      <c r="R2555">
        <v>4</v>
      </c>
      <c r="S2555">
        <v>0</v>
      </c>
      <c r="T2555">
        <v>12.4</v>
      </c>
    </row>
    <row r="2556" spans="1:20" x14ac:dyDescent="0.25">
      <c r="A2556" t="s">
        <v>5652</v>
      </c>
      <c r="B2556" s="1">
        <v>42597</v>
      </c>
      <c r="C2556" s="1">
        <v>42602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</v>
      </c>
      <c r="R2556">
        <v>7</v>
      </c>
      <c r="S2556">
        <v>0.2</v>
      </c>
      <c r="T2556">
        <v>70.599999999999994</v>
      </c>
    </row>
    <row r="2557" spans="1:20" x14ac:dyDescent="0.25">
      <c r="A2557" t="s">
        <v>5656</v>
      </c>
      <c r="B2557" s="1">
        <v>42273</v>
      </c>
      <c r="C2557" s="1">
        <v>42277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 t="s">
        <v>5659</v>
      </c>
      <c r="B2558" s="1">
        <v>42651</v>
      </c>
      <c r="C2558" s="1">
        <v>42657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</v>
      </c>
      <c r="R2558">
        <v>8</v>
      </c>
      <c r="S2558">
        <v>0.6</v>
      </c>
      <c r="T2558">
        <v>-32.299999999999997</v>
      </c>
    </row>
    <row r="2559" spans="1:20" x14ac:dyDescent="0.25">
      <c r="A2559" t="s">
        <v>5662</v>
      </c>
      <c r="B2559" s="1">
        <v>42087</v>
      </c>
      <c r="C2559" s="1">
        <v>42093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7</v>
      </c>
      <c r="R2559">
        <v>2</v>
      </c>
      <c r="S2559">
        <v>0.2</v>
      </c>
      <c r="T2559">
        <v>0.5</v>
      </c>
    </row>
    <row r="2560" spans="1:20" x14ac:dyDescent="0.25">
      <c r="A2560" t="s">
        <v>5663</v>
      </c>
      <c r="B2560" s="1">
        <v>42155</v>
      </c>
      <c r="C2560" s="1">
        <v>42159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 s="2">
        <v>1406.9</v>
      </c>
      <c r="R2560">
        <v>7</v>
      </c>
      <c r="S2560">
        <v>0</v>
      </c>
      <c r="T2560">
        <v>140.69999999999999</v>
      </c>
    </row>
    <row r="2561" spans="1:20" x14ac:dyDescent="0.25">
      <c r="A2561" t="s">
        <v>5663</v>
      </c>
      <c r="B2561" s="1">
        <v>42155</v>
      </c>
      <c r="C2561" s="1">
        <v>42159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15.8</v>
      </c>
      <c r="R2561">
        <v>5</v>
      </c>
      <c r="S2561">
        <v>0</v>
      </c>
      <c r="T2561">
        <v>7.6</v>
      </c>
    </row>
    <row r="2562" spans="1:20" x14ac:dyDescent="0.25">
      <c r="A2562" t="s">
        <v>5663</v>
      </c>
      <c r="B2562" s="1">
        <v>42155</v>
      </c>
      <c r="C2562" s="1">
        <v>42159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61.4</v>
      </c>
    </row>
    <row r="2563" spans="1:20" x14ac:dyDescent="0.25">
      <c r="A2563" t="s">
        <v>5666</v>
      </c>
      <c r="B2563" s="1">
        <v>42363</v>
      </c>
      <c r="C2563" s="1">
        <v>42369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9.1999999999999993</v>
      </c>
      <c r="R2563">
        <v>4</v>
      </c>
      <c r="S2563">
        <v>0.2</v>
      </c>
      <c r="T2563">
        <v>3.3</v>
      </c>
    </row>
    <row r="2564" spans="1:20" x14ac:dyDescent="0.25">
      <c r="A2564" t="s">
        <v>5666</v>
      </c>
      <c r="B2564" s="1">
        <v>42363</v>
      </c>
      <c r="C2564" s="1">
        <v>42369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10.4</v>
      </c>
      <c r="R2564">
        <v>2</v>
      </c>
      <c r="S2564">
        <v>0.2</v>
      </c>
      <c r="T2564">
        <v>3.6</v>
      </c>
    </row>
    <row r="2565" spans="1:20" x14ac:dyDescent="0.25">
      <c r="A2565" t="s">
        <v>5668</v>
      </c>
      <c r="B2565" s="1">
        <v>42080</v>
      </c>
      <c r="C2565" s="1">
        <v>42085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</v>
      </c>
      <c r="R2565">
        <v>1</v>
      </c>
      <c r="S2565">
        <v>0</v>
      </c>
      <c r="T2565">
        <v>2.7</v>
      </c>
    </row>
    <row r="2566" spans="1:20" x14ac:dyDescent="0.25">
      <c r="A2566" t="s">
        <v>5668</v>
      </c>
      <c r="B2566" s="1">
        <v>42080</v>
      </c>
      <c r="C2566" s="1">
        <v>42085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33.799999999999997</v>
      </c>
      <c r="R2566">
        <v>2</v>
      </c>
      <c r="S2566">
        <v>0</v>
      </c>
      <c r="T2566">
        <v>9.1</v>
      </c>
    </row>
    <row r="2567" spans="1:20" x14ac:dyDescent="0.25">
      <c r="A2567" t="s">
        <v>5671</v>
      </c>
      <c r="B2567" s="1">
        <v>43090</v>
      </c>
      <c r="C2567" s="1">
        <v>43093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27.7</v>
      </c>
    </row>
    <row r="2568" spans="1:20" x14ac:dyDescent="0.25">
      <c r="A2568" t="s">
        <v>5674</v>
      </c>
      <c r="B2568" s="1">
        <v>43040</v>
      </c>
      <c r="C2568" s="1">
        <v>43042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</v>
      </c>
      <c r="R2568">
        <v>5</v>
      </c>
      <c r="S2568">
        <v>0.2</v>
      </c>
      <c r="T2568">
        <v>7.9</v>
      </c>
    </row>
    <row r="2569" spans="1:20" x14ac:dyDescent="0.25">
      <c r="A2569" t="s">
        <v>5674</v>
      </c>
      <c r="B2569" s="1">
        <v>43040</v>
      </c>
      <c r="C2569" s="1">
        <v>43042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 s="2">
        <v>2665.6</v>
      </c>
      <c r="R2569">
        <v>9</v>
      </c>
      <c r="S2569">
        <v>0</v>
      </c>
      <c r="T2569">
        <v>239.9</v>
      </c>
    </row>
    <row r="2570" spans="1:20" x14ac:dyDescent="0.25">
      <c r="A2570" t="s">
        <v>5678</v>
      </c>
      <c r="B2570" s="1">
        <v>42985</v>
      </c>
      <c r="C2570" s="1">
        <v>42989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478.1</v>
      </c>
      <c r="R2570">
        <v>8</v>
      </c>
      <c r="S2570">
        <v>0</v>
      </c>
      <c r="T2570">
        <v>133.9</v>
      </c>
    </row>
    <row r="2571" spans="1:20" x14ac:dyDescent="0.25">
      <c r="A2571" t="s">
        <v>5679</v>
      </c>
      <c r="B2571" s="1">
        <v>43096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164.4</v>
      </c>
      <c r="R2571">
        <v>2</v>
      </c>
      <c r="S2571">
        <v>0.4</v>
      </c>
      <c r="T2571">
        <v>-35.6</v>
      </c>
    </row>
    <row r="2572" spans="1:20" x14ac:dyDescent="0.25">
      <c r="A2572" t="s">
        <v>5679</v>
      </c>
      <c r="B2572" s="1">
        <v>43096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13.3</v>
      </c>
      <c r="R2572">
        <v>4</v>
      </c>
      <c r="S2572">
        <v>0.2</v>
      </c>
      <c r="T2572">
        <v>3.6</v>
      </c>
    </row>
    <row r="2573" spans="1:20" x14ac:dyDescent="0.25">
      <c r="A2573" t="s">
        <v>5680</v>
      </c>
      <c r="B2573" s="1">
        <v>42932</v>
      </c>
      <c r="C2573" s="1">
        <v>42937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</v>
      </c>
      <c r="R2573">
        <v>2</v>
      </c>
      <c r="S2573">
        <v>0.2</v>
      </c>
      <c r="T2573">
        <v>0.9</v>
      </c>
    </row>
    <row r="2574" spans="1:20" x14ac:dyDescent="0.25">
      <c r="A2574" t="s">
        <v>5682</v>
      </c>
      <c r="B2574" s="1">
        <v>42594</v>
      </c>
      <c r="C2574" s="1">
        <v>42597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 s="2">
        <v>1399.9</v>
      </c>
      <c r="R2574">
        <v>7</v>
      </c>
      <c r="S2574">
        <v>0.2</v>
      </c>
      <c r="T2574">
        <v>52.5</v>
      </c>
    </row>
    <row r="2575" spans="1:20" x14ac:dyDescent="0.25">
      <c r="A2575" t="s">
        <v>5685</v>
      </c>
      <c r="B2575" s="1">
        <v>42925</v>
      </c>
      <c r="C2575" s="1">
        <v>42930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526.5</v>
      </c>
      <c r="R2575">
        <v>5</v>
      </c>
      <c r="S2575">
        <v>0</v>
      </c>
      <c r="T2575">
        <v>31.6</v>
      </c>
    </row>
    <row r="2576" spans="1:20" x14ac:dyDescent="0.25">
      <c r="A2576" t="s">
        <v>5686</v>
      </c>
      <c r="B2576" s="1">
        <v>41965</v>
      </c>
      <c r="C2576" s="1">
        <v>41970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</v>
      </c>
      <c r="R2576">
        <v>3</v>
      </c>
      <c r="S2576">
        <v>0</v>
      </c>
      <c r="T2576">
        <v>8</v>
      </c>
    </row>
    <row r="2577" spans="1:20" x14ac:dyDescent="0.25">
      <c r="A2577" t="s">
        <v>5686</v>
      </c>
      <c r="B2577" s="1">
        <v>41965</v>
      </c>
      <c r="C2577" s="1">
        <v>41970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156.80000000000001</v>
      </c>
    </row>
    <row r="2578" spans="1:20" x14ac:dyDescent="0.25">
      <c r="A2578" t="s">
        <v>5686</v>
      </c>
      <c r="B2578" s="1">
        <v>41965</v>
      </c>
      <c r="C2578" s="1">
        <v>41970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11.4</v>
      </c>
      <c r="R2578">
        <v>2</v>
      </c>
      <c r="S2578">
        <v>0</v>
      </c>
      <c r="T2578">
        <v>5.3</v>
      </c>
    </row>
    <row r="2579" spans="1:20" x14ac:dyDescent="0.25">
      <c r="A2579" t="s">
        <v>5686</v>
      </c>
      <c r="B2579" s="1">
        <v>41965</v>
      </c>
      <c r="C2579" s="1">
        <v>41970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</v>
      </c>
      <c r="R2579">
        <v>3</v>
      </c>
      <c r="S2579">
        <v>0</v>
      </c>
      <c r="T2579">
        <v>290.3</v>
      </c>
    </row>
    <row r="2580" spans="1:20" x14ac:dyDescent="0.25">
      <c r="A2580" t="s">
        <v>5689</v>
      </c>
      <c r="B2580" s="1">
        <v>41665</v>
      </c>
      <c r="C2580" s="1">
        <v>41670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</v>
      </c>
      <c r="R2580">
        <v>3</v>
      </c>
      <c r="S2580">
        <v>0</v>
      </c>
      <c r="T2580">
        <v>30.8</v>
      </c>
    </row>
    <row r="2581" spans="1:20" x14ac:dyDescent="0.25">
      <c r="A2581" t="s">
        <v>5689</v>
      </c>
      <c r="B2581" s="1">
        <v>41665</v>
      </c>
      <c r="C2581" s="1">
        <v>41670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</v>
      </c>
      <c r="R2581">
        <v>8</v>
      </c>
      <c r="S2581">
        <v>0</v>
      </c>
      <c r="T2581">
        <v>0</v>
      </c>
    </row>
    <row r="2582" spans="1:20" x14ac:dyDescent="0.25">
      <c r="A2582" t="s">
        <v>5689</v>
      </c>
      <c r="B2582" s="1">
        <v>41665</v>
      </c>
      <c r="C2582" s="1">
        <v>41670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19.399999999999999</v>
      </c>
      <c r="R2582">
        <v>3</v>
      </c>
      <c r="S2582">
        <v>0</v>
      </c>
      <c r="T2582">
        <v>9.3000000000000007</v>
      </c>
    </row>
    <row r="2583" spans="1:20" x14ac:dyDescent="0.25">
      <c r="A2583" t="s">
        <v>5689</v>
      </c>
      <c r="B2583" s="1">
        <v>41665</v>
      </c>
      <c r="C2583" s="1">
        <v>41670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16.7</v>
      </c>
      <c r="R2583">
        <v>2</v>
      </c>
      <c r="S2583">
        <v>0</v>
      </c>
      <c r="T2583">
        <v>8.3000000000000007</v>
      </c>
    </row>
    <row r="2584" spans="1:20" x14ac:dyDescent="0.25">
      <c r="A2584" t="s">
        <v>5689</v>
      </c>
      <c r="B2584" s="1">
        <v>41665</v>
      </c>
      <c r="C2584" s="1">
        <v>41670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155.4</v>
      </c>
      <c r="R2584">
        <v>13</v>
      </c>
      <c r="S2584">
        <v>0</v>
      </c>
      <c r="T2584">
        <v>0</v>
      </c>
    </row>
    <row r="2585" spans="1:20" x14ac:dyDescent="0.25">
      <c r="A2585" t="s">
        <v>5689</v>
      </c>
      <c r="B2585" s="1">
        <v>41665</v>
      </c>
      <c r="C2585" s="1">
        <v>41670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</v>
      </c>
      <c r="R2585">
        <v>3</v>
      </c>
      <c r="S2585">
        <v>0</v>
      </c>
      <c r="T2585">
        <v>4.5</v>
      </c>
    </row>
    <row r="2586" spans="1:20" x14ac:dyDescent="0.25">
      <c r="A2586" t="s">
        <v>5689</v>
      </c>
      <c r="B2586" s="1">
        <v>41665</v>
      </c>
      <c r="C2586" s="1">
        <v>41670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188</v>
      </c>
      <c r="R2586">
        <v>2</v>
      </c>
      <c r="S2586">
        <v>0</v>
      </c>
      <c r="T2586">
        <v>52.6</v>
      </c>
    </row>
    <row r="2587" spans="1:20" x14ac:dyDescent="0.25">
      <c r="A2587" t="s">
        <v>5696</v>
      </c>
      <c r="B2587" s="1">
        <v>42311</v>
      </c>
      <c r="C2587" s="1">
        <v>42318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</v>
      </c>
      <c r="R2587">
        <v>2</v>
      </c>
      <c r="S2587">
        <v>0.2</v>
      </c>
      <c r="T2587">
        <v>2.1</v>
      </c>
    </row>
    <row r="2588" spans="1:20" x14ac:dyDescent="0.25">
      <c r="A2588" t="s">
        <v>5698</v>
      </c>
      <c r="B2588" s="1">
        <v>42916</v>
      </c>
      <c r="C2588" s="1">
        <v>42922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248.6</v>
      </c>
      <c r="R2588">
        <v>7</v>
      </c>
      <c r="S2588">
        <v>0</v>
      </c>
      <c r="T2588">
        <v>67.099999999999994</v>
      </c>
    </row>
    <row r="2589" spans="1:20" x14ac:dyDescent="0.25">
      <c r="A2589" t="s">
        <v>5698</v>
      </c>
      <c r="B2589" s="1">
        <v>42916</v>
      </c>
      <c r="C2589" s="1">
        <v>42922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</v>
      </c>
      <c r="R2589">
        <v>1</v>
      </c>
      <c r="S2589">
        <v>0</v>
      </c>
      <c r="T2589">
        <v>9.8000000000000007</v>
      </c>
    </row>
    <row r="2590" spans="1:20" x14ac:dyDescent="0.25">
      <c r="A2590" t="s">
        <v>5701</v>
      </c>
      <c r="B2590" s="1">
        <v>42495</v>
      </c>
      <c r="C2590" s="1">
        <v>42499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6</v>
      </c>
      <c r="R2590">
        <v>1</v>
      </c>
      <c r="S2590">
        <v>0</v>
      </c>
      <c r="T2590">
        <v>1</v>
      </c>
    </row>
    <row r="2591" spans="1:20" x14ac:dyDescent="0.25">
      <c r="A2591" t="s">
        <v>5701</v>
      </c>
      <c r="B2591" s="1">
        <v>42495</v>
      </c>
      <c r="C2591" s="1">
        <v>42499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246.2</v>
      </c>
      <c r="R2591">
        <v>3</v>
      </c>
      <c r="S2591">
        <v>0.2</v>
      </c>
      <c r="T2591">
        <v>21.5</v>
      </c>
    </row>
    <row r="2592" spans="1:20" x14ac:dyDescent="0.25">
      <c r="A2592" t="s">
        <v>5702</v>
      </c>
      <c r="B2592" s="1">
        <v>42621</v>
      </c>
      <c r="C2592" s="1">
        <v>42627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</v>
      </c>
      <c r="R2592">
        <v>2</v>
      </c>
      <c r="S2592">
        <v>0.6</v>
      </c>
      <c r="T2592">
        <v>-7.8</v>
      </c>
    </row>
    <row r="2593" spans="1:20" x14ac:dyDescent="0.25">
      <c r="A2593" t="s">
        <v>5702</v>
      </c>
      <c r="B2593" s="1">
        <v>42621</v>
      </c>
      <c r="C2593" s="1">
        <v>42627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601.5</v>
      </c>
      <c r="R2593">
        <v>3</v>
      </c>
      <c r="S2593">
        <v>0.5</v>
      </c>
      <c r="T2593">
        <v>-300.7</v>
      </c>
    </row>
    <row r="2594" spans="1:20" x14ac:dyDescent="0.25">
      <c r="A2594" t="s">
        <v>5708</v>
      </c>
      <c r="B2594" s="1">
        <v>43063</v>
      </c>
      <c r="C2594" s="1">
        <v>43065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39.6</v>
      </c>
    </row>
    <row r="2595" spans="1:20" x14ac:dyDescent="0.25">
      <c r="A2595" t="s">
        <v>5708</v>
      </c>
      <c r="B2595" s="1">
        <v>43063</v>
      </c>
      <c r="C2595" s="1">
        <v>43065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</v>
      </c>
      <c r="R2595">
        <v>8</v>
      </c>
      <c r="S2595">
        <v>0</v>
      </c>
      <c r="T2595">
        <v>157.4</v>
      </c>
    </row>
    <row r="2596" spans="1:20" x14ac:dyDescent="0.25">
      <c r="A2596" t="s">
        <v>5710</v>
      </c>
      <c r="B2596" s="1">
        <v>42868</v>
      </c>
      <c r="C2596" s="1">
        <v>42872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181</v>
      </c>
      <c r="R2596">
        <v>2</v>
      </c>
      <c r="S2596">
        <v>0</v>
      </c>
      <c r="T2596">
        <v>81.400000000000006</v>
      </c>
    </row>
    <row r="2597" spans="1:20" x14ac:dyDescent="0.25">
      <c r="A2597" t="s">
        <v>5710</v>
      </c>
      <c r="B2597" s="1">
        <v>42868</v>
      </c>
      <c r="C2597" s="1">
        <v>42872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915</v>
      </c>
      <c r="R2597">
        <v>3</v>
      </c>
      <c r="S2597">
        <v>0</v>
      </c>
      <c r="T2597">
        <v>411.7</v>
      </c>
    </row>
    <row r="2598" spans="1:20" x14ac:dyDescent="0.25">
      <c r="A2598" t="s">
        <v>5710</v>
      </c>
      <c r="B2598" s="1">
        <v>42868</v>
      </c>
      <c r="C2598" s="1">
        <v>42872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588</v>
      </c>
      <c r="R2598">
        <v>3</v>
      </c>
      <c r="S2598">
        <v>0</v>
      </c>
      <c r="T2598">
        <v>158.80000000000001</v>
      </c>
    </row>
    <row r="2599" spans="1:20" x14ac:dyDescent="0.25">
      <c r="A2599" t="s">
        <v>5710</v>
      </c>
      <c r="B2599" s="1">
        <v>42868</v>
      </c>
      <c r="C2599" s="1">
        <v>42872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530.29999999999995</v>
      </c>
      <c r="R2599">
        <v>2</v>
      </c>
      <c r="S2599">
        <v>0</v>
      </c>
      <c r="T2599">
        <v>95.5</v>
      </c>
    </row>
    <row r="2600" spans="1:20" x14ac:dyDescent="0.25">
      <c r="A2600" t="s">
        <v>5710</v>
      </c>
      <c r="B2600" s="1">
        <v>42868</v>
      </c>
      <c r="C2600" s="1">
        <v>42872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</v>
      </c>
      <c r="R2600">
        <v>3</v>
      </c>
      <c r="S2600">
        <v>0</v>
      </c>
      <c r="T2600">
        <v>7.3</v>
      </c>
    </row>
    <row r="2601" spans="1:20" x14ac:dyDescent="0.25">
      <c r="A2601" t="s">
        <v>5714</v>
      </c>
      <c r="B2601" s="1">
        <v>42848</v>
      </c>
      <c r="C2601" s="1">
        <v>42854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</v>
      </c>
      <c r="R2601">
        <v>2</v>
      </c>
      <c r="S2601">
        <v>0</v>
      </c>
      <c r="T2601">
        <v>35.4</v>
      </c>
    </row>
    <row r="2602" spans="1:20" x14ac:dyDescent="0.25">
      <c r="A2602" t="s">
        <v>5714</v>
      </c>
      <c r="B2602" s="1">
        <v>42848</v>
      </c>
      <c r="C2602" s="1">
        <v>42854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</v>
      </c>
      <c r="R2602">
        <v>7</v>
      </c>
      <c r="S2602">
        <v>0</v>
      </c>
      <c r="T2602">
        <v>36.799999999999997</v>
      </c>
    </row>
    <row r="2603" spans="1:20" x14ac:dyDescent="0.25">
      <c r="A2603" t="s">
        <v>5715</v>
      </c>
      <c r="B2603" s="1">
        <v>42525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</v>
      </c>
      <c r="R2603">
        <v>3</v>
      </c>
      <c r="S2603">
        <v>0</v>
      </c>
      <c r="T2603">
        <v>7</v>
      </c>
    </row>
    <row r="2604" spans="1:20" x14ac:dyDescent="0.25">
      <c r="A2604" t="s">
        <v>5715</v>
      </c>
      <c r="B2604" s="1">
        <v>42525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 s="2">
        <v>1349.9</v>
      </c>
      <c r="R2604">
        <v>3</v>
      </c>
      <c r="S2604">
        <v>0</v>
      </c>
      <c r="T2604">
        <v>364.5</v>
      </c>
    </row>
    <row r="2605" spans="1:20" x14ac:dyDescent="0.25">
      <c r="A2605" t="s">
        <v>5715</v>
      </c>
      <c r="B2605" s="1">
        <v>42525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136.80000000000001</v>
      </c>
      <c r="R2605">
        <v>1</v>
      </c>
      <c r="S2605">
        <v>0.2</v>
      </c>
      <c r="T2605">
        <v>5.0999999999999996</v>
      </c>
    </row>
    <row r="2606" spans="1:20" x14ac:dyDescent="0.25">
      <c r="A2606" t="s">
        <v>5715</v>
      </c>
      <c r="B2606" s="1">
        <v>42525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</v>
      </c>
      <c r="R2606">
        <v>4</v>
      </c>
      <c r="S2606">
        <v>0</v>
      </c>
      <c r="T2606">
        <v>20.8</v>
      </c>
    </row>
    <row r="2607" spans="1:20" x14ac:dyDescent="0.25">
      <c r="A2607" t="s">
        <v>5720</v>
      </c>
      <c r="B2607" s="1">
        <v>41989</v>
      </c>
      <c r="C2607" s="1">
        <v>41994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1.2</v>
      </c>
      <c r="R2607">
        <v>1</v>
      </c>
      <c r="S2607">
        <v>0.7</v>
      </c>
      <c r="T2607">
        <v>-0.9</v>
      </c>
    </row>
    <row r="2608" spans="1:20" x14ac:dyDescent="0.25">
      <c r="A2608" t="s">
        <v>5723</v>
      </c>
      <c r="B2608" s="1">
        <v>42433</v>
      </c>
      <c r="C2608" s="1">
        <v>42439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17</v>
      </c>
      <c r="R2608">
        <v>1</v>
      </c>
      <c r="S2608">
        <v>0</v>
      </c>
      <c r="T2608">
        <v>4.9000000000000004</v>
      </c>
    </row>
    <row r="2609" spans="1:20" x14ac:dyDescent="0.25">
      <c r="A2609" t="s">
        <v>5726</v>
      </c>
      <c r="B2609" s="1">
        <v>41968</v>
      </c>
      <c r="C2609" s="1">
        <v>41973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24.7</v>
      </c>
      <c r="R2609">
        <v>3</v>
      </c>
      <c r="S2609">
        <v>0.2</v>
      </c>
      <c r="T2609">
        <v>0</v>
      </c>
    </row>
    <row r="2610" spans="1:20" x14ac:dyDescent="0.25">
      <c r="A2610" t="s">
        <v>5726</v>
      </c>
      <c r="B2610" s="1">
        <v>41968</v>
      </c>
      <c r="C2610" s="1">
        <v>41973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</v>
      </c>
      <c r="R2610">
        <v>1</v>
      </c>
      <c r="S2610">
        <v>0.2</v>
      </c>
      <c r="T2610">
        <v>0.9</v>
      </c>
    </row>
    <row r="2611" spans="1:20" x14ac:dyDescent="0.25">
      <c r="A2611" t="s">
        <v>5726</v>
      </c>
      <c r="B2611" s="1">
        <v>41968</v>
      </c>
      <c r="C2611" s="1">
        <v>41973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 s="2">
        <v>1218.7</v>
      </c>
      <c r="R2611">
        <v>5</v>
      </c>
      <c r="S2611">
        <v>0.3</v>
      </c>
      <c r="T2611">
        <v>-121.9</v>
      </c>
    </row>
    <row r="2612" spans="1:20" x14ac:dyDescent="0.25">
      <c r="A2612" t="s">
        <v>5726</v>
      </c>
      <c r="B2612" s="1">
        <v>41968</v>
      </c>
      <c r="C2612" s="1">
        <v>41973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</v>
      </c>
      <c r="R2612">
        <v>2</v>
      </c>
      <c r="S2612">
        <v>0.2</v>
      </c>
      <c r="T2612">
        <v>2</v>
      </c>
    </row>
    <row r="2613" spans="1:20" x14ac:dyDescent="0.25">
      <c r="A2613" t="s">
        <v>5726</v>
      </c>
      <c r="B2613" s="1">
        <v>41968</v>
      </c>
      <c r="C2613" s="1">
        <v>41973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15.7</v>
      </c>
      <c r="R2613">
        <v>3</v>
      </c>
      <c r="S2613">
        <v>0.2</v>
      </c>
      <c r="T2613">
        <v>5.0999999999999996</v>
      </c>
    </row>
    <row r="2614" spans="1:20" x14ac:dyDescent="0.25">
      <c r="A2614" t="s">
        <v>5726</v>
      </c>
      <c r="B2614" s="1">
        <v>41968</v>
      </c>
      <c r="C2614" s="1">
        <v>41973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6.1</v>
      </c>
      <c r="R2614">
        <v>3</v>
      </c>
      <c r="S2614">
        <v>0.6</v>
      </c>
      <c r="T2614">
        <v>-4</v>
      </c>
    </row>
    <row r="2615" spans="1:20" x14ac:dyDescent="0.25">
      <c r="A2615" t="s">
        <v>5729</v>
      </c>
      <c r="B2615" s="1">
        <v>42488</v>
      </c>
      <c r="C2615" s="1">
        <v>42495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41.6</v>
      </c>
      <c r="R2615">
        <v>2</v>
      </c>
      <c r="S2615">
        <v>0.2</v>
      </c>
      <c r="T2615">
        <v>2.6</v>
      </c>
    </row>
    <row r="2616" spans="1:20" x14ac:dyDescent="0.25">
      <c r="A2616" t="s">
        <v>5732</v>
      </c>
      <c r="B2616" s="1">
        <v>41755</v>
      </c>
      <c r="C2616" s="1">
        <v>41762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230.3</v>
      </c>
      <c r="R2616">
        <v>3</v>
      </c>
      <c r="S2616">
        <v>0.2</v>
      </c>
      <c r="T2616">
        <v>23</v>
      </c>
    </row>
    <row r="2617" spans="1:20" x14ac:dyDescent="0.25">
      <c r="A2617" t="s">
        <v>5732</v>
      </c>
      <c r="B2617" s="1">
        <v>41755</v>
      </c>
      <c r="C2617" s="1">
        <v>41762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18.3</v>
      </c>
      <c r="R2617">
        <v>6</v>
      </c>
      <c r="S2617">
        <v>0.2</v>
      </c>
      <c r="T2617">
        <v>5.7</v>
      </c>
    </row>
    <row r="2618" spans="1:20" x14ac:dyDescent="0.25">
      <c r="A2618" t="s">
        <v>5735</v>
      </c>
      <c r="B2618" s="1">
        <v>42826</v>
      </c>
      <c r="C2618" s="1">
        <v>42830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5.8</v>
      </c>
      <c r="R2618">
        <v>2</v>
      </c>
      <c r="S2618">
        <v>0</v>
      </c>
      <c r="T2618">
        <v>2.7</v>
      </c>
    </row>
    <row r="2619" spans="1:20" x14ac:dyDescent="0.25">
      <c r="A2619" t="s">
        <v>5735</v>
      </c>
      <c r="B2619" s="1">
        <v>42826</v>
      </c>
      <c r="C2619" s="1">
        <v>42830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121.7</v>
      </c>
      <c r="R2619">
        <v>13</v>
      </c>
      <c r="S2619">
        <v>0.2</v>
      </c>
      <c r="T2619">
        <v>38</v>
      </c>
    </row>
    <row r="2620" spans="1:20" x14ac:dyDescent="0.25">
      <c r="A2620" t="s">
        <v>5738</v>
      </c>
      <c r="B2620" s="1">
        <v>43091</v>
      </c>
      <c r="C2620" s="1">
        <v>43095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4.2</v>
      </c>
      <c r="R2620">
        <v>3</v>
      </c>
      <c r="S2620">
        <v>0</v>
      </c>
      <c r="T2620">
        <v>1.1000000000000001</v>
      </c>
    </row>
    <row r="2621" spans="1:20" x14ac:dyDescent="0.25">
      <c r="A2621" t="s">
        <v>5738</v>
      </c>
      <c r="B2621" s="1">
        <v>43091</v>
      </c>
      <c r="C2621" s="1">
        <v>43095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</v>
      </c>
      <c r="R2621">
        <v>4</v>
      </c>
      <c r="S2621">
        <v>0.2</v>
      </c>
      <c r="T2621">
        <v>6.7</v>
      </c>
    </row>
    <row r="2622" spans="1:20" x14ac:dyDescent="0.25">
      <c r="A2622" t="s">
        <v>5738</v>
      </c>
      <c r="B2622" s="1">
        <v>43091</v>
      </c>
      <c r="C2622" s="1">
        <v>43095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37.299999999999997</v>
      </c>
      <c r="R2622">
        <v>3</v>
      </c>
      <c r="S2622">
        <v>0</v>
      </c>
      <c r="T2622">
        <v>10.4</v>
      </c>
    </row>
    <row r="2623" spans="1:20" x14ac:dyDescent="0.25">
      <c r="A2623" t="s">
        <v>5738</v>
      </c>
      <c r="B2623" s="1">
        <v>43091</v>
      </c>
      <c r="C2623" s="1">
        <v>43095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18.5</v>
      </c>
      <c r="R2623">
        <v>5</v>
      </c>
      <c r="S2623">
        <v>0</v>
      </c>
      <c r="T2623">
        <v>8.6999999999999993</v>
      </c>
    </row>
    <row r="2624" spans="1:20" x14ac:dyDescent="0.25">
      <c r="A2624" t="s">
        <v>5739</v>
      </c>
      <c r="B2624" s="1">
        <v>41976</v>
      </c>
      <c r="C2624" s="1">
        <v>41979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</v>
      </c>
      <c r="R2624">
        <v>4</v>
      </c>
      <c r="S2624">
        <v>0</v>
      </c>
      <c r="T2624">
        <v>12.4</v>
      </c>
    </row>
    <row r="2625" spans="1:20" x14ac:dyDescent="0.25">
      <c r="A2625" t="s">
        <v>5742</v>
      </c>
      <c r="B2625" s="1">
        <v>43030</v>
      </c>
      <c r="C2625" s="1">
        <v>43032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 s="2">
        <v>11200</v>
      </c>
      <c r="R2625">
        <v>4</v>
      </c>
      <c r="S2625">
        <v>0.2</v>
      </c>
      <c r="T2625" s="2">
        <v>3920</v>
      </c>
    </row>
    <row r="2626" spans="1:20" x14ac:dyDescent="0.25">
      <c r="A2626" t="s">
        <v>5742</v>
      </c>
      <c r="B2626" s="1">
        <v>43030</v>
      </c>
      <c r="C2626" s="1">
        <v>43032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 s="2">
        <v>2399.6</v>
      </c>
      <c r="R2626">
        <v>8</v>
      </c>
      <c r="S2626">
        <v>0</v>
      </c>
      <c r="T2626">
        <v>647.9</v>
      </c>
    </row>
    <row r="2627" spans="1:20" x14ac:dyDescent="0.25">
      <c r="A2627" t="s">
        <v>5742</v>
      </c>
      <c r="B2627" s="1">
        <v>43030</v>
      </c>
      <c r="C2627" s="1">
        <v>43032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28.8</v>
      </c>
    </row>
    <row r="2628" spans="1:20" x14ac:dyDescent="0.25">
      <c r="A2628" t="s">
        <v>5742</v>
      </c>
      <c r="B2628" s="1">
        <v>43030</v>
      </c>
      <c r="C2628" s="1">
        <v>43032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53</v>
      </c>
      <c r="R2628">
        <v>1</v>
      </c>
      <c r="S2628">
        <v>0</v>
      </c>
      <c r="T2628">
        <v>0.5</v>
      </c>
    </row>
    <row r="2629" spans="1:20" x14ac:dyDescent="0.25">
      <c r="A2629" t="s">
        <v>5747</v>
      </c>
      <c r="B2629" s="1">
        <v>43052</v>
      </c>
      <c r="C2629" s="1">
        <v>43054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60.9</v>
      </c>
      <c r="R2629">
        <v>4</v>
      </c>
      <c r="S2629">
        <v>0.2</v>
      </c>
      <c r="T2629">
        <v>9.1</v>
      </c>
    </row>
    <row r="2630" spans="1:20" x14ac:dyDescent="0.25">
      <c r="A2630" t="s">
        <v>5747</v>
      </c>
      <c r="B2630" s="1">
        <v>43052</v>
      </c>
      <c r="C2630" s="1">
        <v>43054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653</v>
      </c>
      <c r="R2630">
        <v>7</v>
      </c>
      <c r="S2630">
        <v>0.7</v>
      </c>
      <c r="T2630">
        <v>-936</v>
      </c>
    </row>
    <row r="2631" spans="1:20" x14ac:dyDescent="0.25">
      <c r="A2631" t="s">
        <v>5747</v>
      </c>
      <c r="B2631" s="1">
        <v>43052</v>
      </c>
      <c r="C2631" s="1">
        <v>43054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</v>
      </c>
      <c r="R2631">
        <v>10</v>
      </c>
      <c r="S2631">
        <v>0.7</v>
      </c>
      <c r="T2631">
        <v>-7.5</v>
      </c>
    </row>
    <row r="2632" spans="1:20" x14ac:dyDescent="0.25">
      <c r="A2632" t="s">
        <v>5752</v>
      </c>
      <c r="B2632" s="1">
        <v>42257</v>
      </c>
      <c r="C2632" s="1">
        <v>42262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</v>
      </c>
      <c r="R2632">
        <v>3</v>
      </c>
      <c r="S2632">
        <v>0</v>
      </c>
      <c r="T2632">
        <v>7</v>
      </c>
    </row>
    <row r="2633" spans="1:20" x14ac:dyDescent="0.25">
      <c r="A2633" t="s">
        <v>5753</v>
      </c>
      <c r="B2633" s="1">
        <v>42870</v>
      </c>
      <c r="C2633" s="1">
        <v>42875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40</v>
      </c>
      <c r="R2633">
        <v>2</v>
      </c>
      <c r="S2633">
        <v>0</v>
      </c>
      <c r="T2633">
        <v>17.2</v>
      </c>
    </row>
    <row r="2634" spans="1:20" x14ac:dyDescent="0.25">
      <c r="A2634" t="s">
        <v>5753</v>
      </c>
      <c r="B2634" s="1">
        <v>42870</v>
      </c>
      <c r="C2634" s="1">
        <v>42875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</v>
      </c>
      <c r="R2634">
        <v>2</v>
      </c>
      <c r="S2634">
        <v>0.2</v>
      </c>
      <c r="T2634">
        <v>4.3</v>
      </c>
    </row>
    <row r="2635" spans="1:20" x14ac:dyDescent="0.25">
      <c r="A2635" t="s">
        <v>5753</v>
      </c>
      <c r="B2635" s="1">
        <v>42870</v>
      </c>
      <c r="C2635" s="1">
        <v>42875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221</v>
      </c>
      <c r="R2635">
        <v>1</v>
      </c>
      <c r="S2635">
        <v>0.2</v>
      </c>
      <c r="T2635">
        <v>24.9</v>
      </c>
    </row>
    <row r="2636" spans="1:20" x14ac:dyDescent="0.25">
      <c r="A2636" t="s">
        <v>5758</v>
      </c>
      <c r="B2636" s="1">
        <v>42190</v>
      </c>
      <c r="C2636" s="1">
        <v>42195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4.9000000000000004</v>
      </c>
      <c r="R2636">
        <v>2</v>
      </c>
      <c r="S2636">
        <v>0.2</v>
      </c>
      <c r="T2636">
        <v>0.7</v>
      </c>
    </row>
    <row r="2637" spans="1:20" x14ac:dyDescent="0.25">
      <c r="A2637" t="s">
        <v>5758</v>
      </c>
      <c r="B2637" s="1">
        <v>42190</v>
      </c>
      <c r="C2637" s="1">
        <v>42195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</v>
      </c>
      <c r="R2637">
        <v>5</v>
      </c>
      <c r="S2637">
        <v>0.7</v>
      </c>
      <c r="T2637">
        <v>-5.8</v>
      </c>
    </row>
    <row r="2638" spans="1:20" x14ac:dyDescent="0.25">
      <c r="A2638" t="s">
        <v>5761</v>
      </c>
      <c r="B2638" s="1">
        <v>42231</v>
      </c>
      <c r="C2638" s="1">
        <v>42235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61.4</v>
      </c>
    </row>
    <row r="2639" spans="1:20" x14ac:dyDescent="0.25">
      <c r="A2639" t="s">
        <v>5764</v>
      </c>
      <c r="B2639" s="1">
        <v>42898</v>
      </c>
      <c r="C2639" s="1">
        <v>42904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</v>
      </c>
      <c r="R2639">
        <v>4</v>
      </c>
      <c r="S2639">
        <v>0</v>
      </c>
      <c r="T2639">
        <v>9.3000000000000007</v>
      </c>
    </row>
    <row r="2640" spans="1:20" x14ac:dyDescent="0.25">
      <c r="A2640" t="s">
        <v>5764</v>
      </c>
      <c r="B2640" s="1">
        <v>42898</v>
      </c>
      <c r="C2640" s="1">
        <v>42904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</v>
      </c>
      <c r="R2640">
        <v>3</v>
      </c>
      <c r="S2640">
        <v>0.2</v>
      </c>
      <c r="T2640">
        <v>4.3</v>
      </c>
    </row>
    <row r="2641" spans="1:20" x14ac:dyDescent="0.25">
      <c r="A2641" t="s">
        <v>5764</v>
      </c>
      <c r="B2641" s="1">
        <v>42898</v>
      </c>
      <c r="C2641" s="1">
        <v>42904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64.099999999999994</v>
      </c>
      <c r="R2641">
        <v>3</v>
      </c>
      <c r="S2641">
        <v>0</v>
      </c>
      <c r="T2641">
        <v>16.7</v>
      </c>
    </row>
    <row r="2642" spans="1:20" x14ac:dyDescent="0.25">
      <c r="A2642" t="s">
        <v>5764</v>
      </c>
      <c r="B2642" s="1">
        <v>42898</v>
      </c>
      <c r="C2642" s="1">
        <v>42904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</v>
      </c>
      <c r="R2642">
        <v>4</v>
      </c>
      <c r="S2642">
        <v>0.1</v>
      </c>
      <c r="T2642">
        <v>143</v>
      </c>
    </row>
    <row r="2643" spans="1:20" x14ac:dyDescent="0.25">
      <c r="A2643" t="s">
        <v>5771</v>
      </c>
      <c r="B2643" s="1">
        <v>42055</v>
      </c>
      <c r="C2643" s="1">
        <v>42060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30</v>
      </c>
      <c r="R2643">
        <v>1</v>
      </c>
      <c r="S2643">
        <v>0</v>
      </c>
      <c r="T2643">
        <v>3</v>
      </c>
    </row>
    <row r="2644" spans="1:20" x14ac:dyDescent="0.25">
      <c r="A2644" t="s">
        <v>5773</v>
      </c>
      <c r="B2644" s="1">
        <v>42733</v>
      </c>
      <c r="C2644" s="1">
        <v>42734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186.1</v>
      </c>
      <c r="R2644">
        <v>6</v>
      </c>
      <c r="S2644">
        <v>0.2</v>
      </c>
      <c r="T2644">
        <v>67.400000000000006</v>
      </c>
    </row>
    <row r="2645" spans="1:20" x14ac:dyDescent="0.25">
      <c r="A2645" t="s">
        <v>5774</v>
      </c>
      <c r="B2645" s="1">
        <v>42477</v>
      </c>
      <c r="C2645" s="1">
        <v>42481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36.799999999999997</v>
      </c>
      <c r="R2645">
        <v>1</v>
      </c>
      <c r="S2645">
        <v>0.2</v>
      </c>
      <c r="T2645">
        <v>4.0999999999999996</v>
      </c>
    </row>
    <row r="2646" spans="1:20" x14ac:dyDescent="0.25">
      <c r="A2646" t="s">
        <v>5774</v>
      </c>
      <c r="B2646" s="1">
        <v>42477</v>
      </c>
      <c r="C2646" s="1">
        <v>42481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18.600000000000001</v>
      </c>
      <c r="R2646">
        <v>8</v>
      </c>
      <c r="S2646">
        <v>0.2</v>
      </c>
      <c r="T2646">
        <v>6.3</v>
      </c>
    </row>
    <row r="2647" spans="1:20" x14ac:dyDescent="0.25">
      <c r="A2647" t="s">
        <v>5775</v>
      </c>
      <c r="B2647" s="1">
        <v>41889</v>
      </c>
      <c r="C2647" s="1">
        <v>41894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57.7</v>
      </c>
      <c r="R2647">
        <v>3</v>
      </c>
      <c r="S2647">
        <v>0</v>
      </c>
      <c r="T2647">
        <v>23.7</v>
      </c>
    </row>
    <row r="2648" spans="1:20" x14ac:dyDescent="0.25">
      <c r="A2648" t="s">
        <v>5775</v>
      </c>
      <c r="B2648" s="1">
        <v>41889</v>
      </c>
      <c r="C2648" s="1">
        <v>41894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</v>
      </c>
      <c r="R2648">
        <v>3</v>
      </c>
      <c r="S2648">
        <v>0</v>
      </c>
      <c r="T2648">
        <v>20.100000000000001</v>
      </c>
    </row>
    <row r="2649" spans="1:20" x14ac:dyDescent="0.25">
      <c r="A2649" t="s">
        <v>5775</v>
      </c>
      <c r="B2649" s="1">
        <v>41889</v>
      </c>
      <c r="C2649" s="1">
        <v>41894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13</v>
      </c>
      <c r="R2649">
        <v>2</v>
      </c>
      <c r="S2649">
        <v>0</v>
      </c>
      <c r="T2649">
        <v>6.2</v>
      </c>
    </row>
    <row r="2650" spans="1:20" x14ac:dyDescent="0.25">
      <c r="A2650" t="s">
        <v>5775</v>
      </c>
      <c r="B2650" s="1">
        <v>41889</v>
      </c>
      <c r="C2650" s="1">
        <v>41894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821.9</v>
      </c>
      <c r="R2650">
        <v>6</v>
      </c>
      <c r="S2650">
        <v>0</v>
      </c>
      <c r="T2650">
        <v>213.7</v>
      </c>
    </row>
    <row r="2651" spans="1:20" x14ac:dyDescent="0.25">
      <c r="A2651" t="s">
        <v>5775</v>
      </c>
      <c r="B2651" s="1">
        <v>41889</v>
      </c>
      <c r="C2651" s="1">
        <v>41894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104.9</v>
      </c>
      <c r="R2651">
        <v>3</v>
      </c>
      <c r="S2651">
        <v>0</v>
      </c>
      <c r="T2651">
        <v>28.3</v>
      </c>
    </row>
    <row r="2652" spans="1:20" x14ac:dyDescent="0.25">
      <c r="A2652" t="s">
        <v>5781</v>
      </c>
      <c r="B2652" s="1">
        <v>42639</v>
      </c>
      <c r="C2652" s="1">
        <v>42644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425</v>
      </c>
      <c r="R2652">
        <v>5</v>
      </c>
      <c r="S2652">
        <v>0.2</v>
      </c>
      <c r="T2652">
        <v>20</v>
      </c>
    </row>
    <row r="2653" spans="1:20" x14ac:dyDescent="0.25">
      <c r="A2653" t="s">
        <v>5782</v>
      </c>
      <c r="B2653" s="1">
        <v>42995</v>
      </c>
      <c r="C2653" s="1">
        <v>42999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10.8</v>
      </c>
      <c r="R2653">
        <v>3</v>
      </c>
      <c r="S2653">
        <v>0.2</v>
      </c>
      <c r="T2653">
        <v>3.5</v>
      </c>
    </row>
    <row r="2654" spans="1:20" x14ac:dyDescent="0.25">
      <c r="A2654" t="s">
        <v>5782</v>
      </c>
      <c r="B2654" s="1">
        <v>42995</v>
      </c>
      <c r="C2654" s="1">
        <v>42999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11.8</v>
      </c>
      <c r="R2654">
        <v>3</v>
      </c>
      <c r="S2654">
        <v>0.2</v>
      </c>
      <c r="T2654">
        <v>4.3</v>
      </c>
    </row>
    <row r="2655" spans="1:20" x14ac:dyDescent="0.25">
      <c r="A2655" t="s">
        <v>5782</v>
      </c>
      <c r="B2655" s="1">
        <v>42995</v>
      </c>
      <c r="C2655" s="1">
        <v>42999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164.9</v>
      </c>
      <c r="R2655">
        <v>3</v>
      </c>
      <c r="S2655">
        <v>0</v>
      </c>
      <c r="T2655">
        <v>80.8</v>
      </c>
    </row>
    <row r="2656" spans="1:20" x14ac:dyDescent="0.25">
      <c r="A2656" t="s">
        <v>5782</v>
      </c>
      <c r="B2656" s="1">
        <v>42995</v>
      </c>
      <c r="C2656" s="1">
        <v>42999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 s="2">
        <v>1292.9000000000001</v>
      </c>
      <c r="R2656">
        <v>3</v>
      </c>
      <c r="S2656">
        <v>0</v>
      </c>
      <c r="T2656">
        <v>77.599999999999994</v>
      </c>
    </row>
    <row r="2657" spans="1:20" x14ac:dyDescent="0.25">
      <c r="A2657" t="s">
        <v>5782</v>
      </c>
      <c r="B2657" s="1">
        <v>42995</v>
      </c>
      <c r="C2657" s="1">
        <v>42999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25.6</v>
      </c>
      <c r="R2657">
        <v>2</v>
      </c>
      <c r="S2657">
        <v>0.2</v>
      </c>
      <c r="T2657">
        <v>9</v>
      </c>
    </row>
    <row r="2658" spans="1:20" x14ac:dyDescent="0.25">
      <c r="A2658" t="s">
        <v>5782</v>
      </c>
      <c r="B2658" s="1">
        <v>42995</v>
      </c>
      <c r="C2658" s="1">
        <v>42999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</v>
      </c>
      <c r="R2658">
        <v>2</v>
      </c>
      <c r="S2658">
        <v>0</v>
      </c>
      <c r="T2658">
        <v>65.400000000000006</v>
      </c>
    </row>
    <row r="2659" spans="1:20" x14ac:dyDescent="0.25">
      <c r="A2659" t="s">
        <v>5782</v>
      </c>
      <c r="B2659" s="1">
        <v>42995</v>
      </c>
      <c r="C2659" s="1">
        <v>42999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7.1</v>
      </c>
    </row>
    <row r="2660" spans="1:20" x14ac:dyDescent="0.25">
      <c r="A2660" t="s">
        <v>5789</v>
      </c>
      <c r="B2660" s="1">
        <v>42598</v>
      </c>
      <c r="C2660" s="1">
        <v>42602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10.9</v>
      </c>
      <c r="R2660">
        <v>3</v>
      </c>
      <c r="S2660">
        <v>0</v>
      </c>
      <c r="T2660">
        <v>5.0999999999999996</v>
      </c>
    </row>
    <row r="2661" spans="1:20" x14ac:dyDescent="0.25">
      <c r="A2661" t="s">
        <v>5790</v>
      </c>
      <c r="B2661" s="1">
        <v>42362</v>
      </c>
      <c r="C2661" s="1">
        <v>42366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</v>
      </c>
      <c r="R2661">
        <v>4</v>
      </c>
      <c r="S2661">
        <v>0.2</v>
      </c>
      <c r="T2661">
        <v>99.4</v>
      </c>
    </row>
    <row r="2662" spans="1:20" x14ac:dyDescent="0.25">
      <c r="A2662" t="s">
        <v>5791</v>
      </c>
      <c r="B2662" s="1">
        <v>43067</v>
      </c>
      <c r="C2662" s="1">
        <v>43071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 s="2">
        <v>1979.9</v>
      </c>
      <c r="R2662">
        <v>11</v>
      </c>
      <c r="S2662">
        <v>0</v>
      </c>
      <c r="T2662">
        <v>495</v>
      </c>
    </row>
    <row r="2663" spans="1:20" x14ac:dyDescent="0.25">
      <c r="A2663" t="s">
        <v>5791</v>
      </c>
      <c r="B2663" s="1">
        <v>43067</v>
      </c>
      <c r="C2663" s="1">
        <v>43071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80</v>
      </c>
      <c r="R2663">
        <v>2</v>
      </c>
      <c r="S2663">
        <v>0</v>
      </c>
      <c r="T2663">
        <v>36</v>
      </c>
    </row>
    <row r="2664" spans="1:20" x14ac:dyDescent="0.25">
      <c r="A2664" t="s">
        <v>5794</v>
      </c>
      <c r="B2664" s="1">
        <v>42839</v>
      </c>
      <c r="C2664" s="1">
        <v>42840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8.8000000000000007</v>
      </c>
      <c r="R2664">
        <v>2</v>
      </c>
      <c r="S2664">
        <v>0</v>
      </c>
      <c r="T2664">
        <v>4.2</v>
      </c>
    </row>
    <row r="2665" spans="1:20" x14ac:dyDescent="0.25">
      <c r="A2665" t="s">
        <v>5797</v>
      </c>
      <c r="B2665" s="1">
        <v>42491</v>
      </c>
      <c r="C2665" s="1">
        <v>42494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4</v>
      </c>
      <c r="R2665">
        <v>1</v>
      </c>
      <c r="S2665">
        <v>0.2</v>
      </c>
      <c r="T2665">
        <v>1.3</v>
      </c>
    </row>
    <row r="2666" spans="1:20" x14ac:dyDescent="0.25">
      <c r="A2666" t="s">
        <v>5797</v>
      </c>
      <c r="B2666" s="1">
        <v>42491</v>
      </c>
      <c r="C2666" s="1">
        <v>42494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</v>
      </c>
      <c r="R2666">
        <v>3</v>
      </c>
      <c r="S2666">
        <v>0.4</v>
      </c>
      <c r="T2666">
        <v>-142.1</v>
      </c>
    </row>
    <row r="2667" spans="1:20" x14ac:dyDescent="0.25">
      <c r="A2667" t="s">
        <v>5797</v>
      </c>
      <c r="B2667" s="1">
        <v>42491</v>
      </c>
      <c r="C2667" s="1">
        <v>42494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</v>
      </c>
      <c r="R2667">
        <v>2</v>
      </c>
      <c r="S2667">
        <v>0.7</v>
      </c>
      <c r="T2667">
        <v>-2</v>
      </c>
    </row>
    <row r="2668" spans="1:20" x14ac:dyDescent="0.25">
      <c r="A2668" t="s">
        <v>5798</v>
      </c>
      <c r="B2668" s="1">
        <v>42644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</v>
      </c>
      <c r="R2668">
        <v>3</v>
      </c>
      <c r="S2668">
        <v>0.2</v>
      </c>
      <c r="T2668">
        <v>20.9</v>
      </c>
    </row>
    <row r="2669" spans="1:20" x14ac:dyDescent="0.25">
      <c r="A2669" t="s">
        <v>5798</v>
      </c>
      <c r="B2669" s="1">
        <v>42644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28.4</v>
      </c>
      <c r="R2669">
        <v>1</v>
      </c>
      <c r="S2669">
        <v>0.2</v>
      </c>
      <c r="T2669">
        <v>9.6</v>
      </c>
    </row>
    <row r="2670" spans="1:20" x14ac:dyDescent="0.25">
      <c r="A2670" t="s">
        <v>5801</v>
      </c>
      <c r="B2670" s="1">
        <v>42241</v>
      </c>
      <c r="C2670" s="1">
        <v>42246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40.799999999999997</v>
      </c>
      <c r="R2670">
        <v>1</v>
      </c>
      <c r="S2670">
        <v>0.2</v>
      </c>
      <c r="T2670">
        <v>4.5999999999999996</v>
      </c>
    </row>
    <row r="2671" spans="1:20" x14ac:dyDescent="0.25">
      <c r="A2671" t="s">
        <v>5801</v>
      </c>
      <c r="B2671" s="1">
        <v>42241</v>
      </c>
      <c r="C2671" s="1">
        <v>42246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106</v>
      </c>
      <c r="R2671">
        <v>4</v>
      </c>
      <c r="S2671">
        <v>0</v>
      </c>
      <c r="T2671">
        <v>29.7</v>
      </c>
    </row>
    <row r="2672" spans="1:20" x14ac:dyDescent="0.25">
      <c r="A2672" t="s">
        <v>5804</v>
      </c>
      <c r="B2672" s="1">
        <v>41891</v>
      </c>
      <c r="C2672" s="1">
        <v>41894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</v>
      </c>
      <c r="R2672">
        <v>3</v>
      </c>
      <c r="S2672">
        <v>0</v>
      </c>
      <c r="T2672">
        <v>79.900000000000006</v>
      </c>
    </row>
    <row r="2673" spans="1:20" x14ac:dyDescent="0.25">
      <c r="A2673" t="s">
        <v>5804</v>
      </c>
      <c r="B2673" s="1">
        <v>41891</v>
      </c>
      <c r="C2673" s="1">
        <v>41894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785.9</v>
      </c>
      <c r="R2673">
        <v>6</v>
      </c>
      <c r="S2673">
        <v>0</v>
      </c>
      <c r="T2673">
        <v>212.2</v>
      </c>
    </row>
    <row r="2674" spans="1:20" x14ac:dyDescent="0.25">
      <c r="A2674" t="s">
        <v>5804</v>
      </c>
      <c r="B2674" s="1">
        <v>41891</v>
      </c>
      <c r="C2674" s="1">
        <v>41894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</v>
      </c>
    </row>
    <row r="2675" spans="1:20" x14ac:dyDescent="0.25">
      <c r="A2675" t="s">
        <v>5804</v>
      </c>
      <c r="B2675" s="1">
        <v>41891</v>
      </c>
      <c r="C2675" s="1">
        <v>41894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 s="2">
        <v>1325.9</v>
      </c>
      <c r="R2675">
        <v>5</v>
      </c>
      <c r="S2675">
        <v>0</v>
      </c>
      <c r="T2675">
        <v>238.7</v>
      </c>
    </row>
    <row r="2676" spans="1:20" x14ac:dyDescent="0.25">
      <c r="A2676" t="s">
        <v>5811</v>
      </c>
      <c r="B2676" s="1">
        <v>43072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</v>
      </c>
      <c r="R2676">
        <v>3</v>
      </c>
      <c r="S2676">
        <v>0</v>
      </c>
      <c r="T2676">
        <v>79.900000000000006</v>
      </c>
    </row>
    <row r="2677" spans="1:20" x14ac:dyDescent="0.25">
      <c r="A2677" t="s">
        <v>5814</v>
      </c>
      <c r="B2677" s="1">
        <v>43066</v>
      </c>
      <c r="C2677" s="1">
        <v>43071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8.8000000000000007</v>
      </c>
      <c r="R2677">
        <v>5</v>
      </c>
      <c r="S2677">
        <v>0.2</v>
      </c>
      <c r="T2677">
        <v>0.8</v>
      </c>
    </row>
    <row r="2678" spans="1:20" x14ac:dyDescent="0.25">
      <c r="A2678" t="s">
        <v>5814</v>
      </c>
      <c r="B2678" s="1">
        <v>43066</v>
      </c>
      <c r="C2678" s="1">
        <v>43071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43.6</v>
      </c>
      <c r="R2678">
        <v>1</v>
      </c>
      <c r="S2678">
        <v>0.2</v>
      </c>
      <c r="T2678">
        <v>4.4000000000000004</v>
      </c>
    </row>
    <row r="2679" spans="1:20" x14ac:dyDescent="0.25">
      <c r="A2679" t="s">
        <v>5815</v>
      </c>
      <c r="B2679" s="1">
        <v>41811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11.1</v>
      </c>
      <c r="R2679">
        <v>7</v>
      </c>
      <c r="S2679">
        <v>0.7</v>
      </c>
      <c r="T2679">
        <v>-8.1</v>
      </c>
    </row>
    <row r="2680" spans="1:20" x14ac:dyDescent="0.25">
      <c r="A2680" t="s">
        <v>5815</v>
      </c>
      <c r="B2680" s="1">
        <v>41811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25.2</v>
      </c>
      <c r="R2680">
        <v>2</v>
      </c>
      <c r="S2680">
        <v>0.7</v>
      </c>
      <c r="T2680">
        <v>-16.8</v>
      </c>
    </row>
    <row r="2681" spans="1:20" x14ac:dyDescent="0.25">
      <c r="A2681" t="s">
        <v>5818</v>
      </c>
      <c r="B2681" s="1">
        <v>42756</v>
      </c>
      <c r="C2681" s="1">
        <v>42762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7.1</v>
      </c>
    </row>
    <row r="2682" spans="1:20" x14ac:dyDescent="0.25">
      <c r="A2682" t="s">
        <v>5818</v>
      </c>
      <c r="B2682" s="1">
        <v>42756</v>
      </c>
      <c r="C2682" s="1">
        <v>42762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620</v>
      </c>
      <c r="R2682">
        <v>5</v>
      </c>
      <c r="S2682">
        <v>0</v>
      </c>
      <c r="T2682">
        <v>111.6</v>
      </c>
    </row>
    <row r="2683" spans="1:20" x14ac:dyDescent="0.25">
      <c r="A2683" t="s">
        <v>5818</v>
      </c>
      <c r="B2683" s="1">
        <v>42756</v>
      </c>
      <c r="C2683" s="1">
        <v>42762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</v>
      </c>
      <c r="R2683">
        <v>4</v>
      </c>
      <c r="S2683">
        <v>0</v>
      </c>
      <c r="T2683">
        <v>42.1</v>
      </c>
    </row>
    <row r="2684" spans="1:20" x14ac:dyDescent="0.25">
      <c r="A2684" t="s">
        <v>5818</v>
      </c>
      <c r="B2684" s="1">
        <v>42756</v>
      </c>
      <c r="C2684" s="1">
        <v>42762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351</v>
      </c>
      <c r="R2684">
        <v>3</v>
      </c>
      <c r="S2684">
        <v>0.1</v>
      </c>
      <c r="T2684">
        <v>152.1</v>
      </c>
    </row>
    <row r="2685" spans="1:20" x14ac:dyDescent="0.25">
      <c r="A2685" t="s">
        <v>5818</v>
      </c>
      <c r="B2685" s="1">
        <v>42756</v>
      </c>
      <c r="C2685" s="1">
        <v>42762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165</v>
      </c>
      <c r="R2685">
        <v>1</v>
      </c>
      <c r="S2685">
        <v>0</v>
      </c>
      <c r="T2685">
        <v>49.5</v>
      </c>
    </row>
    <row r="2686" spans="1:20" x14ac:dyDescent="0.25">
      <c r="A2686" t="s">
        <v>5825</v>
      </c>
      <c r="B2686" s="1">
        <v>42915</v>
      </c>
      <c r="C2686" s="1">
        <v>42922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312.60000000000002</v>
      </c>
      <c r="R2686">
        <v>9</v>
      </c>
      <c r="S2686">
        <v>0.2</v>
      </c>
      <c r="T2686">
        <v>101.6</v>
      </c>
    </row>
    <row r="2687" spans="1:20" x14ac:dyDescent="0.25">
      <c r="A2687" t="s">
        <v>5826</v>
      </c>
      <c r="B2687" s="1">
        <v>42619</v>
      </c>
      <c r="C2687" s="1">
        <v>42624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96</v>
      </c>
      <c r="R2687">
        <v>3</v>
      </c>
      <c r="S2687">
        <v>0.2</v>
      </c>
      <c r="T2687">
        <v>30</v>
      </c>
    </row>
    <row r="2688" spans="1:20" x14ac:dyDescent="0.25">
      <c r="A2688" t="s">
        <v>5826</v>
      </c>
      <c r="B2688" s="1">
        <v>42619</v>
      </c>
      <c r="C2688" s="1">
        <v>42624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</v>
      </c>
      <c r="R2688">
        <v>2</v>
      </c>
      <c r="S2688">
        <v>0.7</v>
      </c>
      <c r="T2688">
        <v>-2.5</v>
      </c>
    </row>
    <row r="2689" spans="1:20" x14ac:dyDescent="0.25">
      <c r="A2689" t="s">
        <v>5827</v>
      </c>
      <c r="B2689" s="1">
        <v>42586</v>
      </c>
      <c r="C2689" s="1">
        <v>42587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4</v>
      </c>
      <c r="R2689">
        <v>5</v>
      </c>
      <c r="S2689">
        <v>0.8</v>
      </c>
      <c r="T2689">
        <v>-6.6</v>
      </c>
    </row>
    <row r="2690" spans="1:20" x14ac:dyDescent="0.25">
      <c r="A2690" t="s">
        <v>5830</v>
      </c>
      <c r="B2690" s="1">
        <v>42320</v>
      </c>
      <c r="C2690" s="1">
        <v>42322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7.1</v>
      </c>
    </row>
    <row r="2691" spans="1:20" x14ac:dyDescent="0.25">
      <c r="A2691" t="s">
        <v>5833</v>
      </c>
      <c r="B2691" s="1">
        <v>41820</v>
      </c>
      <c r="C2691" s="1">
        <v>41822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5.3</v>
      </c>
      <c r="R2691">
        <v>4</v>
      </c>
      <c r="S2691">
        <v>0.2</v>
      </c>
      <c r="T2691">
        <v>1.6</v>
      </c>
    </row>
    <row r="2692" spans="1:20" x14ac:dyDescent="0.25">
      <c r="A2692" t="s">
        <v>5834</v>
      </c>
      <c r="B2692" s="1">
        <v>43073</v>
      </c>
      <c r="C2692" s="1">
        <v>43077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5.4</v>
      </c>
      <c r="R2692">
        <v>3</v>
      </c>
      <c r="S2692">
        <v>0.7</v>
      </c>
      <c r="T2692">
        <v>-4.5</v>
      </c>
    </row>
    <row r="2693" spans="1:20" x14ac:dyDescent="0.25">
      <c r="A2693" t="s">
        <v>5835</v>
      </c>
      <c r="B2693" s="1">
        <v>42610</v>
      </c>
      <c r="C2693" s="1">
        <v>42615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15.5</v>
      </c>
      <c r="R2693">
        <v>3</v>
      </c>
      <c r="S2693">
        <v>0.2</v>
      </c>
      <c r="T2693">
        <v>5.6</v>
      </c>
    </row>
    <row r="2694" spans="1:20" x14ac:dyDescent="0.25">
      <c r="A2694" t="s">
        <v>5835</v>
      </c>
      <c r="B2694" s="1">
        <v>42610</v>
      </c>
      <c r="C2694" s="1">
        <v>42615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108.6</v>
      </c>
      <c r="R2694">
        <v>3</v>
      </c>
      <c r="S2694">
        <v>0.2</v>
      </c>
      <c r="T2694">
        <v>8.1</v>
      </c>
    </row>
    <row r="2695" spans="1:20" x14ac:dyDescent="0.25">
      <c r="A2695" t="s">
        <v>5841</v>
      </c>
      <c r="B2695" s="1">
        <v>42391</v>
      </c>
      <c r="C2695" s="1">
        <v>42397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37.4</v>
      </c>
    </row>
    <row r="2696" spans="1:20" x14ac:dyDescent="0.25">
      <c r="A2696" t="s">
        <v>5842</v>
      </c>
      <c r="B2696" s="1">
        <v>41927</v>
      </c>
      <c r="C2696" s="1">
        <v>41932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15.4</v>
      </c>
      <c r="R2696">
        <v>1</v>
      </c>
      <c r="S2696">
        <v>0.2</v>
      </c>
      <c r="T2696">
        <v>4</v>
      </c>
    </row>
    <row r="2697" spans="1:20" x14ac:dyDescent="0.25">
      <c r="A2697" t="s">
        <v>5843</v>
      </c>
      <c r="B2697" s="1">
        <v>42407</v>
      </c>
      <c r="C2697" s="1">
        <v>42409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30.4</v>
      </c>
      <c r="R2697">
        <v>2</v>
      </c>
      <c r="S2697">
        <v>0.2</v>
      </c>
      <c r="T2697">
        <v>10.6</v>
      </c>
    </row>
    <row r="2698" spans="1:20" x14ac:dyDescent="0.25">
      <c r="A2698" t="s">
        <v>5846</v>
      </c>
      <c r="B2698" s="1">
        <v>41716</v>
      </c>
      <c r="C2698" s="1">
        <v>41721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-16.399999999999999</v>
      </c>
    </row>
    <row r="2699" spans="1:20" x14ac:dyDescent="0.25">
      <c r="A2699" t="s">
        <v>5846</v>
      </c>
      <c r="B2699" s="1">
        <v>41716</v>
      </c>
      <c r="C2699" s="1">
        <v>41721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 s="2">
        <v>22638.5</v>
      </c>
      <c r="R2699">
        <v>6</v>
      </c>
      <c r="S2699">
        <v>0.5</v>
      </c>
      <c r="T2699" s="2">
        <v>-1811.1</v>
      </c>
    </row>
    <row r="2700" spans="1:20" x14ac:dyDescent="0.25">
      <c r="A2700" t="s">
        <v>5846</v>
      </c>
      <c r="B2700" s="1">
        <v>41716</v>
      </c>
      <c r="C2700" s="1">
        <v>41721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21.4</v>
      </c>
      <c r="R2700">
        <v>4</v>
      </c>
      <c r="S2700">
        <v>0.2</v>
      </c>
      <c r="T2700">
        <v>7.5</v>
      </c>
    </row>
    <row r="2701" spans="1:20" x14ac:dyDescent="0.25">
      <c r="A2701" t="s">
        <v>5846</v>
      </c>
      <c r="B2701" s="1">
        <v>41716</v>
      </c>
      <c r="C2701" s="1">
        <v>41721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</v>
      </c>
      <c r="R2701">
        <v>3</v>
      </c>
      <c r="S2701">
        <v>0.2</v>
      </c>
      <c r="T2701">
        <v>1</v>
      </c>
    </row>
    <row r="2702" spans="1:20" x14ac:dyDescent="0.25">
      <c r="A2702" t="s">
        <v>5846</v>
      </c>
      <c r="B2702" s="1">
        <v>41716</v>
      </c>
      <c r="C2702" s="1">
        <v>41721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30.8</v>
      </c>
      <c r="R2702">
        <v>2</v>
      </c>
      <c r="S2702">
        <v>0.2</v>
      </c>
      <c r="T2702">
        <v>8.1</v>
      </c>
    </row>
    <row r="2703" spans="1:20" x14ac:dyDescent="0.25">
      <c r="A2703" t="s">
        <v>5846</v>
      </c>
      <c r="B2703" s="1">
        <v>41716</v>
      </c>
      <c r="C2703" s="1">
        <v>41721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18.899999999999999</v>
      </c>
      <c r="R2703">
        <v>3</v>
      </c>
      <c r="S2703">
        <v>0.2</v>
      </c>
      <c r="T2703">
        <v>5.9</v>
      </c>
    </row>
    <row r="2704" spans="1:20" x14ac:dyDescent="0.25">
      <c r="A2704" t="s">
        <v>5846</v>
      </c>
      <c r="B2704" s="1">
        <v>41716</v>
      </c>
      <c r="C2704" s="1">
        <v>41721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122.4</v>
      </c>
      <c r="R2704">
        <v>3</v>
      </c>
      <c r="S2704">
        <v>0.2</v>
      </c>
      <c r="T2704">
        <v>15.3</v>
      </c>
    </row>
    <row r="2705" spans="1:20" x14ac:dyDescent="0.25">
      <c r="A2705" t="s">
        <v>5853</v>
      </c>
      <c r="B2705" s="1">
        <v>41783</v>
      </c>
      <c r="C2705" s="1">
        <v>41789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116.3</v>
      </c>
      <c r="R2705">
        <v>3</v>
      </c>
      <c r="S2705">
        <v>0</v>
      </c>
      <c r="T2705">
        <v>57</v>
      </c>
    </row>
    <row r="2706" spans="1:20" x14ac:dyDescent="0.25">
      <c r="A2706" t="s">
        <v>5856</v>
      </c>
      <c r="B2706" s="1">
        <v>42927</v>
      </c>
      <c r="C2706" s="1">
        <v>42929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</v>
      </c>
    </row>
    <row r="2707" spans="1:20" x14ac:dyDescent="0.25">
      <c r="A2707" t="s">
        <v>5857</v>
      </c>
      <c r="B2707" s="1">
        <v>42902</v>
      </c>
      <c r="C2707" s="1">
        <v>42907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16.7</v>
      </c>
      <c r="R2707">
        <v>2</v>
      </c>
      <c r="S2707">
        <v>0</v>
      </c>
      <c r="T2707">
        <v>4.3</v>
      </c>
    </row>
    <row r="2708" spans="1:20" x14ac:dyDescent="0.25">
      <c r="A2708" t="s">
        <v>5857</v>
      </c>
      <c r="B2708" s="1">
        <v>42902</v>
      </c>
      <c r="C2708" s="1">
        <v>42907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19.399999999999999</v>
      </c>
      <c r="R2708">
        <v>3</v>
      </c>
      <c r="S2708">
        <v>0</v>
      </c>
      <c r="T2708">
        <v>9.3000000000000007</v>
      </c>
    </row>
    <row r="2709" spans="1:20" x14ac:dyDescent="0.25">
      <c r="A2709" t="s">
        <v>5857</v>
      </c>
      <c r="B2709" s="1">
        <v>42902</v>
      </c>
      <c r="C2709" s="1">
        <v>42907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192.2</v>
      </c>
      <c r="R2709">
        <v>4</v>
      </c>
      <c r="S2709">
        <v>0</v>
      </c>
      <c r="T2709">
        <v>92.2</v>
      </c>
    </row>
    <row r="2710" spans="1:20" x14ac:dyDescent="0.25">
      <c r="A2710" t="s">
        <v>5862</v>
      </c>
      <c r="B2710" s="1">
        <v>42034</v>
      </c>
      <c r="C2710" s="1">
        <v>42041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227.4</v>
      </c>
      <c r="R2710">
        <v>7</v>
      </c>
      <c r="S2710">
        <v>0</v>
      </c>
      <c r="T2710">
        <v>81.8</v>
      </c>
    </row>
    <row r="2711" spans="1:20" x14ac:dyDescent="0.25">
      <c r="A2711" t="s">
        <v>5862</v>
      </c>
      <c r="B2711" s="1">
        <v>42034</v>
      </c>
      <c r="C2711" s="1">
        <v>42041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 s="2">
        <v>1920</v>
      </c>
      <c r="R2711">
        <v>3</v>
      </c>
      <c r="S2711">
        <v>0.2</v>
      </c>
      <c r="T2711">
        <v>216</v>
      </c>
    </row>
    <row r="2712" spans="1:20" x14ac:dyDescent="0.25">
      <c r="A2712" t="s">
        <v>5865</v>
      </c>
      <c r="B2712" s="1">
        <v>42349</v>
      </c>
      <c r="C2712" s="1">
        <v>42353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</v>
      </c>
      <c r="R2712">
        <v>2</v>
      </c>
      <c r="S2712">
        <v>0.7</v>
      </c>
      <c r="T2712">
        <v>-9</v>
      </c>
    </row>
    <row r="2713" spans="1:20" x14ac:dyDescent="0.25">
      <c r="A2713" t="s">
        <v>5866</v>
      </c>
      <c r="B2713" s="1">
        <v>43017</v>
      </c>
      <c r="C2713" s="1">
        <v>43019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45.9</v>
      </c>
      <c r="R2713">
        <v>4</v>
      </c>
      <c r="S2713">
        <v>0.2</v>
      </c>
      <c r="T2713">
        <v>9.1999999999999993</v>
      </c>
    </row>
    <row r="2714" spans="1:20" x14ac:dyDescent="0.25">
      <c r="A2714" t="s">
        <v>5867</v>
      </c>
      <c r="B2714" s="1">
        <v>42945</v>
      </c>
      <c r="C2714" s="1">
        <v>42948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</v>
      </c>
      <c r="R2714">
        <v>9</v>
      </c>
      <c r="S2714">
        <v>0</v>
      </c>
      <c r="T2714">
        <v>22.2</v>
      </c>
    </row>
    <row r="2715" spans="1:20" x14ac:dyDescent="0.25">
      <c r="A2715" t="s">
        <v>5868</v>
      </c>
      <c r="B2715" s="1">
        <v>41754</v>
      </c>
      <c r="C2715" s="1">
        <v>41758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302.39999999999998</v>
      </c>
      <c r="R2715">
        <v>3</v>
      </c>
      <c r="S2715">
        <v>0.2</v>
      </c>
      <c r="T2715">
        <v>37.799999999999997</v>
      </c>
    </row>
    <row r="2716" spans="1:20" x14ac:dyDescent="0.25">
      <c r="A2716" t="s">
        <v>5870</v>
      </c>
      <c r="B2716" s="1">
        <v>42339</v>
      </c>
      <c r="C2716" s="1">
        <v>42344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5.6</v>
      </c>
    </row>
    <row r="2717" spans="1:20" x14ac:dyDescent="0.25">
      <c r="A2717" t="s">
        <v>5871</v>
      </c>
      <c r="B2717" s="1">
        <v>41977</v>
      </c>
      <c r="C2717" s="1">
        <v>41981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130</v>
      </c>
      <c r="R2717">
        <v>2</v>
      </c>
      <c r="S2717">
        <v>0</v>
      </c>
      <c r="T2717">
        <v>62.4</v>
      </c>
    </row>
    <row r="2718" spans="1:20" x14ac:dyDescent="0.25">
      <c r="A2718" t="s">
        <v>5874</v>
      </c>
      <c r="B2718" s="1">
        <v>42973</v>
      </c>
      <c r="C2718" s="1">
        <v>42979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72</v>
      </c>
      <c r="R2718">
        <v>2</v>
      </c>
      <c r="S2718">
        <v>0</v>
      </c>
      <c r="T2718">
        <v>15.1</v>
      </c>
    </row>
    <row r="2719" spans="1:20" x14ac:dyDescent="0.25">
      <c r="A2719" t="s">
        <v>5877</v>
      </c>
      <c r="B2719" s="1">
        <v>41889</v>
      </c>
      <c r="C2719" s="1">
        <v>41895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378</v>
      </c>
      <c r="R2719">
        <v>3</v>
      </c>
      <c r="S2719">
        <v>0</v>
      </c>
      <c r="T2719">
        <v>109.6</v>
      </c>
    </row>
    <row r="2720" spans="1:20" x14ac:dyDescent="0.25">
      <c r="A2720" t="s">
        <v>5880</v>
      </c>
      <c r="B2720" s="1">
        <v>43090</v>
      </c>
      <c r="C2720" s="1">
        <v>43096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124.4</v>
      </c>
      <c r="R2720">
        <v>2</v>
      </c>
      <c r="S2720">
        <v>0</v>
      </c>
      <c r="T2720">
        <v>33.6</v>
      </c>
    </row>
    <row r="2721" spans="1:20" x14ac:dyDescent="0.25">
      <c r="A2721" t="s">
        <v>5881</v>
      </c>
      <c r="B2721" s="1">
        <v>41979</v>
      </c>
      <c r="C2721" s="1">
        <v>41981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24</v>
      </c>
      <c r="R2721">
        <v>3</v>
      </c>
      <c r="S2721">
        <v>0.6</v>
      </c>
      <c r="T2721">
        <v>-14.4</v>
      </c>
    </row>
    <row r="2722" spans="1:20" x14ac:dyDescent="0.25">
      <c r="A2722" t="s">
        <v>5882</v>
      </c>
      <c r="B2722" s="1">
        <v>41947</v>
      </c>
      <c r="C2722" s="1">
        <v>41951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8.4</v>
      </c>
      <c r="R2722">
        <v>3</v>
      </c>
      <c r="S2722">
        <v>0.2</v>
      </c>
      <c r="T2722">
        <v>2.7</v>
      </c>
    </row>
    <row r="2723" spans="1:20" x14ac:dyDescent="0.25">
      <c r="A2723" t="s">
        <v>5882</v>
      </c>
      <c r="B2723" s="1">
        <v>41947</v>
      </c>
      <c r="C2723" s="1">
        <v>41951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</v>
      </c>
      <c r="R2723">
        <v>5</v>
      </c>
      <c r="S2723">
        <v>0.2</v>
      </c>
      <c r="T2723">
        <v>5.0999999999999996</v>
      </c>
    </row>
    <row r="2724" spans="1:20" x14ac:dyDescent="0.25">
      <c r="A2724" t="s">
        <v>5883</v>
      </c>
      <c r="B2724" s="1">
        <v>42474</v>
      </c>
      <c r="C2724" s="1">
        <v>42479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12.2</v>
      </c>
    </row>
    <row r="2725" spans="1:20" x14ac:dyDescent="0.25">
      <c r="A2725" t="s">
        <v>5884</v>
      </c>
      <c r="B2725" s="1">
        <v>41916</v>
      </c>
      <c r="C2725" s="1">
        <v>41920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14.5</v>
      </c>
      <c r="R2725">
        <v>5</v>
      </c>
      <c r="S2725">
        <v>0</v>
      </c>
      <c r="T2725">
        <v>6.8</v>
      </c>
    </row>
    <row r="2726" spans="1:20" x14ac:dyDescent="0.25">
      <c r="A2726" t="s">
        <v>5884</v>
      </c>
      <c r="B2726" s="1">
        <v>41916</v>
      </c>
      <c r="C2726" s="1">
        <v>41920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95.7</v>
      </c>
      <c r="R2726">
        <v>2</v>
      </c>
      <c r="S2726">
        <v>0.2</v>
      </c>
      <c r="T2726">
        <v>31.1</v>
      </c>
    </row>
    <row r="2727" spans="1:20" x14ac:dyDescent="0.25">
      <c r="A2727" t="s">
        <v>5887</v>
      </c>
      <c r="B2727" s="1">
        <v>43046</v>
      </c>
      <c r="C2727" s="1">
        <v>43052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360</v>
      </c>
      <c r="R2727">
        <v>5</v>
      </c>
      <c r="S2727">
        <v>0.4</v>
      </c>
      <c r="T2727">
        <v>-72</v>
      </c>
    </row>
    <row r="2728" spans="1:20" x14ac:dyDescent="0.25">
      <c r="A2728" t="s">
        <v>5887</v>
      </c>
      <c r="B2728" s="1">
        <v>43046</v>
      </c>
      <c r="C2728" s="1">
        <v>43052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350.4</v>
      </c>
      <c r="R2728">
        <v>4</v>
      </c>
      <c r="S2728">
        <v>0.4</v>
      </c>
      <c r="T2728">
        <v>-140.1</v>
      </c>
    </row>
    <row r="2729" spans="1:20" x14ac:dyDescent="0.25">
      <c r="A2729" t="s">
        <v>5888</v>
      </c>
      <c r="B2729" s="1">
        <v>43091</v>
      </c>
      <c r="C2729" s="1">
        <v>43093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</v>
      </c>
      <c r="R2729">
        <v>1</v>
      </c>
      <c r="S2729">
        <v>0.7</v>
      </c>
      <c r="T2729">
        <v>-1.3</v>
      </c>
    </row>
    <row r="2730" spans="1:20" x14ac:dyDescent="0.25">
      <c r="A2730" t="s">
        <v>5888</v>
      </c>
      <c r="B2730" s="1">
        <v>43091</v>
      </c>
      <c r="C2730" s="1">
        <v>43093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630</v>
      </c>
      <c r="R2730">
        <v>7</v>
      </c>
      <c r="S2730">
        <v>0.4</v>
      </c>
      <c r="T2730">
        <v>94.5</v>
      </c>
    </row>
    <row r="2731" spans="1:20" x14ac:dyDescent="0.25">
      <c r="A2731" t="s">
        <v>5889</v>
      </c>
      <c r="B2731" s="1">
        <v>42779</v>
      </c>
      <c r="C2731" s="1">
        <v>42785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</v>
      </c>
      <c r="R2731">
        <v>3</v>
      </c>
      <c r="S2731">
        <v>0</v>
      </c>
      <c r="T2731">
        <v>1.8</v>
      </c>
    </row>
    <row r="2732" spans="1:20" x14ac:dyDescent="0.25">
      <c r="A2732" t="s">
        <v>5889</v>
      </c>
      <c r="B2732" s="1">
        <v>42779</v>
      </c>
      <c r="C2732" s="1">
        <v>42785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800</v>
      </c>
      <c r="R2732">
        <v>4</v>
      </c>
      <c r="S2732">
        <v>0</v>
      </c>
      <c r="T2732">
        <v>344</v>
      </c>
    </row>
    <row r="2733" spans="1:20" x14ac:dyDescent="0.25">
      <c r="A2733" t="s">
        <v>5889</v>
      </c>
      <c r="B2733" s="1">
        <v>42779</v>
      </c>
      <c r="C2733" s="1">
        <v>42785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</v>
      </c>
      <c r="R2733">
        <v>1</v>
      </c>
      <c r="S2733">
        <v>0</v>
      </c>
      <c r="T2733">
        <v>21.5</v>
      </c>
    </row>
    <row r="2734" spans="1:20" x14ac:dyDescent="0.25">
      <c r="A2734" t="s">
        <v>5892</v>
      </c>
      <c r="B2734" s="1">
        <v>41822</v>
      </c>
      <c r="C2734" s="1">
        <v>41826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74</v>
      </c>
      <c r="R2734">
        <v>2</v>
      </c>
      <c r="S2734">
        <v>0</v>
      </c>
      <c r="T2734">
        <v>20</v>
      </c>
    </row>
    <row r="2735" spans="1:20" x14ac:dyDescent="0.25">
      <c r="A2735" t="s">
        <v>5892</v>
      </c>
      <c r="B2735" s="1">
        <v>41822</v>
      </c>
      <c r="C2735" s="1">
        <v>41826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5.6</v>
      </c>
      <c r="R2735">
        <v>1</v>
      </c>
      <c r="S2735">
        <v>0</v>
      </c>
      <c r="T2735">
        <v>2.2000000000000002</v>
      </c>
    </row>
    <row r="2736" spans="1:20" x14ac:dyDescent="0.25">
      <c r="A2736" t="s">
        <v>5893</v>
      </c>
      <c r="B2736" s="1">
        <v>42056</v>
      </c>
      <c r="C2736" s="1">
        <v>42058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</v>
      </c>
      <c r="R2736">
        <v>4</v>
      </c>
      <c r="S2736">
        <v>0</v>
      </c>
      <c r="T2736">
        <v>23.1</v>
      </c>
    </row>
    <row r="2737" spans="1:20" x14ac:dyDescent="0.25">
      <c r="A2737" t="s">
        <v>5895</v>
      </c>
      <c r="B2737" s="1">
        <v>42321</v>
      </c>
      <c r="C2737" s="1">
        <v>42327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378</v>
      </c>
      <c r="R2737">
        <v>3</v>
      </c>
      <c r="S2737">
        <v>0</v>
      </c>
      <c r="T2737">
        <v>94.5</v>
      </c>
    </row>
    <row r="2738" spans="1:20" x14ac:dyDescent="0.25">
      <c r="A2738" t="s">
        <v>5895</v>
      </c>
      <c r="B2738" s="1">
        <v>42321</v>
      </c>
      <c r="C2738" s="1">
        <v>42327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42.3</v>
      </c>
      <c r="R2738">
        <v>7</v>
      </c>
      <c r="S2738">
        <v>0</v>
      </c>
      <c r="T2738">
        <v>19.899999999999999</v>
      </c>
    </row>
    <row r="2739" spans="1:20" x14ac:dyDescent="0.25">
      <c r="A2739" t="s">
        <v>5895</v>
      </c>
      <c r="B2739" s="1">
        <v>42321</v>
      </c>
      <c r="C2739" s="1">
        <v>42327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300</v>
      </c>
      <c r="R2739">
        <v>3</v>
      </c>
      <c r="S2739">
        <v>0</v>
      </c>
      <c r="T2739">
        <v>57</v>
      </c>
    </row>
    <row r="2740" spans="1:20" x14ac:dyDescent="0.25">
      <c r="A2740" t="s">
        <v>5895</v>
      </c>
      <c r="B2740" s="1">
        <v>42321</v>
      </c>
      <c r="C2740" s="1">
        <v>42327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90</v>
      </c>
      <c r="R2740">
        <v>2</v>
      </c>
      <c r="S2740">
        <v>0</v>
      </c>
      <c r="T2740">
        <v>43.2</v>
      </c>
    </row>
    <row r="2741" spans="1:20" x14ac:dyDescent="0.25">
      <c r="A2741" t="s">
        <v>5898</v>
      </c>
      <c r="B2741" s="1">
        <v>42841</v>
      </c>
      <c r="C2741" s="1">
        <v>42843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</v>
      </c>
      <c r="R2741">
        <v>4</v>
      </c>
      <c r="S2741">
        <v>0</v>
      </c>
      <c r="T2741">
        <v>9.5</v>
      </c>
    </row>
    <row r="2742" spans="1:20" x14ac:dyDescent="0.25">
      <c r="A2742" t="s">
        <v>5898</v>
      </c>
      <c r="B2742" s="1">
        <v>42841</v>
      </c>
      <c r="C2742" s="1">
        <v>42843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26</v>
      </c>
      <c r="R2742">
        <v>2</v>
      </c>
      <c r="S2742">
        <v>0</v>
      </c>
      <c r="T2742">
        <v>1.6</v>
      </c>
    </row>
    <row r="2743" spans="1:20" x14ac:dyDescent="0.25">
      <c r="A2743" t="s">
        <v>5904</v>
      </c>
      <c r="B2743" s="1">
        <v>42425</v>
      </c>
      <c r="C2743" s="1">
        <v>42427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</v>
      </c>
      <c r="R2743">
        <v>5</v>
      </c>
      <c r="S2743">
        <v>0.2</v>
      </c>
      <c r="T2743">
        <v>17.5</v>
      </c>
    </row>
    <row r="2744" spans="1:20" x14ac:dyDescent="0.25">
      <c r="A2744" t="s">
        <v>5905</v>
      </c>
      <c r="B2744" s="1">
        <v>41947</v>
      </c>
      <c r="C2744" s="1">
        <v>41951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35.299999999999997</v>
      </c>
      <c r="R2744">
        <v>2</v>
      </c>
      <c r="S2744">
        <v>0</v>
      </c>
      <c r="T2744">
        <v>13.4</v>
      </c>
    </row>
    <row r="2745" spans="1:20" x14ac:dyDescent="0.25">
      <c r="A2745" t="s">
        <v>5908</v>
      </c>
      <c r="B2745" s="1">
        <v>42175</v>
      </c>
      <c r="C2745" s="1">
        <v>42180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257.60000000000002</v>
      </c>
      <c r="R2745">
        <v>6</v>
      </c>
      <c r="S2745">
        <v>0</v>
      </c>
      <c r="T2745">
        <v>100.5</v>
      </c>
    </row>
    <row r="2746" spans="1:20" x14ac:dyDescent="0.25">
      <c r="A2746" t="s">
        <v>5908</v>
      </c>
      <c r="B2746" s="1">
        <v>42175</v>
      </c>
      <c r="C2746" s="1">
        <v>42180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126</v>
      </c>
      <c r="R2746">
        <v>3</v>
      </c>
      <c r="S2746">
        <v>0.2</v>
      </c>
      <c r="T2746">
        <v>47.2</v>
      </c>
    </row>
    <row r="2747" spans="1:20" x14ac:dyDescent="0.25">
      <c r="A2747" t="s">
        <v>5909</v>
      </c>
      <c r="B2747" s="1">
        <v>42954</v>
      </c>
      <c r="C2747" s="1">
        <v>42958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80</v>
      </c>
      <c r="R2747">
        <v>1</v>
      </c>
      <c r="S2747">
        <v>0.2</v>
      </c>
      <c r="T2747">
        <v>22</v>
      </c>
    </row>
    <row r="2748" spans="1:20" x14ac:dyDescent="0.25">
      <c r="A2748" t="s">
        <v>5910</v>
      </c>
      <c r="B2748" s="1">
        <v>41771</v>
      </c>
      <c r="C2748" s="1">
        <v>41776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700.1</v>
      </c>
      <c r="R2748">
        <v>3</v>
      </c>
      <c r="S2748">
        <v>0.3</v>
      </c>
      <c r="T2748">
        <v>-130</v>
      </c>
    </row>
    <row r="2749" spans="1:20" x14ac:dyDescent="0.25">
      <c r="A2749" t="s">
        <v>5911</v>
      </c>
      <c r="B2749" s="1">
        <v>42330</v>
      </c>
      <c r="C2749" s="1">
        <v>42334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27.2</v>
      </c>
      <c r="R2749">
        <v>4</v>
      </c>
      <c r="S2749">
        <v>0.2</v>
      </c>
      <c r="T2749">
        <v>-1.4</v>
      </c>
    </row>
    <row r="2750" spans="1:20" x14ac:dyDescent="0.25">
      <c r="A2750" t="s">
        <v>5915</v>
      </c>
      <c r="B2750" s="1">
        <v>42342</v>
      </c>
      <c r="C2750" s="1">
        <v>42346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8.1999999999999993</v>
      </c>
      <c r="R2750">
        <v>3</v>
      </c>
      <c r="S2750">
        <v>0.7</v>
      </c>
      <c r="T2750">
        <v>-6</v>
      </c>
    </row>
    <row r="2751" spans="1:20" x14ac:dyDescent="0.25">
      <c r="A2751" t="s">
        <v>5918</v>
      </c>
      <c r="B2751" s="1">
        <v>41798</v>
      </c>
      <c r="C2751" s="1">
        <v>41804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585.6</v>
      </c>
      <c r="R2751">
        <v>3</v>
      </c>
      <c r="S2751">
        <v>0.2</v>
      </c>
      <c r="T2751">
        <v>73.2</v>
      </c>
    </row>
    <row r="2752" spans="1:20" x14ac:dyDescent="0.25">
      <c r="A2752" t="s">
        <v>5921</v>
      </c>
      <c r="B2752" s="1">
        <v>41859</v>
      </c>
      <c r="C2752" s="1">
        <v>41862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423.3</v>
      </c>
      <c r="R2752">
        <v>11</v>
      </c>
      <c r="S2752">
        <v>0</v>
      </c>
      <c r="T2752">
        <v>110.1</v>
      </c>
    </row>
    <row r="2753" spans="1:20" x14ac:dyDescent="0.25">
      <c r="A2753" t="s">
        <v>5925</v>
      </c>
      <c r="B2753" s="1">
        <v>41785</v>
      </c>
      <c r="C2753" s="1">
        <v>41789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225.3</v>
      </c>
      <c r="R2753">
        <v>2</v>
      </c>
      <c r="S2753">
        <v>0.2</v>
      </c>
      <c r="T2753">
        <v>22.5</v>
      </c>
    </row>
    <row r="2754" spans="1:20" x14ac:dyDescent="0.25">
      <c r="A2754" t="s">
        <v>5926</v>
      </c>
      <c r="B2754" s="1">
        <v>42111</v>
      </c>
      <c r="C2754" s="1">
        <v>42115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5.6</v>
      </c>
      <c r="R2754">
        <v>2</v>
      </c>
      <c r="S2754">
        <v>0</v>
      </c>
      <c r="T2754">
        <v>2.2000000000000002</v>
      </c>
    </row>
    <row r="2755" spans="1:20" x14ac:dyDescent="0.25">
      <c r="A2755" t="s">
        <v>5926</v>
      </c>
      <c r="B2755" s="1">
        <v>42111</v>
      </c>
      <c r="C2755" s="1">
        <v>42115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323.39999999999998</v>
      </c>
      <c r="R2755">
        <v>3</v>
      </c>
      <c r="S2755">
        <v>0</v>
      </c>
      <c r="T2755">
        <v>129.30000000000001</v>
      </c>
    </row>
    <row r="2756" spans="1:20" x14ac:dyDescent="0.25">
      <c r="A2756" t="s">
        <v>5926</v>
      </c>
      <c r="B2756" s="1">
        <v>42111</v>
      </c>
      <c r="C2756" s="1">
        <v>42115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784</v>
      </c>
      <c r="R2756">
        <v>5</v>
      </c>
      <c r="S2756">
        <v>0.2</v>
      </c>
      <c r="T2756">
        <v>68.599999999999994</v>
      </c>
    </row>
    <row r="2757" spans="1:20" x14ac:dyDescent="0.25">
      <c r="A2757" t="s">
        <v>5926</v>
      </c>
      <c r="B2757" s="1">
        <v>42111</v>
      </c>
      <c r="C2757" s="1">
        <v>42115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 s="2">
        <v>1447.7</v>
      </c>
      <c r="R2757">
        <v>5</v>
      </c>
      <c r="S2757">
        <v>0</v>
      </c>
      <c r="T2757">
        <v>419.8</v>
      </c>
    </row>
    <row r="2758" spans="1:20" x14ac:dyDescent="0.25">
      <c r="A2758" t="s">
        <v>5926</v>
      </c>
      <c r="B2758" s="1">
        <v>42111</v>
      </c>
      <c r="C2758" s="1">
        <v>42115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12</v>
      </c>
      <c r="R2758">
        <v>2</v>
      </c>
      <c r="S2758">
        <v>0</v>
      </c>
      <c r="T2758">
        <v>5.9</v>
      </c>
    </row>
    <row r="2759" spans="1:20" x14ac:dyDescent="0.25">
      <c r="A2759" t="s">
        <v>5929</v>
      </c>
      <c r="B2759" s="1">
        <v>42532</v>
      </c>
      <c r="C2759" s="1">
        <v>42534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240</v>
      </c>
      <c r="R2759">
        <v>3</v>
      </c>
      <c r="S2759">
        <v>0</v>
      </c>
      <c r="T2759">
        <v>72</v>
      </c>
    </row>
    <row r="2760" spans="1:20" x14ac:dyDescent="0.25">
      <c r="A2760" t="s">
        <v>5930</v>
      </c>
      <c r="B2760" s="1">
        <v>42440</v>
      </c>
      <c r="C2760" s="1">
        <v>42444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76.900000000000006</v>
      </c>
      <c r="R2760">
        <v>4</v>
      </c>
      <c r="S2760">
        <v>0</v>
      </c>
      <c r="T2760">
        <v>31.5</v>
      </c>
    </row>
    <row r="2761" spans="1:20" x14ac:dyDescent="0.25">
      <c r="A2761" t="s">
        <v>5930</v>
      </c>
      <c r="B2761" s="1">
        <v>42440</v>
      </c>
      <c r="C2761" s="1">
        <v>42444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</v>
      </c>
      <c r="R2761">
        <v>4</v>
      </c>
      <c r="S2761">
        <v>0</v>
      </c>
      <c r="T2761">
        <v>125.1</v>
      </c>
    </row>
    <row r="2762" spans="1:20" x14ac:dyDescent="0.25">
      <c r="A2762" t="s">
        <v>5933</v>
      </c>
      <c r="B2762" s="1">
        <v>41785</v>
      </c>
      <c r="C2762" s="1">
        <v>41788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</v>
      </c>
    </row>
    <row r="2763" spans="1:20" x14ac:dyDescent="0.25">
      <c r="A2763" t="s">
        <v>5936</v>
      </c>
      <c r="B2763" s="1">
        <v>43020</v>
      </c>
      <c r="C2763" s="1">
        <v>43022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1</v>
      </c>
      <c r="R2763">
        <v>1</v>
      </c>
      <c r="S2763">
        <v>0</v>
      </c>
      <c r="T2763">
        <v>0.4</v>
      </c>
    </row>
    <row r="2764" spans="1:20" x14ac:dyDescent="0.25">
      <c r="A2764" t="s">
        <v>5936</v>
      </c>
      <c r="B2764" s="1">
        <v>43020</v>
      </c>
      <c r="C2764" s="1">
        <v>43022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</v>
      </c>
      <c r="R2764">
        <v>5</v>
      </c>
      <c r="S2764">
        <v>0.2</v>
      </c>
      <c r="T2764">
        <v>36.9</v>
      </c>
    </row>
    <row r="2765" spans="1:20" x14ac:dyDescent="0.25">
      <c r="A2765" t="s">
        <v>5939</v>
      </c>
      <c r="B2765" s="1">
        <v>42908</v>
      </c>
      <c r="C2765" s="1">
        <v>42914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</v>
      </c>
      <c r="R2765">
        <v>3</v>
      </c>
      <c r="S2765">
        <v>0.7</v>
      </c>
      <c r="T2765">
        <v>-7.6</v>
      </c>
    </row>
    <row r="2766" spans="1:20" x14ac:dyDescent="0.25">
      <c r="A2766" t="s">
        <v>5939</v>
      </c>
      <c r="B2766" s="1">
        <v>42908</v>
      </c>
      <c r="C2766" s="1">
        <v>42914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31.2</v>
      </c>
      <c r="R2766">
        <v>5</v>
      </c>
      <c r="S2766">
        <v>0.7</v>
      </c>
      <c r="T2766">
        <v>-23.9</v>
      </c>
    </row>
    <row r="2767" spans="1:20" x14ac:dyDescent="0.25">
      <c r="A2767" t="s">
        <v>5939</v>
      </c>
      <c r="B2767" s="1">
        <v>42908</v>
      </c>
      <c r="C2767" s="1">
        <v>42914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</v>
      </c>
      <c r="R2767">
        <v>2</v>
      </c>
      <c r="S2767">
        <v>0.2</v>
      </c>
      <c r="T2767">
        <v>0.7</v>
      </c>
    </row>
    <row r="2768" spans="1:20" x14ac:dyDescent="0.25">
      <c r="A2768" t="s">
        <v>5944</v>
      </c>
      <c r="B2768" s="1">
        <v>42750</v>
      </c>
      <c r="C2768" s="1">
        <v>42753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34.4</v>
      </c>
      <c r="R2768">
        <v>1</v>
      </c>
      <c r="S2768">
        <v>0.2</v>
      </c>
      <c r="T2768">
        <v>3.9</v>
      </c>
    </row>
    <row r="2769" spans="1:20" x14ac:dyDescent="0.25">
      <c r="A2769" t="s">
        <v>5944</v>
      </c>
      <c r="B2769" s="1">
        <v>42750</v>
      </c>
      <c r="C2769" s="1">
        <v>42753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 s="2">
        <v>1924.2</v>
      </c>
      <c r="R2769">
        <v>8</v>
      </c>
      <c r="S2769">
        <v>0.2</v>
      </c>
      <c r="T2769">
        <v>312.7</v>
      </c>
    </row>
    <row r="2770" spans="1:20" x14ac:dyDescent="0.25">
      <c r="A2770" t="s">
        <v>5947</v>
      </c>
      <c r="B2770" s="1">
        <v>42096</v>
      </c>
      <c r="C2770" s="1">
        <v>42101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32.200000000000003</v>
      </c>
      <c r="R2770">
        <v>2</v>
      </c>
      <c r="S2770">
        <v>0.8</v>
      </c>
      <c r="T2770">
        <v>-80.5</v>
      </c>
    </row>
    <row r="2771" spans="1:20" x14ac:dyDescent="0.25">
      <c r="A2771" t="s">
        <v>5947</v>
      </c>
      <c r="B2771" s="1">
        <v>42096</v>
      </c>
      <c r="C2771" s="1">
        <v>42101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</v>
      </c>
      <c r="R2771">
        <v>7</v>
      </c>
      <c r="S2771">
        <v>0.2</v>
      </c>
      <c r="T2771">
        <v>-0.6</v>
      </c>
    </row>
    <row r="2772" spans="1:20" x14ac:dyDescent="0.25">
      <c r="A2772" t="s">
        <v>5947</v>
      </c>
      <c r="B2772" s="1">
        <v>42096</v>
      </c>
      <c r="C2772" s="1">
        <v>42101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48</v>
      </c>
      <c r="R2772">
        <v>3</v>
      </c>
      <c r="S2772">
        <v>0.2</v>
      </c>
      <c r="T2772">
        <v>1.8</v>
      </c>
    </row>
    <row r="2773" spans="1:20" x14ac:dyDescent="0.25">
      <c r="A2773" t="s">
        <v>5952</v>
      </c>
      <c r="B2773" s="1">
        <v>42616</v>
      </c>
      <c r="C2773" s="1">
        <v>42623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14.2</v>
      </c>
    </row>
    <row r="2774" spans="1:20" x14ac:dyDescent="0.25">
      <c r="A2774" t="s">
        <v>5954</v>
      </c>
      <c r="B2774" s="1">
        <v>43079</v>
      </c>
      <c r="C2774" s="1">
        <v>43081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19.100000000000001</v>
      </c>
      <c r="R2774">
        <v>3</v>
      </c>
      <c r="S2774">
        <v>0.2</v>
      </c>
      <c r="T2774">
        <v>5.7</v>
      </c>
    </row>
    <row r="2775" spans="1:20" x14ac:dyDescent="0.25">
      <c r="A2775" t="s">
        <v>5955</v>
      </c>
      <c r="B2775" s="1">
        <v>42696</v>
      </c>
      <c r="C2775" s="1">
        <v>42700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</v>
      </c>
      <c r="R2775">
        <v>3</v>
      </c>
      <c r="S2775">
        <v>0</v>
      </c>
      <c r="T2775">
        <v>24.2</v>
      </c>
    </row>
    <row r="2776" spans="1:20" x14ac:dyDescent="0.25">
      <c r="A2776" t="s">
        <v>5956</v>
      </c>
      <c r="B2776" s="1">
        <v>43050</v>
      </c>
      <c r="C2776" s="1">
        <v>43057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10.4</v>
      </c>
      <c r="R2776">
        <v>2</v>
      </c>
      <c r="S2776">
        <v>0.2</v>
      </c>
      <c r="T2776">
        <v>3.6</v>
      </c>
    </row>
    <row r="2777" spans="1:20" x14ac:dyDescent="0.25">
      <c r="A2777" t="s">
        <v>5957</v>
      </c>
      <c r="B2777" s="1">
        <v>42664</v>
      </c>
      <c r="C2777" s="1">
        <v>42668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</v>
      </c>
      <c r="R2777">
        <v>3</v>
      </c>
      <c r="S2777">
        <v>0</v>
      </c>
      <c r="T2777">
        <v>1.5</v>
      </c>
    </row>
    <row r="2778" spans="1:20" x14ac:dyDescent="0.25">
      <c r="A2778" t="s">
        <v>5958</v>
      </c>
      <c r="B2778" s="1">
        <v>42359</v>
      </c>
      <c r="C2778" s="1">
        <v>42363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61</v>
      </c>
      <c r="R2778">
        <v>7</v>
      </c>
      <c r="S2778">
        <v>0.2</v>
      </c>
      <c r="T2778">
        <v>4.5999999999999996</v>
      </c>
    </row>
    <row r="2779" spans="1:20" x14ac:dyDescent="0.25">
      <c r="A2779" t="s">
        <v>5959</v>
      </c>
      <c r="B2779" s="1">
        <v>42202</v>
      </c>
      <c r="C2779" s="1">
        <v>42204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195.5</v>
      </c>
      <c r="R2779">
        <v>2</v>
      </c>
      <c r="S2779">
        <v>0.2</v>
      </c>
      <c r="T2779">
        <v>-13.8</v>
      </c>
    </row>
    <row r="2780" spans="1:20" x14ac:dyDescent="0.25">
      <c r="A2780" t="s">
        <v>5961</v>
      </c>
      <c r="B2780" s="1">
        <v>42855</v>
      </c>
      <c r="C2780" s="1">
        <v>42860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23.7</v>
      </c>
      <c r="R2780">
        <v>8</v>
      </c>
      <c r="S2780">
        <v>0.2</v>
      </c>
      <c r="T2780">
        <v>6.2</v>
      </c>
    </row>
    <row r="2781" spans="1:20" x14ac:dyDescent="0.25">
      <c r="A2781" t="s">
        <v>5961</v>
      </c>
      <c r="B2781" s="1">
        <v>42855</v>
      </c>
      <c r="C2781" s="1">
        <v>42860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2.4</v>
      </c>
      <c r="R2781">
        <v>3</v>
      </c>
      <c r="S2781">
        <v>0.2</v>
      </c>
      <c r="T2781">
        <v>0.7</v>
      </c>
    </row>
    <row r="2782" spans="1:20" x14ac:dyDescent="0.25">
      <c r="A2782" t="s">
        <v>5965</v>
      </c>
      <c r="B2782" s="1">
        <v>42861</v>
      </c>
      <c r="C2782" s="1">
        <v>42863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 t="s">
        <v>5966</v>
      </c>
      <c r="B2783" s="1">
        <v>43059</v>
      </c>
      <c r="C2783" s="1">
        <v>43066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9.6999999999999993</v>
      </c>
    </row>
    <row r="2784" spans="1:20" x14ac:dyDescent="0.25">
      <c r="A2784" t="s">
        <v>5967</v>
      </c>
      <c r="B2784" s="1">
        <v>42685</v>
      </c>
      <c r="C2784" s="1">
        <v>42690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258</v>
      </c>
      <c r="R2784">
        <v>2</v>
      </c>
      <c r="S2784">
        <v>0</v>
      </c>
      <c r="T2784">
        <v>74.8</v>
      </c>
    </row>
    <row r="2785" spans="1:20" x14ac:dyDescent="0.25">
      <c r="A2785" t="s">
        <v>5968</v>
      </c>
      <c r="B2785" s="1">
        <v>42679</v>
      </c>
      <c r="C2785" s="1">
        <v>42684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24</v>
      </c>
      <c r="R2785">
        <v>2</v>
      </c>
      <c r="S2785">
        <v>0.4</v>
      </c>
      <c r="T2785">
        <v>-16</v>
      </c>
    </row>
    <row r="2786" spans="1:20" x14ac:dyDescent="0.25">
      <c r="A2786" t="s">
        <v>5971</v>
      </c>
      <c r="B2786" s="1">
        <v>42652</v>
      </c>
      <c r="C2786" s="1">
        <v>42658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24</v>
      </c>
      <c r="R2786">
        <v>4</v>
      </c>
      <c r="S2786">
        <v>0.4</v>
      </c>
      <c r="T2786">
        <v>-15.6</v>
      </c>
    </row>
    <row r="2787" spans="1:20" x14ac:dyDescent="0.25">
      <c r="A2787" t="s">
        <v>5972</v>
      </c>
      <c r="B2787" s="1">
        <v>42268</v>
      </c>
      <c r="C2787" s="1">
        <v>42270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</v>
      </c>
      <c r="R2787">
        <v>4</v>
      </c>
      <c r="S2787">
        <v>0.2</v>
      </c>
      <c r="T2787">
        <v>0</v>
      </c>
    </row>
    <row r="2788" spans="1:20" x14ac:dyDescent="0.25">
      <c r="A2788" t="s">
        <v>5972</v>
      </c>
      <c r="B2788" s="1">
        <v>42268</v>
      </c>
      <c r="C2788" s="1">
        <v>42270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</v>
      </c>
    </row>
    <row r="2789" spans="1:20" x14ac:dyDescent="0.25">
      <c r="A2789" t="s">
        <v>5975</v>
      </c>
      <c r="B2789" s="1">
        <v>41975</v>
      </c>
      <c r="C2789" s="1">
        <v>41979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58.4</v>
      </c>
      <c r="R2789">
        <v>5</v>
      </c>
      <c r="S2789">
        <v>0.6</v>
      </c>
      <c r="T2789">
        <v>-24.8</v>
      </c>
    </row>
    <row r="2790" spans="1:20" x14ac:dyDescent="0.25">
      <c r="A2790" t="s">
        <v>5975</v>
      </c>
      <c r="B2790" s="1">
        <v>41975</v>
      </c>
      <c r="C2790" s="1">
        <v>41979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16.5</v>
      </c>
      <c r="R2790">
        <v>7</v>
      </c>
      <c r="S2790">
        <v>0.2</v>
      </c>
      <c r="T2790">
        <v>1.4</v>
      </c>
    </row>
    <row r="2791" spans="1:20" x14ac:dyDescent="0.25">
      <c r="A2791" t="s">
        <v>5975</v>
      </c>
      <c r="B2791" s="1">
        <v>41975</v>
      </c>
      <c r="C2791" s="1">
        <v>41979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40</v>
      </c>
      <c r="R2791">
        <v>5</v>
      </c>
      <c r="S2791">
        <v>0.6</v>
      </c>
      <c r="T2791">
        <v>-24</v>
      </c>
    </row>
    <row r="2792" spans="1:20" x14ac:dyDescent="0.25">
      <c r="A2792" t="s">
        <v>5977</v>
      </c>
      <c r="B2792" s="1">
        <v>41903</v>
      </c>
      <c r="C2792" s="1">
        <v>41904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26</v>
      </c>
      <c r="R2792">
        <v>2</v>
      </c>
      <c r="S2792">
        <v>0</v>
      </c>
      <c r="T2792">
        <v>7.5</v>
      </c>
    </row>
    <row r="2793" spans="1:20" x14ac:dyDescent="0.25">
      <c r="A2793" t="s">
        <v>5977</v>
      </c>
      <c r="B2793" s="1">
        <v>41903</v>
      </c>
      <c r="C2793" s="1">
        <v>41904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36.299999999999997</v>
      </c>
      <c r="R2793">
        <v>3</v>
      </c>
      <c r="S2793">
        <v>0</v>
      </c>
      <c r="T2793">
        <v>10.9</v>
      </c>
    </row>
    <row r="2794" spans="1:20" x14ac:dyDescent="0.25">
      <c r="A2794" t="s">
        <v>5977</v>
      </c>
      <c r="B2794" s="1">
        <v>41903</v>
      </c>
      <c r="C2794" s="1">
        <v>41904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6.5</v>
      </c>
      <c r="R2794">
        <v>1</v>
      </c>
      <c r="S2794">
        <v>0</v>
      </c>
      <c r="T2794">
        <v>3.1</v>
      </c>
    </row>
    <row r="2795" spans="1:20" x14ac:dyDescent="0.25">
      <c r="A2795" t="s">
        <v>5978</v>
      </c>
      <c r="B2795" s="1">
        <v>41741</v>
      </c>
      <c r="C2795" s="1">
        <v>41746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 s="2">
        <v>1075.0999999999999</v>
      </c>
      <c r="R2795">
        <v>14</v>
      </c>
      <c r="S2795">
        <v>0.2</v>
      </c>
      <c r="T2795">
        <v>94.1</v>
      </c>
    </row>
    <row r="2796" spans="1:20" x14ac:dyDescent="0.25">
      <c r="A2796" t="s">
        <v>5978</v>
      </c>
      <c r="B2796" s="1">
        <v>41741</v>
      </c>
      <c r="C2796" s="1">
        <v>41746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438.4</v>
      </c>
      <c r="R2796">
        <v>4</v>
      </c>
      <c r="S2796">
        <v>0.2</v>
      </c>
      <c r="T2796">
        <v>38.4</v>
      </c>
    </row>
    <row r="2797" spans="1:20" x14ac:dyDescent="0.25">
      <c r="A2797" t="s">
        <v>5978</v>
      </c>
      <c r="B2797" s="1">
        <v>41741</v>
      </c>
      <c r="C2797" s="1">
        <v>41746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18.100000000000001</v>
      </c>
      <c r="R2797">
        <v>7</v>
      </c>
      <c r="S2797">
        <v>0.2</v>
      </c>
      <c r="T2797">
        <v>6.6</v>
      </c>
    </row>
    <row r="2798" spans="1:20" x14ac:dyDescent="0.25">
      <c r="A2798" t="s">
        <v>5978</v>
      </c>
      <c r="B2798" s="1">
        <v>41741</v>
      </c>
      <c r="C2798" s="1">
        <v>41746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308.5</v>
      </c>
      <c r="R2798">
        <v>3</v>
      </c>
      <c r="S2798">
        <v>0.2</v>
      </c>
      <c r="T2798">
        <v>-18.100000000000001</v>
      </c>
    </row>
    <row r="2799" spans="1:20" x14ac:dyDescent="0.25">
      <c r="A2799" t="s">
        <v>5980</v>
      </c>
      <c r="B2799" s="1">
        <v>43028</v>
      </c>
      <c r="C2799" s="1">
        <v>43035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13.4</v>
      </c>
      <c r="R2799">
        <v>4</v>
      </c>
      <c r="S2799">
        <v>0</v>
      </c>
      <c r="T2799">
        <v>4.0999999999999996</v>
      </c>
    </row>
    <row r="2800" spans="1:20" x14ac:dyDescent="0.25">
      <c r="A2800" t="s">
        <v>5980</v>
      </c>
      <c r="B2800" s="1">
        <v>43028</v>
      </c>
      <c r="C2800" s="1">
        <v>43035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40</v>
      </c>
      <c r="R2800">
        <v>2</v>
      </c>
      <c r="S2800">
        <v>0</v>
      </c>
      <c r="T2800">
        <v>18.8</v>
      </c>
    </row>
    <row r="2801" spans="1:20" x14ac:dyDescent="0.25">
      <c r="A2801" t="s">
        <v>5980</v>
      </c>
      <c r="B2801" s="1">
        <v>43028</v>
      </c>
      <c r="C2801" s="1">
        <v>43035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145.9</v>
      </c>
      <c r="R2801">
        <v>5</v>
      </c>
      <c r="S2801">
        <v>0</v>
      </c>
      <c r="T2801">
        <v>70</v>
      </c>
    </row>
    <row r="2802" spans="1:20" x14ac:dyDescent="0.25">
      <c r="A2802" t="s">
        <v>5981</v>
      </c>
      <c r="B2802" s="1">
        <v>42668</v>
      </c>
      <c r="C2802" s="1">
        <v>42671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784</v>
      </c>
      <c r="R2802">
        <v>5</v>
      </c>
      <c r="S2802">
        <v>0.2</v>
      </c>
      <c r="T2802">
        <v>78.400000000000006</v>
      </c>
    </row>
    <row r="2803" spans="1:20" x14ac:dyDescent="0.25">
      <c r="A2803" t="s">
        <v>5982</v>
      </c>
      <c r="B2803" s="1">
        <v>42309</v>
      </c>
      <c r="C2803" s="1">
        <v>42312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7.9</v>
      </c>
      <c r="R2803">
        <v>1</v>
      </c>
      <c r="S2803">
        <v>0.2</v>
      </c>
      <c r="T2803">
        <v>1.8</v>
      </c>
    </row>
    <row r="2804" spans="1:20" x14ac:dyDescent="0.25">
      <c r="A2804" t="s">
        <v>5983</v>
      </c>
      <c r="B2804" s="1">
        <v>43042</v>
      </c>
      <c r="C2804" s="1">
        <v>43047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41.4</v>
      </c>
      <c r="R2804">
        <v>3</v>
      </c>
      <c r="S2804">
        <v>0</v>
      </c>
      <c r="T2804">
        <v>17.399999999999999</v>
      </c>
    </row>
    <row r="2805" spans="1:20" x14ac:dyDescent="0.25">
      <c r="A2805" t="s">
        <v>5986</v>
      </c>
      <c r="B2805" s="1">
        <v>42136</v>
      </c>
      <c r="C2805" s="1">
        <v>42140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</v>
      </c>
      <c r="R2805">
        <v>3</v>
      </c>
      <c r="S2805">
        <v>0</v>
      </c>
      <c r="T2805">
        <v>5.8</v>
      </c>
    </row>
    <row r="2806" spans="1:20" x14ac:dyDescent="0.25">
      <c r="A2806" t="s">
        <v>5986</v>
      </c>
      <c r="B2806" s="1">
        <v>42136</v>
      </c>
      <c r="C2806" s="1">
        <v>42140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25.7</v>
      </c>
      <c r="R2806">
        <v>6</v>
      </c>
      <c r="S2806">
        <v>0</v>
      </c>
      <c r="T2806">
        <v>11.6</v>
      </c>
    </row>
    <row r="2807" spans="1:20" x14ac:dyDescent="0.25">
      <c r="A2807" t="s">
        <v>5989</v>
      </c>
      <c r="B2807" s="1">
        <v>42254</v>
      </c>
      <c r="C2807" s="1">
        <v>42258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</v>
      </c>
      <c r="R2807">
        <v>2</v>
      </c>
      <c r="S2807">
        <v>0.3</v>
      </c>
      <c r="T2807">
        <v>-2</v>
      </c>
    </row>
    <row r="2808" spans="1:20" x14ac:dyDescent="0.25">
      <c r="A2808" t="s">
        <v>5990</v>
      </c>
      <c r="B2808" s="1">
        <v>42210</v>
      </c>
      <c r="C2808" s="1">
        <v>42212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</v>
      </c>
      <c r="R2808">
        <v>2</v>
      </c>
      <c r="S2808">
        <v>0</v>
      </c>
      <c r="T2808">
        <v>0.5</v>
      </c>
    </row>
    <row r="2809" spans="1:20" x14ac:dyDescent="0.25">
      <c r="A2809" t="s">
        <v>5990</v>
      </c>
      <c r="B2809" s="1">
        <v>42210</v>
      </c>
      <c r="C2809" s="1">
        <v>42212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13</v>
      </c>
      <c r="R2809">
        <v>2</v>
      </c>
      <c r="S2809">
        <v>0</v>
      </c>
      <c r="T2809">
        <v>6.2</v>
      </c>
    </row>
    <row r="2810" spans="1:20" x14ac:dyDescent="0.25">
      <c r="A2810" t="s">
        <v>5990</v>
      </c>
      <c r="B2810" s="1">
        <v>42210</v>
      </c>
      <c r="C2810" s="1">
        <v>42212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56.4</v>
      </c>
    </row>
    <row r="2811" spans="1:20" x14ac:dyDescent="0.25">
      <c r="A2811" t="s">
        <v>5990</v>
      </c>
      <c r="B2811" s="1">
        <v>42210</v>
      </c>
      <c r="C2811" s="1">
        <v>42212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561.6</v>
      </c>
      <c r="R2811">
        <v>2</v>
      </c>
      <c r="S2811">
        <v>0.2</v>
      </c>
      <c r="T2811">
        <v>28.1</v>
      </c>
    </row>
    <row r="2812" spans="1:20" x14ac:dyDescent="0.25">
      <c r="A2812" t="s">
        <v>5995</v>
      </c>
      <c r="B2812" s="1">
        <v>42324</v>
      </c>
      <c r="C2812" s="1">
        <v>42326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</v>
      </c>
      <c r="R2812">
        <v>9</v>
      </c>
      <c r="S2812">
        <v>0</v>
      </c>
      <c r="T2812">
        <v>84.5</v>
      </c>
    </row>
    <row r="2813" spans="1:20" x14ac:dyDescent="0.25">
      <c r="A2813" t="s">
        <v>5995</v>
      </c>
      <c r="B2813" s="1">
        <v>42324</v>
      </c>
      <c r="C2813" s="1">
        <v>42326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185.6</v>
      </c>
      <c r="R2813">
        <v>6</v>
      </c>
      <c r="S2813">
        <v>0</v>
      </c>
      <c r="T2813">
        <v>76.099999999999994</v>
      </c>
    </row>
    <row r="2814" spans="1:20" x14ac:dyDescent="0.25">
      <c r="A2814" t="s">
        <v>5995</v>
      </c>
      <c r="B2814" s="1">
        <v>42324</v>
      </c>
      <c r="C2814" s="1">
        <v>42326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</v>
      </c>
      <c r="R2814">
        <v>3</v>
      </c>
      <c r="S2814">
        <v>0</v>
      </c>
      <c r="T2814">
        <v>36.4</v>
      </c>
    </row>
    <row r="2815" spans="1:20" x14ac:dyDescent="0.25">
      <c r="A2815" t="s">
        <v>5995</v>
      </c>
      <c r="B2815" s="1">
        <v>42324</v>
      </c>
      <c r="C2815" s="1">
        <v>42326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 s="2">
        <v>1000</v>
      </c>
      <c r="R2815">
        <v>4</v>
      </c>
      <c r="S2815">
        <v>0</v>
      </c>
      <c r="T2815">
        <v>230</v>
      </c>
    </row>
    <row r="2816" spans="1:20" x14ac:dyDescent="0.25">
      <c r="A2816" t="s">
        <v>5995</v>
      </c>
      <c r="B2816" s="1">
        <v>42324</v>
      </c>
      <c r="C2816" s="1">
        <v>42326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653.6</v>
      </c>
      <c r="R2816">
        <v>3</v>
      </c>
      <c r="S2816">
        <v>0</v>
      </c>
      <c r="T2816">
        <v>111.1</v>
      </c>
    </row>
    <row r="2817" spans="1:20" x14ac:dyDescent="0.25">
      <c r="A2817" t="s">
        <v>5998</v>
      </c>
      <c r="B2817" s="1">
        <v>42248</v>
      </c>
      <c r="C2817" s="1">
        <v>42255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51.6</v>
      </c>
    </row>
    <row r="2818" spans="1:20" x14ac:dyDescent="0.25">
      <c r="A2818" t="s">
        <v>5998</v>
      </c>
      <c r="B2818" s="1">
        <v>42248</v>
      </c>
      <c r="C2818" s="1">
        <v>42255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</v>
      </c>
      <c r="R2818">
        <v>1</v>
      </c>
      <c r="S2818">
        <v>0</v>
      </c>
      <c r="T2818">
        <v>15.2</v>
      </c>
    </row>
    <row r="2819" spans="1:20" x14ac:dyDescent="0.25">
      <c r="A2819" t="s">
        <v>5998</v>
      </c>
      <c r="B2819" s="1">
        <v>42248</v>
      </c>
      <c r="C2819" s="1">
        <v>42255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124.4</v>
      </c>
      <c r="R2819">
        <v>2</v>
      </c>
      <c r="S2819">
        <v>0</v>
      </c>
      <c r="T2819">
        <v>27.4</v>
      </c>
    </row>
    <row r="2820" spans="1:20" x14ac:dyDescent="0.25">
      <c r="A2820" t="s">
        <v>5998</v>
      </c>
      <c r="B2820" s="1">
        <v>42248</v>
      </c>
      <c r="C2820" s="1">
        <v>42255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 s="2">
        <v>1088.8</v>
      </c>
      <c r="R2820">
        <v>6</v>
      </c>
      <c r="S2820">
        <v>0</v>
      </c>
      <c r="T2820">
        <v>315.7</v>
      </c>
    </row>
    <row r="2821" spans="1:20" x14ac:dyDescent="0.25">
      <c r="A2821" t="s">
        <v>6001</v>
      </c>
      <c r="B2821" s="1">
        <v>42495</v>
      </c>
      <c r="C2821" s="1">
        <v>42498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</v>
      </c>
      <c r="R2821">
        <v>5</v>
      </c>
      <c r="S2821">
        <v>0.2</v>
      </c>
      <c r="T2821">
        <v>2.4</v>
      </c>
    </row>
    <row r="2822" spans="1:20" x14ac:dyDescent="0.25">
      <c r="A2822" t="s">
        <v>6001</v>
      </c>
      <c r="B2822" s="1">
        <v>42495</v>
      </c>
      <c r="C2822" s="1">
        <v>42498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298.8</v>
      </c>
      <c r="R2822">
        <v>3</v>
      </c>
      <c r="S2822">
        <v>0.2</v>
      </c>
      <c r="T2822">
        <v>7.5</v>
      </c>
    </row>
    <row r="2823" spans="1:20" x14ac:dyDescent="0.25">
      <c r="A2823" t="s">
        <v>6004</v>
      </c>
      <c r="B2823" s="1">
        <v>42735</v>
      </c>
      <c r="C2823" s="1">
        <v>42740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302.39999999999998</v>
      </c>
      <c r="R2823">
        <v>3</v>
      </c>
      <c r="S2823">
        <v>0.2</v>
      </c>
      <c r="T2823">
        <v>22.7</v>
      </c>
    </row>
    <row r="2824" spans="1:20" x14ac:dyDescent="0.25">
      <c r="A2824" t="s">
        <v>6005</v>
      </c>
      <c r="B2824" s="1">
        <v>42996</v>
      </c>
      <c r="C2824" s="1">
        <v>42998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</v>
      </c>
      <c r="R2824">
        <v>2</v>
      </c>
      <c r="S2824">
        <v>0.2</v>
      </c>
      <c r="T2824">
        <v>0.6</v>
      </c>
    </row>
    <row r="2825" spans="1:20" x14ac:dyDescent="0.25">
      <c r="A2825" t="s">
        <v>6005</v>
      </c>
      <c r="B2825" s="1">
        <v>42996</v>
      </c>
      <c r="C2825" s="1">
        <v>42998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47.6</v>
      </c>
      <c r="R2825">
        <v>2</v>
      </c>
      <c r="S2825">
        <v>0.2</v>
      </c>
      <c r="T2825">
        <v>-3</v>
      </c>
    </row>
    <row r="2826" spans="1:20" x14ac:dyDescent="0.25">
      <c r="A2826" t="s">
        <v>6006</v>
      </c>
      <c r="B2826" s="1">
        <v>41907</v>
      </c>
      <c r="C2826" s="1">
        <v>41912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33.799999999999997</v>
      </c>
      <c r="R2826">
        <v>8</v>
      </c>
      <c r="S2826">
        <v>0.2</v>
      </c>
      <c r="T2826">
        <v>10.6</v>
      </c>
    </row>
    <row r="2827" spans="1:20" x14ac:dyDescent="0.25">
      <c r="A2827" t="s">
        <v>6006</v>
      </c>
      <c r="B2827" s="1">
        <v>41907</v>
      </c>
      <c r="C2827" s="1">
        <v>41912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</v>
      </c>
      <c r="R2827">
        <v>2</v>
      </c>
      <c r="S2827">
        <v>0.3</v>
      </c>
      <c r="T2827">
        <v>-97.2</v>
      </c>
    </row>
    <row r="2828" spans="1:20" x14ac:dyDescent="0.25">
      <c r="A2828" t="s">
        <v>6006</v>
      </c>
      <c r="B2828" s="1">
        <v>41907</v>
      </c>
      <c r="C2828" s="1">
        <v>41912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</v>
      </c>
      <c r="R2828">
        <v>2</v>
      </c>
      <c r="S2828">
        <v>0.8</v>
      </c>
      <c r="T2828">
        <v>-4.4000000000000004</v>
      </c>
    </row>
    <row r="2829" spans="1:20" x14ac:dyDescent="0.25">
      <c r="A2829" t="s">
        <v>6006</v>
      </c>
      <c r="B2829" s="1">
        <v>41907</v>
      </c>
      <c r="C2829" s="1">
        <v>41912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3.3</v>
      </c>
      <c r="R2829">
        <v>2</v>
      </c>
      <c r="S2829">
        <v>0.2</v>
      </c>
      <c r="T2829">
        <v>1.1000000000000001</v>
      </c>
    </row>
    <row r="2830" spans="1:20" x14ac:dyDescent="0.25">
      <c r="A2830" t="s">
        <v>6009</v>
      </c>
      <c r="B2830" s="1">
        <v>42483</v>
      </c>
      <c r="C2830" s="1">
        <v>42486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</v>
      </c>
      <c r="R2830">
        <v>6</v>
      </c>
      <c r="S2830">
        <v>0.2</v>
      </c>
      <c r="T2830">
        <v>37.9</v>
      </c>
    </row>
    <row r="2831" spans="1:20" x14ac:dyDescent="0.25">
      <c r="A2831" t="s">
        <v>6009</v>
      </c>
      <c r="B2831" s="1">
        <v>42483</v>
      </c>
      <c r="C2831" s="1">
        <v>42486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</v>
      </c>
      <c r="R2831">
        <v>5</v>
      </c>
      <c r="S2831">
        <v>0.2</v>
      </c>
      <c r="T2831">
        <v>6.3</v>
      </c>
    </row>
    <row r="2832" spans="1:20" x14ac:dyDescent="0.25">
      <c r="A2832" t="s">
        <v>6009</v>
      </c>
      <c r="B2832" s="1">
        <v>42483</v>
      </c>
      <c r="C2832" s="1">
        <v>42486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</v>
      </c>
      <c r="R2832">
        <v>2</v>
      </c>
      <c r="S2832">
        <v>0.2</v>
      </c>
      <c r="T2832">
        <v>29.4</v>
      </c>
    </row>
    <row r="2833" spans="1:20" x14ac:dyDescent="0.25">
      <c r="A2833" t="s">
        <v>6014</v>
      </c>
      <c r="B2833" s="1">
        <v>41944</v>
      </c>
      <c r="C2833" s="1">
        <v>41948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</v>
      </c>
      <c r="R2833">
        <v>5</v>
      </c>
      <c r="S2833">
        <v>0.2</v>
      </c>
      <c r="T2833">
        <v>-94.3</v>
      </c>
    </row>
    <row r="2834" spans="1:20" x14ac:dyDescent="0.25">
      <c r="A2834" t="s">
        <v>6014</v>
      </c>
      <c r="B2834" s="1">
        <v>41944</v>
      </c>
      <c r="C2834" s="1">
        <v>41948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156</v>
      </c>
      <c r="R2834">
        <v>3</v>
      </c>
      <c r="S2834">
        <v>0.2</v>
      </c>
      <c r="T2834">
        <v>54.6</v>
      </c>
    </row>
    <row r="2835" spans="1:20" x14ac:dyDescent="0.25">
      <c r="A2835" t="s">
        <v>6017</v>
      </c>
      <c r="B2835" s="1">
        <v>42761</v>
      </c>
      <c r="C2835" s="1">
        <v>42766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15.5</v>
      </c>
      <c r="R2835">
        <v>7</v>
      </c>
      <c r="S2835">
        <v>0</v>
      </c>
      <c r="T2835">
        <v>4.2</v>
      </c>
    </row>
    <row r="2836" spans="1:20" x14ac:dyDescent="0.25">
      <c r="A2836" t="s">
        <v>6017</v>
      </c>
      <c r="B2836" s="1">
        <v>42761</v>
      </c>
      <c r="C2836" s="1">
        <v>42766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7.2</v>
      </c>
      <c r="R2836">
        <v>2</v>
      </c>
      <c r="S2836">
        <v>0</v>
      </c>
      <c r="T2836">
        <v>3.4</v>
      </c>
    </row>
    <row r="2837" spans="1:20" x14ac:dyDescent="0.25">
      <c r="A2837" t="s">
        <v>6020</v>
      </c>
      <c r="B2837" s="1">
        <v>43050</v>
      </c>
      <c r="C2837" s="1">
        <v>43055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10.9</v>
      </c>
      <c r="R2837">
        <v>1</v>
      </c>
      <c r="S2837">
        <v>0</v>
      </c>
      <c r="T2837">
        <v>2.8</v>
      </c>
    </row>
    <row r="2838" spans="1:20" x14ac:dyDescent="0.25">
      <c r="A2838" t="s">
        <v>6020</v>
      </c>
      <c r="B2838" s="1">
        <v>43050</v>
      </c>
      <c r="C2838" s="1">
        <v>43055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19.399999999999999</v>
      </c>
      <c r="R2838">
        <v>3</v>
      </c>
      <c r="S2838">
        <v>0</v>
      </c>
      <c r="T2838">
        <v>9.3000000000000007</v>
      </c>
    </row>
    <row r="2839" spans="1:20" x14ac:dyDescent="0.25">
      <c r="A2839" t="s">
        <v>6020</v>
      </c>
      <c r="B2839" s="1">
        <v>43050</v>
      </c>
      <c r="C2839" s="1">
        <v>43055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</v>
      </c>
    </row>
    <row r="2840" spans="1:20" x14ac:dyDescent="0.25">
      <c r="A2840" t="s">
        <v>6023</v>
      </c>
      <c r="B2840" s="1">
        <v>42530</v>
      </c>
      <c r="C2840" s="1">
        <v>42533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</v>
      </c>
    </row>
    <row r="2841" spans="1:20" x14ac:dyDescent="0.25">
      <c r="A2841" t="s">
        <v>6024</v>
      </c>
      <c r="B2841" s="1">
        <v>42250</v>
      </c>
      <c r="C2841" s="1">
        <v>42255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</v>
      </c>
      <c r="R2841">
        <v>1</v>
      </c>
      <c r="S2841">
        <v>0</v>
      </c>
      <c r="T2841">
        <v>31.3</v>
      </c>
    </row>
    <row r="2842" spans="1:20" x14ac:dyDescent="0.25">
      <c r="A2842" t="s">
        <v>6025</v>
      </c>
      <c r="B2842" s="1">
        <v>41712</v>
      </c>
      <c r="C2842" s="1">
        <v>41717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 s="2">
        <v>1139.9000000000001</v>
      </c>
      <c r="R2842">
        <v>4</v>
      </c>
      <c r="S2842">
        <v>0</v>
      </c>
      <c r="T2842">
        <v>285</v>
      </c>
    </row>
    <row r="2843" spans="1:20" x14ac:dyDescent="0.25">
      <c r="A2843" t="s">
        <v>6026</v>
      </c>
      <c r="B2843" s="1">
        <v>42978</v>
      </c>
      <c r="C2843" s="1">
        <v>42982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</v>
      </c>
      <c r="R2843">
        <v>7</v>
      </c>
      <c r="S2843">
        <v>0.2</v>
      </c>
      <c r="T2843">
        <v>83.2</v>
      </c>
    </row>
    <row r="2844" spans="1:20" x14ac:dyDescent="0.25">
      <c r="A2844" t="s">
        <v>6027</v>
      </c>
      <c r="B2844" s="1">
        <v>42817</v>
      </c>
      <c r="C2844" s="1">
        <v>42821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143.69999999999999</v>
      </c>
      <c r="R2844">
        <v>2</v>
      </c>
      <c r="S2844">
        <v>0.2</v>
      </c>
      <c r="T2844">
        <v>-32.299999999999997</v>
      </c>
    </row>
    <row r="2845" spans="1:20" x14ac:dyDescent="0.25">
      <c r="A2845" t="s">
        <v>6030</v>
      </c>
      <c r="B2845" s="1">
        <v>42873</v>
      </c>
      <c r="C2845" s="1">
        <v>42877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36.1</v>
      </c>
      <c r="R2845">
        <v>3</v>
      </c>
      <c r="S2845">
        <v>0.2</v>
      </c>
      <c r="T2845">
        <v>-0.9</v>
      </c>
    </row>
    <row r="2846" spans="1:20" x14ac:dyDescent="0.25">
      <c r="A2846" t="s">
        <v>6031</v>
      </c>
      <c r="B2846" s="1">
        <v>42731</v>
      </c>
      <c r="C2846" s="1">
        <v>42735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845.5</v>
      </c>
      <c r="R2846">
        <v>8</v>
      </c>
      <c r="S2846">
        <v>0.3</v>
      </c>
      <c r="T2846">
        <v>-12.1</v>
      </c>
    </row>
    <row r="2847" spans="1:20" x14ac:dyDescent="0.25">
      <c r="A2847" t="s">
        <v>6032</v>
      </c>
      <c r="B2847" s="1">
        <v>43056</v>
      </c>
      <c r="C2847" s="1">
        <v>43059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</v>
      </c>
      <c r="R2847">
        <v>3</v>
      </c>
      <c r="S2847">
        <v>0</v>
      </c>
      <c r="T2847">
        <v>14.3</v>
      </c>
    </row>
    <row r="2848" spans="1:20" x14ac:dyDescent="0.25">
      <c r="A2848" t="s">
        <v>6033</v>
      </c>
      <c r="B2848" s="1">
        <v>42988</v>
      </c>
      <c r="C2848" s="1">
        <v>42993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762.6</v>
      </c>
      <c r="R2848">
        <v>3</v>
      </c>
      <c r="S2848">
        <v>0.8</v>
      </c>
      <c r="T2848" s="2">
        <v>-1143.9000000000001</v>
      </c>
    </row>
    <row r="2849" spans="1:20" x14ac:dyDescent="0.25">
      <c r="A2849" t="s">
        <v>6034</v>
      </c>
      <c r="B2849" s="1">
        <v>42833</v>
      </c>
      <c r="C2849" s="1">
        <v>42840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56.3</v>
      </c>
      <c r="R2849">
        <v>6</v>
      </c>
      <c r="S2849">
        <v>0</v>
      </c>
      <c r="T2849">
        <v>15.8</v>
      </c>
    </row>
    <row r="2850" spans="1:20" x14ac:dyDescent="0.25">
      <c r="A2850" t="s">
        <v>6034</v>
      </c>
      <c r="B2850" s="1">
        <v>42833</v>
      </c>
      <c r="C2850" s="1">
        <v>42840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 s="2">
        <v>2691</v>
      </c>
      <c r="R2850">
        <v>3</v>
      </c>
      <c r="S2850">
        <v>0</v>
      </c>
      <c r="T2850" s="2">
        <v>1264.8</v>
      </c>
    </row>
    <row r="2851" spans="1:20" x14ac:dyDescent="0.25">
      <c r="A2851" t="s">
        <v>6039</v>
      </c>
      <c r="B2851" s="1">
        <v>42702</v>
      </c>
      <c r="C2851" s="1">
        <v>42707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</v>
      </c>
      <c r="R2851">
        <v>6</v>
      </c>
      <c r="S2851">
        <v>0.7</v>
      </c>
      <c r="T2851">
        <v>-5.7</v>
      </c>
    </row>
    <row r="2852" spans="1:20" x14ac:dyDescent="0.25">
      <c r="A2852" t="s">
        <v>6040</v>
      </c>
      <c r="B2852" s="1">
        <v>42523</v>
      </c>
      <c r="C2852" s="1">
        <v>42526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64.8</v>
      </c>
      <c r="R2852">
        <v>1</v>
      </c>
      <c r="S2852">
        <v>0.2</v>
      </c>
      <c r="T2852">
        <v>-13</v>
      </c>
    </row>
    <row r="2853" spans="1:20" x14ac:dyDescent="0.25">
      <c r="A2853" t="s">
        <v>6041</v>
      </c>
      <c r="B2853" s="1">
        <v>43086</v>
      </c>
      <c r="C2853" s="1">
        <v>43091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28.2</v>
      </c>
      <c r="R2853">
        <v>4</v>
      </c>
      <c r="S2853">
        <v>0</v>
      </c>
      <c r="T2853">
        <v>13.2</v>
      </c>
    </row>
    <row r="2854" spans="1:20" x14ac:dyDescent="0.25">
      <c r="A2854" t="s">
        <v>6044</v>
      </c>
      <c r="B2854" s="1">
        <v>42448</v>
      </c>
      <c r="C2854" s="1">
        <v>42450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15</v>
      </c>
      <c r="R2854">
        <v>1</v>
      </c>
      <c r="S2854">
        <v>0</v>
      </c>
      <c r="T2854">
        <v>6.9</v>
      </c>
    </row>
    <row r="2855" spans="1:20" x14ac:dyDescent="0.25">
      <c r="A2855" t="s">
        <v>6044</v>
      </c>
      <c r="B2855" s="1">
        <v>42448</v>
      </c>
      <c r="C2855" s="1">
        <v>42450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</v>
      </c>
      <c r="R2855">
        <v>4</v>
      </c>
      <c r="S2855">
        <v>0</v>
      </c>
      <c r="T2855">
        <v>6.9</v>
      </c>
    </row>
    <row r="2856" spans="1:20" x14ac:dyDescent="0.25">
      <c r="A2856" t="s">
        <v>6047</v>
      </c>
      <c r="B2856" s="1">
        <v>42967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40.299999999999997</v>
      </c>
      <c r="R2856">
        <v>3</v>
      </c>
      <c r="S2856">
        <v>0</v>
      </c>
      <c r="T2856">
        <v>10.5</v>
      </c>
    </row>
    <row r="2857" spans="1:20" x14ac:dyDescent="0.25">
      <c r="A2857" t="s">
        <v>6048</v>
      </c>
      <c r="B2857" s="1">
        <v>42941</v>
      </c>
      <c r="C2857" s="1">
        <v>42947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</v>
      </c>
      <c r="R2857">
        <v>7</v>
      </c>
      <c r="S2857">
        <v>0</v>
      </c>
      <c r="T2857">
        <v>9.5</v>
      </c>
    </row>
    <row r="2858" spans="1:20" x14ac:dyDescent="0.25">
      <c r="A2858" t="s">
        <v>6049</v>
      </c>
      <c r="B2858" s="1">
        <v>42608</v>
      </c>
      <c r="C2858" s="1">
        <v>42611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 s="2">
        <v>1603.1</v>
      </c>
      <c r="R2858">
        <v>4</v>
      </c>
      <c r="S2858">
        <v>0.2</v>
      </c>
      <c r="T2858">
        <v>100.2</v>
      </c>
    </row>
    <row r="2859" spans="1:20" x14ac:dyDescent="0.25">
      <c r="A2859" t="s">
        <v>6050</v>
      </c>
      <c r="B2859" s="1">
        <v>42597</v>
      </c>
      <c r="C2859" s="1">
        <v>42599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225.3</v>
      </c>
      <c r="R2859">
        <v>2</v>
      </c>
      <c r="S2859">
        <v>0.2</v>
      </c>
      <c r="T2859">
        <v>22.5</v>
      </c>
    </row>
    <row r="2860" spans="1:20" x14ac:dyDescent="0.25">
      <c r="A2860" t="s">
        <v>6053</v>
      </c>
      <c r="B2860" s="1">
        <v>42874</v>
      </c>
      <c r="C2860" s="1">
        <v>42878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4.0999999999999996</v>
      </c>
    </row>
    <row r="2861" spans="1:20" x14ac:dyDescent="0.25">
      <c r="A2861" t="s">
        <v>6053</v>
      </c>
      <c r="B2861" s="1">
        <v>42874</v>
      </c>
      <c r="C2861" s="1">
        <v>42878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378</v>
      </c>
      <c r="R2861">
        <v>3</v>
      </c>
      <c r="S2861">
        <v>0</v>
      </c>
      <c r="T2861">
        <v>98.3</v>
      </c>
    </row>
    <row r="2862" spans="1:20" x14ac:dyDescent="0.25">
      <c r="A2862" t="s">
        <v>6053</v>
      </c>
      <c r="B2862" s="1">
        <v>42874</v>
      </c>
      <c r="C2862" s="1">
        <v>42878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 s="2">
        <v>1628.8</v>
      </c>
      <c r="R2862">
        <v>9</v>
      </c>
      <c r="S2862">
        <v>0</v>
      </c>
      <c r="T2862">
        <v>374.6</v>
      </c>
    </row>
    <row r="2863" spans="1:20" x14ac:dyDescent="0.25">
      <c r="A2863" t="s">
        <v>6053</v>
      </c>
      <c r="B2863" s="1">
        <v>42874</v>
      </c>
      <c r="C2863" s="1">
        <v>42878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286.89999999999998</v>
      </c>
      <c r="R2863">
        <v>7</v>
      </c>
      <c r="S2863">
        <v>0</v>
      </c>
      <c r="T2863">
        <v>140.6</v>
      </c>
    </row>
    <row r="2864" spans="1:20" x14ac:dyDescent="0.25">
      <c r="A2864" t="s">
        <v>6056</v>
      </c>
      <c r="B2864" s="1">
        <v>42959</v>
      </c>
      <c r="C2864" s="1">
        <v>42964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</v>
      </c>
      <c r="R2864">
        <v>4</v>
      </c>
      <c r="S2864">
        <v>0.2</v>
      </c>
      <c r="T2864">
        <v>7.3</v>
      </c>
    </row>
    <row r="2865" spans="1:20" x14ac:dyDescent="0.25">
      <c r="A2865" t="s">
        <v>6058</v>
      </c>
      <c r="B2865" s="1">
        <v>42960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</v>
      </c>
      <c r="R2865">
        <v>3</v>
      </c>
      <c r="S2865">
        <v>0</v>
      </c>
      <c r="T2865">
        <v>8.5</v>
      </c>
    </row>
    <row r="2866" spans="1:20" x14ac:dyDescent="0.25">
      <c r="A2866" t="s">
        <v>6058</v>
      </c>
      <c r="B2866" s="1">
        <v>42960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83.8</v>
      </c>
      <c r="R2866">
        <v>7</v>
      </c>
      <c r="S2866">
        <v>0</v>
      </c>
      <c r="T2866">
        <v>22.6</v>
      </c>
    </row>
    <row r="2867" spans="1:20" x14ac:dyDescent="0.25">
      <c r="A2867" t="s">
        <v>6058</v>
      </c>
      <c r="B2867" s="1">
        <v>42960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</v>
      </c>
      <c r="R2867">
        <v>3</v>
      </c>
      <c r="S2867">
        <v>0</v>
      </c>
      <c r="T2867">
        <v>15.5</v>
      </c>
    </row>
    <row r="2868" spans="1:20" x14ac:dyDescent="0.25">
      <c r="A2868" t="s">
        <v>6058</v>
      </c>
      <c r="B2868" s="1">
        <v>42960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</v>
      </c>
      <c r="R2868">
        <v>4</v>
      </c>
      <c r="S2868">
        <v>0</v>
      </c>
      <c r="T2868">
        <v>9.3000000000000007</v>
      </c>
    </row>
    <row r="2869" spans="1:20" x14ac:dyDescent="0.25">
      <c r="A2869" t="s">
        <v>6060</v>
      </c>
      <c r="B2869" s="1">
        <v>42684</v>
      </c>
      <c r="C2869" s="1">
        <v>42686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</v>
      </c>
      <c r="R2869">
        <v>5</v>
      </c>
      <c r="S2869">
        <v>0.2</v>
      </c>
      <c r="T2869">
        <v>-3.3</v>
      </c>
    </row>
    <row r="2870" spans="1:20" x14ac:dyDescent="0.25">
      <c r="A2870" t="s">
        <v>6060</v>
      </c>
      <c r="B2870" s="1">
        <v>42684</v>
      </c>
      <c r="C2870" s="1">
        <v>42686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39</v>
      </c>
      <c r="R2870">
        <v>3</v>
      </c>
      <c r="S2870">
        <v>0.2</v>
      </c>
      <c r="T2870">
        <v>-2.4</v>
      </c>
    </row>
    <row r="2871" spans="1:20" x14ac:dyDescent="0.25">
      <c r="A2871" t="s">
        <v>6061</v>
      </c>
      <c r="B2871" s="1">
        <v>42898</v>
      </c>
      <c r="C2871" s="1">
        <v>42905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17.100000000000001</v>
      </c>
      <c r="R2871">
        <v>2</v>
      </c>
      <c r="S2871">
        <v>0.2</v>
      </c>
      <c r="T2871">
        <v>1.1000000000000001</v>
      </c>
    </row>
    <row r="2872" spans="1:20" x14ac:dyDescent="0.25">
      <c r="A2872" t="s">
        <v>6064</v>
      </c>
      <c r="B2872" s="1">
        <v>41720</v>
      </c>
      <c r="C2872" s="1">
        <v>41724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74.400000000000006</v>
      </c>
      <c r="R2872">
        <v>3</v>
      </c>
      <c r="S2872">
        <v>0.2</v>
      </c>
      <c r="T2872">
        <v>23.2</v>
      </c>
    </row>
    <row r="2873" spans="1:20" x14ac:dyDescent="0.25">
      <c r="A2873" t="s">
        <v>6064</v>
      </c>
      <c r="B2873" s="1">
        <v>41720</v>
      </c>
      <c r="C2873" s="1">
        <v>41724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314.39999999999998</v>
      </c>
      <c r="R2873">
        <v>3</v>
      </c>
      <c r="S2873">
        <v>0.2</v>
      </c>
      <c r="T2873">
        <v>-35.4</v>
      </c>
    </row>
    <row r="2874" spans="1:20" x14ac:dyDescent="0.25">
      <c r="A2874" t="s">
        <v>6067</v>
      </c>
      <c r="B2874" s="1">
        <v>42901</v>
      </c>
      <c r="C2874" s="1">
        <v>42906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4.3</v>
      </c>
      <c r="R2874">
        <v>1</v>
      </c>
      <c r="S2874">
        <v>0</v>
      </c>
      <c r="T2874">
        <v>1.7</v>
      </c>
    </row>
    <row r="2875" spans="1:20" x14ac:dyDescent="0.25">
      <c r="A2875" t="s">
        <v>6068</v>
      </c>
      <c r="B2875" s="1">
        <v>43055</v>
      </c>
      <c r="C2875" s="1">
        <v>43061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811.3</v>
      </c>
      <c r="R2875">
        <v>8</v>
      </c>
      <c r="S2875">
        <v>0</v>
      </c>
      <c r="T2875">
        <v>24.3</v>
      </c>
    </row>
    <row r="2876" spans="1:20" x14ac:dyDescent="0.25">
      <c r="A2876" t="s">
        <v>6069</v>
      </c>
      <c r="B2876" s="1">
        <v>43098</v>
      </c>
      <c r="C2876" s="1">
        <v>43100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</v>
      </c>
      <c r="R2876">
        <v>3</v>
      </c>
      <c r="S2876">
        <v>0</v>
      </c>
      <c r="T2876">
        <v>3</v>
      </c>
    </row>
    <row r="2877" spans="1:20" x14ac:dyDescent="0.25">
      <c r="A2877" t="s">
        <v>6070</v>
      </c>
      <c r="B2877" s="1">
        <v>42390</v>
      </c>
      <c r="C2877" s="1">
        <v>42392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153.6</v>
      </c>
      <c r="R2877">
        <v>2</v>
      </c>
      <c r="S2877">
        <v>0.2</v>
      </c>
      <c r="T2877">
        <v>-5.8</v>
      </c>
    </row>
    <row r="2878" spans="1:20" x14ac:dyDescent="0.25">
      <c r="A2878" t="s">
        <v>6070</v>
      </c>
      <c r="B2878" s="1">
        <v>42390</v>
      </c>
      <c r="C2878" s="1">
        <v>42392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 s="2">
        <v>1013.5</v>
      </c>
      <c r="R2878">
        <v>7</v>
      </c>
      <c r="S2878">
        <v>0.2</v>
      </c>
      <c r="T2878">
        <v>76</v>
      </c>
    </row>
    <row r="2879" spans="1:20" x14ac:dyDescent="0.25">
      <c r="A2879" t="s">
        <v>6071</v>
      </c>
      <c r="B2879" s="1">
        <v>42384</v>
      </c>
      <c r="C2879" s="1">
        <v>42388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</v>
      </c>
      <c r="R2879">
        <v>2</v>
      </c>
      <c r="S2879">
        <v>0</v>
      </c>
      <c r="T2879">
        <v>24.6</v>
      </c>
    </row>
    <row r="2880" spans="1:20" x14ac:dyDescent="0.25">
      <c r="A2880" t="s">
        <v>6071</v>
      </c>
      <c r="B2880" s="1">
        <v>42384</v>
      </c>
      <c r="C2880" s="1">
        <v>42388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4.7</v>
      </c>
      <c r="R2880">
        <v>2</v>
      </c>
      <c r="S2880">
        <v>0</v>
      </c>
      <c r="T2880">
        <v>1.4</v>
      </c>
    </row>
    <row r="2881" spans="1:20" x14ac:dyDescent="0.25">
      <c r="A2881" t="s">
        <v>6071</v>
      </c>
      <c r="B2881" s="1">
        <v>42384</v>
      </c>
      <c r="C2881" s="1">
        <v>42388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255</v>
      </c>
      <c r="R2881">
        <v>3</v>
      </c>
      <c r="S2881">
        <v>0</v>
      </c>
      <c r="T2881">
        <v>91.8</v>
      </c>
    </row>
    <row r="2882" spans="1:20" x14ac:dyDescent="0.25">
      <c r="A2882" t="s">
        <v>6072</v>
      </c>
      <c r="B2882" s="1">
        <v>42632</v>
      </c>
      <c r="C2882" s="1">
        <v>42636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</v>
      </c>
      <c r="R2882">
        <v>6</v>
      </c>
      <c r="S2882">
        <v>0</v>
      </c>
      <c r="T2882">
        <v>12.7</v>
      </c>
    </row>
    <row r="2883" spans="1:20" x14ac:dyDescent="0.25">
      <c r="A2883" t="s">
        <v>6072</v>
      </c>
      <c r="B2883" s="1">
        <v>42632</v>
      </c>
      <c r="C2883" s="1">
        <v>42636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</v>
      </c>
      <c r="R2883">
        <v>3</v>
      </c>
      <c r="S2883">
        <v>0</v>
      </c>
      <c r="T2883">
        <v>8.1</v>
      </c>
    </row>
    <row r="2884" spans="1:20" x14ac:dyDescent="0.25">
      <c r="A2884" t="s">
        <v>6074</v>
      </c>
      <c r="B2884" s="1">
        <v>41691</v>
      </c>
      <c r="C2884" s="1">
        <v>41695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8.9</v>
      </c>
      <c r="R2884">
        <v>5</v>
      </c>
      <c r="S2884">
        <v>0.8</v>
      </c>
      <c r="T2884">
        <v>-13.7</v>
      </c>
    </row>
    <row r="2885" spans="1:20" x14ac:dyDescent="0.25">
      <c r="A2885" t="s">
        <v>6075</v>
      </c>
      <c r="B2885" s="1">
        <v>42685</v>
      </c>
      <c r="C2885" s="1">
        <v>42690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7</v>
      </c>
      <c r="R2885">
        <v>4</v>
      </c>
      <c r="S2885">
        <v>0</v>
      </c>
      <c r="T2885">
        <v>2.2000000000000002</v>
      </c>
    </row>
    <row r="2886" spans="1:20" x14ac:dyDescent="0.25">
      <c r="A2886" t="s">
        <v>6076</v>
      </c>
      <c r="B2886" s="1">
        <v>42399</v>
      </c>
      <c r="C2886" s="1">
        <v>42403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17.5</v>
      </c>
      <c r="R2886">
        <v>2</v>
      </c>
      <c r="S2886">
        <v>0.2</v>
      </c>
      <c r="T2886">
        <v>5.9</v>
      </c>
    </row>
    <row r="2887" spans="1:20" x14ac:dyDescent="0.25">
      <c r="A2887" t="s">
        <v>6077</v>
      </c>
      <c r="B2887" s="1">
        <v>42661</v>
      </c>
      <c r="C2887" s="1">
        <v>42665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307.89999999999998</v>
      </c>
      <c r="R2887">
        <v>5</v>
      </c>
      <c r="S2887">
        <v>0.2</v>
      </c>
      <c r="T2887">
        <v>-34.6</v>
      </c>
    </row>
    <row r="2888" spans="1:20" x14ac:dyDescent="0.25">
      <c r="A2888" t="s">
        <v>6078</v>
      </c>
      <c r="B2888" s="1">
        <v>43087</v>
      </c>
      <c r="C2888" s="1">
        <v>43088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</v>
      </c>
      <c r="R2888">
        <v>3</v>
      </c>
      <c r="S2888">
        <v>0</v>
      </c>
      <c r="T2888">
        <v>1.8</v>
      </c>
    </row>
    <row r="2889" spans="1:20" x14ac:dyDescent="0.25">
      <c r="A2889" t="s">
        <v>6078</v>
      </c>
      <c r="B2889" s="1">
        <v>43087</v>
      </c>
      <c r="C2889" s="1">
        <v>43088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13</v>
      </c>
      <c r="R2889">
        <v>2</v>
      </c>
      <c r="S2889">
        <v>0</v>
      </c>
      <c r="T2889">
        <v>6.2</v>
      </c>
    </row>
    <row r="2890" spans="1:20" x14ac:dyDescent="0.25">
      <c r="A2890" t="s">
        <v>6078</v>
      </c>
      <c r="B2890" s="1">
        <v>43087</v>
      </c>
      <c r="C2890" s="1">
        <v>43088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15.6</v>
      </c>
    </row>
    <row r="2891" spans="1:20" x14ac:dyDescent="0.25">
      <c r="A2891" t="s">
        <v>6079</v>
      </c>
      <c r="B2891" s="1">
        <v>43041</v>
      </c>
      <c r="C2891" s="1">
        <v>43045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23.9</v>
      </c>
      <c r="R2891">
        <v>5</v>
      </c>
      <c r="S2891">
        <v>0</v>
      </c>
      <c r="T2891">
        <v>10.7</v>
      </c>
    </row>
    <row r="2892" spans="1:20" x14ac:dyDescent="0.25">
      <c r="A2892" t="s">
        <v>6082</v>
      </c>
      <c r="B2892" s="1">
        <v>41758</v>
      </c>
      <c r="C2892" s="1">
        <v>41760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52</v>
      </c>
      <c r="R2892">
        <v>2</v>
      </c>
      <c r="S2892">
        <v>0</v>
      </c>
      <c r="T2892">
        <v>13</v>
      </c>
    </row>
    <row r="2893" spans="1:20" x14ac:dyDescent="0.25">
      <c r="A2893" t="s">
        <v>6082</v>
      </c>
      <c r="B2893" s="1">
        <v>41758</v>
      </c>
      <c r="C2893" s="1">
        <v>41760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17.899999999999999</v>
      </c>
      <c r="R2893">
        <v>3</v>
      </c>
      <c r="S2893">
        <v>0</v>
      </c>
      <c r="T2893">
        <v>8.6</v>
      </c>
    </row>
    <row r="2894" spans="1:20" x14ac:dyDescent="0.25">
      <c r="A2894" t="s">
        <v>6086</v>
      </c>
      <c r="B2894" s="1">
        <v>43031</v>
      </c>
      <c r="C2894" s="1">
        <v>43037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11.6</v>
      </c>
      <c r="R2894">
        <v>2</v>
      </c>
      <c r="S2894">
        <v>0</v>
      </c>
      <c r="T2894">
        <v>5.7</v>
      </c>
    </row>
    <row r="2895" spans="1:20" x14ac:dyDescent="0.25">
      <c r="A2895" t="s">
        <v>6086</v>
      </c>
      <c r="B2895" s="1">
        <v>43031</v>
      </c>
      <c r="C2895" s="1">
        <v>43037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11.9</v>
      </c>
    </row>
    <row r="2896" spans="1:20" x14ac:dyDescent="0.25">
      <c r="A2896" t="s">
        <v>6086</v>
      </c>
      <c r="B2896" s="1">
        <v>43031</v>
      </c>
      <c r="C2896" s="1">
        <v>43037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69.099999999999994</v>
      </c>
      <c r="R2896">
        <v>11</v>
      </c>
      <c r="S2896">
        <v>0</v>
      </c>
      <c r="T2896">
        <v>29</v>
      </c>
    </row>
    <row r="2897" spans="1:20" x14ac:dyDescent="0.25">
      <c r="A2897" t="s">
        <v>6086</v>
      </c>
      <c r="B2897" s="1">
        <v>43031</v>
      </c>
      <c r="C2897" s="1">
        <v>43037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35.9</v>
      </c>
      <c r="R2897">
        <v>3</v>
      </c>
      <c r="S2897">
        <v>0</v>
      </c>
      <c r="T2897">
        <v>10</v>
      </c>
    </row>
    <row r="2898" spans="1:20" x14ac:dyDescent="0.25">
      <c r="A2898" t="s">
        <v>6091</v>
      </c>
      <c r="B2898" s="1">
        <v>41728</v>
      </c>
      <c r="C2898" s="1">
        <v>41732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49.7</v>
      </c>
      <c r="R2898">
        <v>5</v>
      </c>
      <c r="S2898">
        <v>0</v>
      </c>
      <c r="T2898">
        <v>20.9</v>
      </c>
    </row>
    <row r="2899" spans="1:20" x14ac:dyDescent="0.25">
      <c r="A2899" t="s">
        <v>6092</v>
      </c>
      <c r="B2899" s="1">
        <v>42373</v>
      </c>
      <c r="C2899" s="1">
        <v>42378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960</v>
      </c>
      <c r="R2899">
        <v>4</v>
      </c>
      <c r="S2899">
        <v>0.2</v>
      </c>
      <c r="T2899">
        <v>120</v>
      </c>
    </row>
    <row r="2900" spans="1:20" x14ac:dyDescent="0.25">
      <c r="A2900" t="s">
        <v>6093</v>
      </c>
      <c r="B2900" s="1">
        <v>42120</v>
      </c>
      <c r="C2900" s="1">
        <v>42124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</v>
      </c>
      <c r="R2900">
        <v>2</v>
      </c>
      <c r="S2900">
        <v>0.3</v>
      </c>
      <c r="T2900">
        <v>-5.8</v>
      </c>
    </row>
    <row r="2901" spans="1:20" x14ac:dyDescent="0.25">
      <c r="A2901" t="s">
        <v>6094</v>
      </c>
      <c r="B2901" s="1">
        <v>42259</v>
      </c>
      <c r="C2901" s="1">
        <v>42264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480</v>
      </c>
      <c r="R2901">
        <v>2</v>
      </c>
      <c r="S2901">
        <v>0.2</v>
      </c>
      <c r="T2901">
        <v>60</v>
      </c>
    </row>
    <row r="2902" spans="1:20" x14ac:dyDescent="0.25">
      <c r="A2902" t="s">
        <v>6094</v>
      </c>
      <c r="B2902" s="1">
        <v>42259</v>
      </c>
      <c r="C2902" s="1">
        <v>42264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</v>
      </c>
    </row>
    <row r="2903" spans="1:20" x14ac:dyDescent="0.25">
      <c r="A2903" t="s">
        <v>6095</v>
      </c>
      <c r="B2903" s="1">
        <v>42989</v>
      </c>
      <c r="C2903" s="1">
        <v>42993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184.7</v>
      </c>
      <c r="R2903">
        <v>7</v>
      </c>
      <c r="S2903">
        <v>0</v>
      </c>
      <c r="T2903">
        <v>84.9</v>
      </c>
    </row>
    <row r="2904" spans="1:20" x14ac:dyDescent="0.25">
      <c r="A2904" t="s">
        <v>6096</v>
      </c>
      <c r="B2904" s="1">
        <v>42533</v>
      </c>
      <c r="C2904" s="1">
        <v>42538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</v>
      </c>
      <c r="R2904">
        <v>5</v>
      </c>
      <c r="S2904">
        <v>0.2</v>
      </c>
      <c r="T2904">
        <v>8.4</v>
      </c>
    </row>
    <row r="2905" spans="1:20" x14ac:dyDescent="0.25">
      <c r="A2905" t="s">
        <v>6097</v>
      </c>
      <c r="B2905" s="1">
        <v>42548</v>
      </c>
      <c r="C2905" s="1">
        <v>42552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37.5</v>
      </c>
      <c r="R2905">
        <v>7</v>
      </c>
      <c r="S2905">
        <v>0.2</v>
      </c>
      <c r="T2905">
        <v>12.2</v>
      </c>
    </row>
    <row r="2906" spans="1:20" x14ac:dyDescent="0.25">
      <c r="A2906" t="s">
        <v>6097</v>
      </c>
      <c r="B2906" s="1">
        <v>42548</v>
      </c>
      <c r="C2906" s="1">
        <v>42552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539.70000000000005</v>
      </c>
      <c r="R2906">
        <v>3</v>
      </c>
      <c r="S2906">
        <v>0.3</v>
      </c>
      <c r="T2906">
        <v>-7.7</v>
      </c>
    </row>
    <row r="2907" spans="1:20" x14ac:dyDescent="0.25">
      <c r="A2907" t="s">
        <v>6099</v>
      </c>
      <c r="B2907" s="1">
        <v>41908</v>
      </c>
      <c r="C2907" s="1">
        <v>41912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310.10000000000002</v>
      </c>
      <c r="R2907">
        <v>2</v>
      </c>
      <c r="S2907">
        <v>0</v>
      </c>
      <c r="T2907">
        <v>80.599999999999994</v>
      </c>
    </row>
    <row r="2908" spans="1:20" x14ac:dyDescent="0.25">
      <c r="A2908" t="s">
        <v>6102</v>
      </c>
      <c r="B2908" s="1">
        <v>43042</v>
      </c>
      <c r="C2908" s="1">
        <v>43048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8.6</v>
      </c>
      <c r="R2908">
        <v>2</v>
      </c>
      <c r="S2908">
        <v>0</v>
      </c>
      <c r="T2908">
        <v>3.9</v>
      </c>
    </row>
    <row r="2909" spans="1:20" x14ac:dyDescent="0.25">
      <c r="A2909" t="s">
        <v>6102</v>
      </c>
      <c r="B2909" s="1">
        <v>43042</v>
      </c>
      <c r="C2909" s="1">
        <v>43048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</v>
      </c>
    </row>
    <row r="2910" spans="1:20" x14ac:dyDescent="0.25">
      <c r="A2910" t="s">
        <v>6102</v>
      </c>
      <c r="B2910" s="1">
        <v>43042</v>
      </c>
      <c r="C2910" s="1">
        <v>43048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</v>
      </c>
      <c r="R2910">
        <v>3</v>
      </c>
      <c r="S2910">
        <v>0</v>
      </c>
      <c r="T2910">
        <v>6.9</v>
      </c>
    </row>
    <row r="2911" spans="1:20" x14ac:dyDescent="0.25">
      <c r="A2911" t="s">
        <v>6105</v>
      </c>
      <c r="B2911" s="1">
        <v>42785</v>
      </c>
      <c r="C2911" s="1">
        <v>42789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</v>
      </c>
      <c r="R2911">
        <v>3</v>
      </c>
      <c r="S2911">
        <v>0</v>
      </c>
      <c r="T2911">
        <v>0.2</v>
      </c>
    </row>
    <row r="2912" spans="1:20" x14ac:dyDescent="0.25">
      <c r="A2912" t="s">
        <v>6106</v>
      </c>
      <c r="B2912" s="1">
        <v>42313</v>
      </c>
      <c r="C2912" s="1">
        <v>42317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</v>
      </c>
      <c r="R2912">
        <v>4</v>
      </c>
      <c r="S2912">
        <v>0.2</v>
      </c>
      <c r="T2912">
        <v>24.2</v>
      </c>
    </row>
    <row r="2913" spans="1:20" x14ac:dyDescent="0.25">
      <c r="A2913" t="s">
        <v>6107</v>
      </c>
      <c r="B2913" s="1">
        <v>41806</v>
      </c>
      <c r="C2913" s="1">
        <v>41811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19.5</v>
      </c>
    </row>
    <row r="2914" spans="1:20" x14ac:dyDescent="0.25">
      <c r="A2914" t="s">
        <v>6107</v>
      </c>
      <c r="B2914" s="1">
        <v>41806</v>
      </c>
      <c r="C2914" s="1">
        <v>41811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25">
      <c r="A2915" t="s">
        <v>6107</v>
      </c>
      <c r="B2915" s="1">
        <v>41806</v>
      </c>
      <c r="C2915" s="1">
        <v>41811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39.6</v>
      </c>
      <c r="R2915">
        <v>3</v>
      </c>
      <c r="S2915">
        <v>0.2</v>
      </c>
      <c r="T2915">
        <v>14.3</v>
      </c>
    </row>
    <row r="2916" spans="1:20" x14ac:dyDescent="0.25">
      <c r="A2916" t="s">
        <v>6112</v>
      </c>
      <c r="B2916" s="1">
        <v>42289</v>
      </c>
      <c r="C2916" s="1">
        <v>42294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135.69999999999999</v>
      </c>
      <c r="R2916">
        <v>3</v>
      </c>
      <c r="S2916">
        <v>0</v>
      </c>
      <c r="T2916">
        <v>35.299999999999997</v>
      </c>
    </row>
    <row r="2917" spans="1:20" x14ac:dyDescent="0.25">
      <c r="A2917" t="s">
        <v>6112</v>
      </c>
      <c r="B2917" s="1">
        <v>42289</v>
      </c>
      <c r="C2917" s="1">
        <v>42294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12.6</v>
      </c>
      <c r="R2917">
        <v>2</v>
      </c>
      <c r="S2917">
        <v>0</v>
      </c>
      <c r="T2917">
        <v>5.7</v>
      </c>
    </row>
    <row r="2918" spans="1:20" x14ac:dyDescent="0.25">
      <c r="A2918" t="s">
        <v>6112</v>
      </c>
      <c r="B2918" s="1">
        <v>42289</v>
      </c>
      <c r="C2918" s="1">
        <v>42294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264</v>
      </c>
      <c r="R2918">
        <v>4</v>
      </c>
      <c r="S2918">
        <v>0</v>
      </c>
      <c r="T2918">
        <v>71.3</v>
      </c>
    </row>
    <row r="2919" spans="1:20" x14ac:dyDescent="0.25">
      <c r="A2919" t="s">
        <v>6114</v>
      </c>
      <c r="B2919" s="1">
        <v>42974</v>
      </c>
      <c r="C2919" s="1">
        <v>42977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6</v>
      </c>
      <c r="R2919">
        <v>1</v>
      </c>
      <c r="S2919">
        <v>0.2</v>
      </c>
      <c r="T2919">
        <v>0.4</v>
      </c>
    </row>
    <row r="2920" spans="1:20" x14ac:dyDescent="0.25">
      <c r="A2920" t="s">
        <v>6117</v>
      </c>
      <c r="B2920" s="1">
        <v>42697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2.4</v>
      </c>
    </row>
    <row r="2921" spans="1:20" x14ac:dyDescent="0.25">
      <c r="A2921" t="s">
        <v>6117</v>
      </c>
      <c r="B2921" s="1">
        <v>42697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14.4</v>
      </c>
      <c r="R2921">
        <v>2</v>
      </c>
      <c r="S2921">
        <v>0.2</v>
      </c>
      <c r="T2921">
        <v>4</v>
      </c>
    </row>
    <row r="2922" spans="1:20" x14ac:dyDescent="0.25">
      <c r="A2922" t="s">
        <v>6117</v>
      </c>
      <c r="B2922" s="1">
        <v>42697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70.5</v>
      </c>
      <c r="R2922">
        <v>7</v>
      </c>
      <c r="S2922">
        <v>0.2</v>
      </c>
      <c r="T2922">
        <v>12.3</v>
      </c>
    </row>
    <row r="2923" spans="1:20" x14ac:dyDescent="0.25">
      <c r="A2923" t="s">
        <v>6118</v>
      </c>
      <c r="B2923" s="1">
        <v>42765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6.5</v>
      </c>
    </row>
    <row r="2924" spans="1:20" x14ac:dyDescent="0.25">
      <c r="A2924" t="s">
        <v>6119</v>
      </c>
      <c r="B2924" s="1">
        <v>42338</v>
      </c>
      <c r="C2924" s="1">
        <v>42341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3.9</v>
      </c>
      <c r="R2924">
        <v>3</v>
      </c>
      <c r="S2924">
        <v>0.8</v>
      </c>
      <c r="T2924">
        <v>-5.8</v>
      </c>
    </row>
    <row r="2925" spans="1:20" x14ac:dyDescent="0.25">
      <c r="A2925" t="s">
        <v>6120</v>
      </c>
      <c r="B2925" s="1">
        <v>41818</v>
      </c>
      <c r="C2925" s="1">
        <v>41824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6.1</v>
      </c>
      <c r="R2925">
        <v>1</v>
      </c>
      <c r="S2925">
        <v>0</v>
      </c>
      <c r="T2925">
        <v>3</v>
      </c>
    </row>
    <row r="2926" spans="1:20" x14ac:dyDescent="0.25">
      <c r="A2926" t="s">
        <v>6121</v>
      </c>
      <c r="B2926" s="1">
        <v>41884</v>
      </c>
      <c r="C2926" s="1">
        <v>41887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9</v>
      </c>
    </row>
    <row r="2927" spans="1:20" x14ac:dyDescent="0.25">
      <c r="A2927" t="s">
        <v>6121</v>
      </c>
      <c r="B2927" s="1">
        <v>41884</v>
      </c>
      <c r="C2927" s="1">
        <v>41887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</v>
      </c>
      <c r="R2927">
        <v>1</v>
      </c>
      <c r="S2927">
        <v>0</v>
      </c>
      <c r="T2927">
        <v>4.9000000000000004</v>
      </c>
    </row>
    <row r="2928" spans="1:20" x14ac:dyDescent="0.25">
      <c r="A2928" t="s">
        <v>6124</v>
      </c>
      <c r="B2928" s="1">
        <v>42926</v>
      </c>
      <c r="C2928" s="1">
        <v>42930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</v>
      </c>
      <c r="R2928">
        <v>3</v>
      </c>
      <c r="S2928">
        <v>0</v>
      </c>
      <c r="T2928">
        <v>7.9</v>
      </c>
    </row>
    <row r="2929" spans="1:20" x14ac:dyDescent="0.25">
      <c r="A2929" t="s">
        <v>6127</v>
      </c>
      <c r="B2929" s="1">
        <v>42890</v>
      </c>
      <c r="C2929" s="1">
        <v>42896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</v>
      </c>
      <c r="R2929">
        <v>3</v>
      </c>
      <c r="S2929">
        <v>0</v>
      </c>
      <c r="T2929">
        <v>2.5</v>
      </c>
    </row>
    <row r="2930" spans="1:20" x14ac:dyDescent="0.25">
      <c r="A2930" t="s">
        <v>6129</v>
      </c>
      <c r="B2930" s="1">
        <v>43027</v>
      </c>
      <c r="C2930" s="1">
        <v>43034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 s="2">
        <v>1633.2</v>
      </c>
      <c r="R2930">
        <v>4</v>
      </c>
      <c r="S2930">
        <v>0.7</v>
      </c>
      <c r="T2930" s="2">
        <v>-1306.5999999999999</v>
      </c>
    </row>
    <row r="2931" spans="1:20" x14ac:dyDescent="0.25">
      <c r="A2931" t="s">
        <v>6130</v>
      </c>
      <c r="B2931" s="1">
        <v>43057</v>
      </c>
      <c r="C2931" s="1">
        <v>43063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19.8</v>
      </c>
      <c r="R2931">
        <v>4</v>
      </c>
      <c r="S2931">
        <v>0</v>
      </c>
      <c r="T2931">
        <v>8.3000000000000007</v>
      </c>
    </row>
    <row r="2932" spans="1:20" x14ac:dyDescent="0.25">
      <c r="A2932" t="s">
        <v>6131</v>
      </c>
      <c r="B2932" s="1">
        <v>42224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</v>
      </c>
      <c r="R2932">
        <v>2</v>
      </c>
      <c r="S2932">
        <v>0.2</v>
      </c>
      <c r="T2932">
        <v>2.2000000000000002</v>
      </c>
    </row>
    <row r="2933" spans="1:20" x14ac:dyDescent="0.25">
      <c r="A2933" t="s">
        <v>6131</v>
      </c>
      <c r="B2933" s="1">
        <v>42224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7.3</v>
      </c>
      <c r="R2933">
        <v>2</v>
      </c>
      <c r="S2933">
        <v>0.2</v>
      </c>
      <c r="T2933">
        <v>2.7</v>
      </c>
    </row>
    <row r="2934" spans="1:20" x14ac:dyDescent="0.25">
      <c r="A2934" t="s">
        <v>6131</v>
      </c>
      <c r="B2934" s="1">
        <v>42224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144.80000000000001</v>
      </c>
      <c r="R2934">
        <v>1</v>
      </c>
      <c r="S2934">
        <v>0.2</v>
      </c>
      <c r="T2934">
        <v>10.9</v>
      </c>
    </row>
    <row r="2935" spans="1:20" x14ac:dyDescent="0.25">
      <c r="A2935" t="s">
        <v>6132</v>
      </c>
      <c r="B2935" s="1">
        <v>42710</v>
      </c>
      <c r="C2935" s="1">
        <v>42716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156.80000000000001</v>
      </c>
      <c r="R2935">
        <v>1</v>
      </c>
      <c r="S2935">
        <v>0.2</v>
      </c>
      <c r="T2935">
        <v>13.7</v>
      </c>
    </row>
    <row r="2936" spans="1:20" x14ac:dyDescent="0.25">
      <c r="A2936" t="s">
        <v>6132</v>
      </c>
      <c r="B2936" s="1">
        <v>42710</v>
      </c>
      <c r="C2936" s="1">
        <v>42716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432</v>
      </c>
      <c r="R2936">
        <v>3</v>
      </c>
      <c r="S2936">
        <v>0.2</v>
      </c>
      <c r="T2936">
        <v>27</v>
      </c>
    </row>
    <row r="2937" spans="1:20" x14ac:dyDescent="0.25">
      <c r="A2937" t="s">
        <v>6132</v>
      </c>
      <c r="B2937" s="1">
        <v>42710</v>
      </c>
      <c r="C2937" s="1">
        <v>42716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35.9</v>
      </c>
      <c r="R2937">
        <v>1</v>
      </c>
      <c r="S2937">
        <v>0</v>
      </c>
      <c r="T2937">
        <v>16.2</v>
      </c>
    </row>
    <row r="2938" spans="1:20" x14ac:dyDescent="0.25">
      <c r="A2938" t="s">
        <v>6132</v>
      </c>
      <c r="B2938" s="1">
        <v>42710</v>
      </c>
      <c r="C2938" s="1">
        <v>42716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</v>
      </c>
      <c r="R2938">
        <v>7</v>
      </c>
      <c r="S2938">
        <v>0.2</v>
      </c>
      <c r="T2938">
        <v>15.3</v>
      </c>
    </row>
    <row r="2939" spans="1:20" x14ac:dyDescent="0.25">
      <c r="A2939" t="s">
        <v>6132</v>
      </c>
      <c r="B2939" s="1">
        <v>42710</v>
      </c>
      <c r="C2939" s="1">
        <v>42716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248.1</v>
      </c>
      <c r="R2939">
        <v>7</v>
      </c>
      <c r="S2939">
        <v>0</v>
      </c>
      <c r="T2939">
        <v>116.6</v>
      </c>
    </row>
    <row r="2940" spans="1:20" x14ac:dyDescent="0.25">
      <c r="A2940" t="s">
        <v>6132</v>
      </c>
      <c r="B2940" s="1">
        <v>42710</v>
      </c>
      <c r="C2940" s="1">
        <v>42716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89.2</v>
      </c>
    </row>
    <row r="2941" spans="1:20" x14ac:dyDescent="0.25">
      <c r="A2941" t="s">
        <v>6132</v>
      </c>
      <c r="B2941" s="1">
        <v>42710</v>
      </c>
      <c r="C2941" s="1">
        <v>42716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</v>
      </c>
      <c r="R2941">
        <v>3</v>
      </c>
      <c r="S2941">
        <v>0.2</v>
      </c>
      <c r="T2941">
        <v>19.399999999999999</v>
      </c>
    </row>
    <row r="2942" spans="1:20" x14ac:dyDescent="0.25">
      <c r="A2942" t="s">
        <v>6133</v>
      </c>
      <c r="B2942" s="1">
        <v>42819</v>
      </c>
      <c r="C2942" s="1">
        <v>42825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91</v>
      </c>
      <c r="R2942">
        <v>1</v>
      </c>
      <c r="S2942">
        <v>0</v>
      </c>
      <c r="T2942">
        <v>14.6</v>
      </c>
    </row>
    <row r="2943" spans="1:20" x14ac:dyDescent="0.25">
      <c r="A2943" t="s">
        <v>6133</v>
      </c>
      <c r="B2943" s="1">
        <v>42819</v>
      </c>
      <c r="C2943" s="1">
        <v>42825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 s="2">
        <v>1526.6</v>
      </c>
      <c r="R2943">
        <v>7</v>
      </c>
      <c r="S2943">
        <v>0</v>
      </c>
      <c r="T2943">
        <v>427.4</v>
      </c>
    </row>
    <row r="2944" spans="1:20" x14ac:dyDescent="0.25">
      <c r="A2944" t="s">
        <v>6133</v>
      </c>
      <c r="B2944" s="1">
        <v>42819</v>
      </c>
      <c r="C2944" s="1">
        <v>42825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369</v>
      </c>
      <c r="R2944">
        <v>3</v>
      </c>
      <c r="S2944">
        <v>0</v>
      </c>
      <c r="T2944">
        <v>40.6</v>
      </c>
    </row>
    <row r="2945" spans="1:20" x14ac:dyDescent="0.25">
      <c r="A2945" t="s">
        <v>6136</v>
      </c>
      <c r="B2945" s="1">
        <v>43058</v>
      </c>
      <c r="C2945" s="1">
        <v>43063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</v>
      </c>
      <c r="R2945">
        <v>9</v>
      </c>
      <c r="S2945">
        <v>0</v>
      </c>
      <c r="T2945">
        <v>76.3</v>
      </c>
    </row>
    <row r="2946" spans="1:20" x14ac:dyDescent="0.25">
      <c r="A2946" t="s">
        <v>6136</v>
      </c>
      <c r="B2946" s="1">
        <v>43058</v>
      </c>
      <c r="C2946" s="1">
        <v>43063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</v>
      </c>
    </row>
    <row r="2947" spans="1:20" x14ac:dyDescent="0.25">
      <c r="A2947" t="s">
        <v>6139</v>
      </c>
      <c r="B2947" s="1">
        <v>42678</v>
      </c>
      <c r="C2947" s="1">
        <v>42679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38.299999999999997</v>
      </c>
      <c r="R2947">
        <v>7</v>
      </c>
      <c r="S2947">
        <v>0</v>
      </c>
      <c r="T2947">
        <v>16.5</v>
      </c>
    </row>
    <row r="2948" spans="1:20" x14ac:dyDescent="0.25">
      <c r="A2948" t="s">
        <v>6140</v>
      </c>
      <c r="B2948" s="1">
        <v>43083</v>
      </c>
      <c r="C2948" s="1">
        <v>43087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26.3</v>
      </c>
      <c r="R2948">
        <v>3</v>
      </c>
      <c r="S2948">
        <v>0</v>
      </c>
      <c r="T2948">
        <v>11</v>
      </c>
    </row>
    <row r="2949" spans="1:20" x14ac:dyDescent="0.25">
      <c r="A2949" t="s">
        <v>6140</v>
      </c>
      <c r="B2949" s="1">
        <v>43083</v>
      </c>
      <c r="C2949" s="1">
        <v>43087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65</v>
      </c>
      <c r="R2949">
        <v>14</v>
      </c>
      <c r="S2949">
        <v>0.2</v>
      </c>
      <c r="T2949">
        <v>22.7</v>
      </c>
    </row>
    <row r="2950" spans="1:20" x14ac:dyDescent="0.25">
      <c r="A2950" t="s">
        <v>6140</v>
      </c>
      <c r="B2950" s="1">
        <v>43083</v>
      </c>
      <c r="C2950" s="1">
        <v>43087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</v>
      </c>
    </row>
    <row r="2951" spans="1:20" x14ac:dyDescent="0.25">
      <c r="A2951" t="s">
        <v>6145</v>
      </c>
      <c r="B2951" s="1">
        <v>43051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25">
      <c r="A2952" t="s">
        <v>6145</v>
      </c>
      <c r="B2952" s="1">
        <v>43051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</v>
      </c>
      <c r="R2952">
        <v>5</v>
      </c>
      <c r="S2952">
        <v>0.2</v>
      </c>
      <c r="T2952">
        <v>8.4</v>
      </c>
    </row>
    <row r="2953" spans="1:20" x14ac:dyDescent="0.25">
      <c r="A2953" t="s">
        <v>6145</v>
      </c>
      <c r="B2953" s="1">
        <v>43051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113.9</v>
      </c>
      <c r="R2953">
        <v>2</v>
      </c>
      <c r="S2953">
        <v>0.2</v>
      </c>
      <c r="T2953">
        <v>10</v>
      </c>
    </row>
    <row r="2954" spans="1:20" x14ac:dyDescent="0.25">
      <c r="A2954" t="s">
        <v>6145</v>
      </c>
      <c r="B2954" s="1">
        <v>43051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113.6</v>
      </c>
      <c r="R2954">
        <v>2</v>
      </c>
      <c r="S2954">
        <v>0.2</v>
      </c>
      <c r="T2954">
        <v>-5.7</v>
      </c>
    </row>
    <row r="2955" spans="1:20" x14ac:dyDescent="0.25">
      <c r="A2955" t="s">
        <v>6145</v>
      </c>
      <c r="B2955" s="1">
        <v>43051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</v>
      </c>
      <c r="R2955">
        <v>2</v>
      </c>
      <c r="S2955">
        <v>0.2</v>
      </c>
      <c r="T2955">
        <v>0.7</v>
      </c>
    </row>
    <row r="2956" spans="1:20" x14ac:dyDescent="0.25">
      <c r="A2956" t="s">
        <v>6145</v>
      </c>
      <c r="B2956" s="1">
        <v>43051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672</v>
      </c>
      <c r="R2956">
        <v>2</v>
      </c>
      <c r="S2956">
        <v>0.2</v>
      </c>
      <c r="T2956">
        <v>50.4</v>
      </c>
    </row>
    <row r="2957" spans="1:20" x14ac:dyDescent="0.25">
      <c r="A2957" t="s">
        <v>6154</v>
      </c>
      <c r="B2957" s="1">
        <v>42600</v>
      </c>
      <c r="C2957" s="1">
        <v>42606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40</v>
      </c>
      <c r="R2957">
        <v>1</v>
      </c>
      <c r="S2957">
        <v>0</v>
      </c>
      <c r="T2957">
        <v>11.6</v>
      </c>
    </row>
    <row r="2958" spans="1:20" x14ac:dyDescent="0.25">
      <c r="A2958" t="s">
        <v>6155</v>
      </c>
      <c r="B2958" s="1">
        <v>42913</v>
      </c>
      <c r="C2958" s="1">
        <v>42920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191.7</v>
      </c>
      <c r="R2958">
        <v>3</v>
      </c>
      <c r="S2958">
        <v>0.1</v>
      </c>
      <c r="T2958">
        <v>31.9</v>
      </c>
    </row>
    <row r="2959" spans="1:20" x14ac:dyDescent="0.25">
      <c r="A2959" t="s">
        <v>6158</v>
      </c>
      <c r="B2959" s="1">
        <v>42859</v>
      </c>
      <c r="C2959" s="1">
        <v>42864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2.2999999999999998</v>
      </c>
      <c r="R2959">
        <v>1</v>
      </c>
      <c r="S2959">
        <v>0.7</v>
      </c>
      <c r="T2959">
        <v>-1.9</v>
      </c>
    </row>
    <row r="2960" spans="1:20" x14ac:dyDescent="0.25">
      <c r="A2960" t="s">
        <v>6159</v>
      </c>
      <c r="B2960" s="1">
        <v>42362</v>
      </c>
      <c r="C2960" s="1">
        <v>42367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19.899999999999999</v>
      </c>
      <c r="R2960">
        <v>4</v>
      </c>
      <c r="S2960">
        <v>0.2</v>
      </c>
      <c r="T2960">
        <v>7.2</v>
      </c>
    </row>
    <row r="2961" spans="1:20" x14ac:dyDescent="0.25">
      <c r="A2961" t="s">
        <v>6159</v>
      </c>
      <c r="B2961" s="1">
        <v>42362</v>
      </c>
      <c r="C2961" s="1">
        <v>42367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</v>
      </c>
      <c r="R2961">
        <v>4</v>
      </c>
      <c r="S2961">
        <v>0</v>
      </c>
      <c r="T2961">
        <v>21.6</v>
      </c>
    </row>
    <row r="2962" spans="1:20" x14ac:dyDescent="0.25">
      <c r="A2962" t="s">
        <v>6160</v>
      </c>
      <c r="B2962" s="1">
        <v>42851</v>
      </c>
      <c r="C2962" s="1">
        <v>42856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</v>
      </c>
      <c r="R2962">
        <v>3</v>
      </c>
      <c r="S2962">
        <v>0</v>
      </c>
      <c r="T2962">
        <v>9.4</v>
      </c>
    </row>
    <row r="2963" spans="1:20" x14ac:dyDescent="0.25">
      <c r="A2963" t="s">
        <v>6160</v>
      </c>
      <c r="B2963" s="1">
        <v>42851</v>
      </c>
      <c r="C2963" s="1">
        <v>42856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39.299999999999997</v>
      </c>
      <c r="R2963">
        <v>8</v>
      </c>
      <c r="S2963">
        <v>0</v>
      </c>
      <c r="T2963">
        <v>19.2</v>
      </c>
    </row>
    <row r="2964" spans="1:20" x14ac:dyDescent="0.25">
      <c r="A2964" t="s">
        <v>6161</v>
      </c>
      <c r="B2964" s="1">
        <v>43085</v>
      </c>
      <c r="C2964" s="1">
        <v>43090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81.599999999999994</v>
      </c>
      <c r="R2964">
        <v>2</v>
      </c>
      <c r="S2964">
        <v>0.2</v>
      </c>
      <c r="T2964">
        <v>9.1999999999999993</v>
      </c>
    </row>
    <row r="2965" spans="1:20" x14ac:dyDescent="0.25">
      <c r="A2965" t="s">
        <v>6161</v>
      </c>
      <c r="B2965" s="1">
        <v>43085</v>
      </c>
      <c r="C2965" s="1">
        <v>43090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97.2</v>
      </c>
      <c r="R2965">
        <v>2</v>
      </c>
      <c r="S2965">
        <v>0.2</v>
      </c>
      <c r="T2965">
        <v>6.1</v>
      </c>
    </row>
    <row r="2966" spans="1:20" x14ac:dyDescent="0.25">
      <c r="A2966" t="s">
        <v>6161</v>
      </c>
      <c r="B2966" s="1">
        <v>43085</v>
      </c>
      <c r="C2966" s="1">
        <v>43090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</v>
      </c>
      <c r="R2966">
        <v>5</v>
      </c>
      <c r="S2966">
        <v>0.2</v>
      </c>
      <c r="T2966">
        <v>8.1999999999999993</v>
      </c>
    </row>
    <row r="2967" spans="1:20" x14ac:dyDescent="0.25">
      <c r="A2967" t="s">
        <v>6161</v>
      </c>
      <c r="B2967" s="1">
        <v>43085</v>
      </c>
      <c r="C2967" s="1">
        <v>43090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19</v>
      </c>
      <c r="R2967">
        <v>2</v>
      </c>
      <c r="S2967">
        <v>0</v>
      </c>
      <c r="T2967">
        <v>7.6</v>
      </c>
    </row>
    <row r="2968" spans="1:20" x14ac:dyDescent="0.25">
      <c r="A2968" t="s">
        <v>6166</v>
      </c>
      <c r="B2968" s="1">
        <v>42000</v>
      </c>
      <c r="C2968" s="1">
        <v>42004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33</v>
      </c>
      <c r="R2968">
        <v>6</v>
      </c>
      <c r="S2968">
        <v>0.6</v>
      </c>
      <c r="T2968">
        <v>-19.8</v>
      </c>
    </row>
    <row r="2969" spans="1:20" x14ac:dyDescent="0.25">
      <c r="A2969" t="s">
        <v>6166</v>
      </c>
      <c r="B2969" s="1">
        <v>42000</v>
      </c>
      <c r="C2969" s="1">
        <v>42004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</v>
      </c>
      <c r="R2969">
        <v>4</v>
      </c>
      <c r="S2969">
        <v>0.2</v>
      </c>
      <c r="T2969">
        <v>3</v>
      </c>
    </row>
    <row r="2970" spans="1:20" x14ac:dyDescent="0.25">
      <c r="A2970" t="s">
        <v>6167</v>
      </c>
      <c r="B2970" s="1">
        <v>43045</v>
      </c>
      <c r="C2970" s="1">
        <v>43048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499.6</v>
      </c>
      <c r="R2970">
        <v>3</v>
      </c>
      <c r="S2970">
        <v>0.2</v>
      </c>
      <c r="T2970">
        <v>43.7</v>
      </c>
    </row>
    <row r="2971" spans="1:20" x14ac:dyDescent="0.25">
      <c r="A2971" t="s">
        <v>6167</v>
      </c>
      <c r="B2971" s="1">
        <v>43045</v>
      </c>
      <c r="C2971" s="1">
        <v>43048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</v>
      </c>
      <c r="R2971">
        <v>6</v>
      </c>
      <c r="S2971">
        <v>0.2</v>
      </c>
      <c r="T2971">
        <v>10.9</v>
      </c>
    </row>
    <row r="2972" spans="1:20" x14ac:dyDescent="0.25">
      <c r="A2972" t="s">
        <v>6167</v>
      </c>
      <c r="B2972" s="1">
        <v>43045</v>
      </c>
      <c r="C2972" s="1">
        <v>43048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13.3</v>
      </c>
      <c r="R2972">
        <v>8</v>
      </c>
      <c r="S2972">
        <v>0.7</v>
      </c>
      <c r="T2972">
        <v>-10.6</v>
      </c>
    </row>
    <row r="2973" spans="1:20" x14ac:dyDescent="0.25">
      <c r="A2973" t="s">
        <v>6167</v>
      </c>
      <c r="B2973" s="1">
        <v>43045</v>
      </c>
      <c r="C2973" s="1">
        <v>43048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28.3</v>
      </c>
      <c r="R2973">
        <v>2</v>
      </c>
      <c r="S2973">
        <v>0.2</v>
      </c>
      <c r="T2973">
        <v>6.4</v>
      </c>
    </row>
    <row r="2974" spans="1:20" x14ac:dyDescent="0.25">
      <c r="A2974" t="s">
        <v>6167</v>
      </c>
      <c r="B2974" s="1">
        <v>43045</v>
      </c>
      <c r="C2974" s="1">
        <v>43048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259.10000000000002</v>
      </c>
      <c r="R2974">
        <v>4</v>
      </c>
      <c r="S2974">
        <v>0.2</v>
      </c>
      <c r="T2974">
        <v>-51.8</v>
      </c>
    </row>
    <row r="2975" spans="1:20" x14ac:dyDescent="0.25">
      <c r="A2975" t="s">
        <v>6168</v>
      </c>
      <c r="B2975" s="1">
        <v>43085</v>
      </c>
      <c r="C2975" s="1">
        <v>43089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5.2</v>
      </c>
    </row>
    <row r="2976" spans="1:20" x14ac:dyDescent="0.25">
      <c r="A2976" t="s">
        <v>6169</v>
      </c>
      <c r="B2976" s="1">
        <v>42131</v>
      </c>
      <c r="C2976" s="1">
        <v>42136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</v>
      </c>
      <c r="R2976">
        <v>2</v>
      </c>
      <c r="S2976">
        <v>0.3</v>
      </c>
      <c r="T2976">
        <v>-31.4</v>
      </c>
    </row>
    <row r="2977" spans="1:20" x14ac:dyDescent="0.25">
      <c r="A2977" t="s">
        <v>6169</v>
      </c>
      <c r="B2977" s="1">
        <v>42131</v>
      </c>
      <c r="C2977" s="1">
        <v>42136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</v>
      </c>
      <c r="R2977">
        <v>4</v>
      </c>
      <c r="S2977">
        <v>0.2</v>
      </c>
      <c r="T2977">
        <v>5.4</v>
      </c>
    </row>
    <row r="2978" spans="1:20" x14ac:dyDescent="0.25">
      <c r="A2978" t="s">
        <v>6172</v>
      </c>
      <c r="B2978" s="1">
        <v>43073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188.6</v>
      </c>
      <c r="R2978">
        <v>7</v>
      </c>
      <c r="S2978">
        <v>0.3</v>
      </c>
      <c r="T2978">
        <v>-2.7</v>
      </c>
    </row>
    <row r="2979" spans="1:20" x14ac:dyDescent="0.25">
      <c r="A2979" t="s">
        <v>6175</v>
      </c>
      <c r="B2979" s="1">
        <v>43011</v>
      </c>
      <c r="C2979" s="1">
        <v>43016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22.6</v>
      </c>
      <c r="R2979">
        <v>2</v>
      </c>
      <c r="S2979">
        <v>0</v>
      </c>
      <c r="T2979">
        <v>5.9</v>
      </c>
    </row>
    <row r="2980" spans="1:20" x14ac:dyDescent="0.25">
      <c r="A2980" t="s">
        <v>6176</v>
      </c>
      <c r="B2980" s="1">
        <v>41652</v>
      </c>
      <c r="C2980" s="1">
        <v>41655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</v>
      </c>
      <c r="R2980">
        <v>6</v>
      </c>
      <c r="S2980">
        <v>0</v>
      </c>
      <c r="T2980">
        <v>87.4</v>
      </c>
    </row>
    <row r="2981" spans="1:20" x14ac:dyDescent="0.25">
      <c r="A2981" t="s">
        <v>6178</v>
      </c>
      <c r="B2981" s="1">
        <v>42167</v>
      </c>
      <c r="C2981" s="1">
        <v>42172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</v>
      </c>
      <c r="R2981">
        <v>4</v>
      </c>
      <c r="S2981">
        <v>0.2</v>
      </c>
      <c r="T2981">
        <v>7.3</v>
      </c>
    </row>
    <row r="2982" spans="1:20" x14ac:dyDescent="0.25">
      <c r="A2982" t="s">
        <v>6178</v>
      </c>
      <c r="B2982" s="1">
        <v>42167</v>
      </c>
      <c r="C2982" s="1">
        <v>42172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43.3</v>
      </c>
      <c r="R2982">
        <v>2</v>
      </c>
      <c r="S2982">
        <v>0.2</v>
      </c>
      <c r="T2982">
        <v>4.3</v>
      </c>
    </row>
    <row r="2983" spans="1:20" x14ac:dyDescent="0.25">
      <c r="A2983" t="s">
        <v>6183</v>
      </c>
      <c r="B2983" s="1">
        <v>41832</v>
      </c>
      <c r="C2983" s="1">
        <v>41838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</v>
      </c>
      <c r="R2983">
        <v>4</v>
      </c>
      <c r="S2983">
        <v>0.2</v>
      </c>
      <c r="T2983">
        <v>13.9</v>
      </c>
    </row>
    <row r="2984" spans="1:20" x14ac:dyDescent="0.25">
      <c r="A2984" t="s">
        <v>6183</v>
      </c>
      <c r="B2984" s="1">
        <v>41832</v>
      </c>
      <c r="C2984" s="1">
        <v>41838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11.3</v>
      </c>
      <c r="R2984">
        <v>4</v>
      </c>
      <c r="S2984">
        <v>0.2</v>
      </c>
      <c r="T2984">
        <v>3.8</v>
      </c>
    </row>
    <row r="2985" spans="1:20" x14ac:dyDescent="0.25">
      <c r="A2985" t="s">
        <v>6184</v>
      </c>
      <c r="B2985" s="1">
        <v>41979</v>
      </c>
      <c r="C2985" s="1">
        <v>41984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</v>
      </c>
      <c r="R2985">
        <v>3</v>
      </c>
      <c r="S2985">
        <v>0.2</v>
      </c>
      <c r="T2985">
        <v>4.7</v>
      </c>
    </row>
    <row r="2986" spans="1:20" x14ac:dyDescent="0.25">
      <c r="A2986" t="s">
        <v>6184</v>
      </c>
      <c r="B2986" s="1">
        <v>41979</v>
      </c>
      <c r="C2986" s="1">
        <v>41984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275.5</v>
      </c>
      <c r="R2986">
        <v>1</v>
      </c>
      <c r="S2986">
        <v>0.5</v>
      </c>
      <c r="T2986">
        <v>-170.8</v>
      </c>
    </row>
    <row r="2987" spans="1:20" x14ac:dyDescent="0.25">
      <c r="A2987" t="s">
        <v>6185</v>
      </c>
      <c r="B2987" s="1">
        <v>42515</v>
      </c>
      <c r="C2987" s="1">
        <v>42520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25</v>
      </c>
      <c r="R2987">
        <v>4</v>
      </c>
      <c r="S2987">
        <v>0</v>
      </c>
      <c r="T2987">
        <v>6.2</v>
      </c>
    </row>
    <row r="2988" spans="1:20" x14ac:dyDescent="0.25">
      <c r="A2988" t="s">
        <v>6185</v>
      </c>
      <c r="B2988" s="1">
        <v>42515</v>
      </c>
      <c r="C2988" s="1">
        <v>42520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19.399999999999999</v>
      </c>
      <c r="R2988">
        <v>2</v>
      </c>
      <c r="S2988">
        <v>0</v>
      </c>
      <c r="T2988">
        <v>9.3000000000000007</v>
      </c>
    </row>
    <row r="2989" spans="1:20" x14ac:dyDescent="0.25">
      <c r="A2989" t="s">
        <v>6185</v>
      </c>
      <c r="B2989" s="1">
        <v>42515</v>
      </c>
      <c r="C2989" s="1">
        <v>42520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 s="2">
        <v>1267.7</v>
      </c>
      <c r="R2989">
        <v>9</v>
      </c>
      <c r="S2989">
        <v>0</v>
      </c>
      <c r="T2989">
        <v>152.1</v>
      </c>
    </row>
    <row r="2990" spans="1:20" x14ac:dyDescent="0.25">
      <c r="A2990" t="s">
        <v>6190</v>
      </c>
      <c r="B2990" s="1">
        <v>42421</v>
      </c>
      <c r="C2990" s="1">
        <v>42426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13</v>
      </c>
      <c r="R2990">
        <v>1</v>
      </c>
      <c r="S2990">
        <v>0</v>
      </c>
      <c r="T2990">
        <v>0.8</v>
      </c>
    </row>
    <row r="2991" spans="1:20" x14ac:dyDescent="0.25">
      <c r="A2991" t="s">
        <v>6190</v>
      </c>
      <c r="B2991" s="1">
        <v>42421</v>
      </c>
      <c r="C2991" s="1">
        <v>42426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18.600000000000001</v>
      </c>
      <c r="R2991">
        <v>4</v>
      </c>
      <c r="S2991">
        <v>0.2</v>
      </c>
      <c r="T2991">
        <v>6.5</v>
      </c>
    </row>
    <row r="2992" spans="1:20" x14ac:dyDescent="0.25">
      <c r="A2992" t="s">
        <v>6190</v>
      </c>
      <c r="B2992" s="1">
        <v>42421</v>
      </c>
      <c r="C2992" s="1">
        <v>42426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449.2</v>
      </c>
      <c r="R2992">
        <v>5</v>
      </c>
      <c r="S2992">
        <v>0</v>
      </c>
      <c r="T2992">
        <v>9</v>
      </c>
    </row>
    <row r="2993" spans="1:20" x14ac:dyDescent="0.25">
      <c r="A2993" t="s">
        <v>6190</v>
      </c>
      <c r="B2993" s="1">
        <v>42421</v>
      </c>
      <c r="C2993" s="1">
        <v>42426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31.3</v>
      </c>
      <c r="R2993">
        <v>7</v>
      </c>
      <c r="S2993">
        <v>0.2</v>
      </c>
      <c r="T2993">
        <v>10.9</v>
      </c>
    </row>
    <row r="2994" spans="1:20" x14ac:dyDescent="0.25">
      <c r="A2994" t="s">
        <v>6191</v>
      </c>
      <c r="B2994" s="1">
        <v>42645</v>
      </c>
      <c r="C2994" s="1">
        <v>42649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</v>
      </c>
      <c r="R2994">
        <v>3</v>
      </c>
      <c r="S2994">
        <v>0</v>
      </c>
      <c r="T2994">
        <v>16.600000000000001</v>
      </c>
    </row>
    <row r="2995" spans="1:20" x14ac:dyDescent="0.25">
      <c r="A2995" t="s">
        <v>6192</v>
      </c>
      <c r="B2995" s="1">
        <v>42805</v>
      </c>
      <c r="C2995" s="1">
        <v>42811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</v>
      </c>
      <c r="R2995">
        <v>4</v>
      </c>
      <c r="S2995">
        <v>0</v>
      </c>
      <c r="T2995">
        <v>421.1</v>
      </c>
    </row>
    <row r="2996" spans="1:20" x14ac:dyDescent="0.25">
      <c r="A2996" t="s">
        <v>6193</v>
      </c>
      <c r="B2996" s="1">
        <v>42622</v>
      </c>
      <c r="C2996" s="1">
        <v>42626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55.4</v>
      </c>
      <c r="R2996">
        <v>4</v>
      </c>
      <c r="S2996">
        <v>0.2</v>
      </c>
      <c r="T2996">
        <v>18.7</v>
      </c>
    </row>
    <row r="2997" spans="1:20" x14ac:dyDescent="0.25">
      <c r="A2997" t="s">
        <v>6195</v>
      </c>
      <c r="B2997" s="1">
        <v>41834</v>
      </c>
      <c r="C2997" s="1">
        <v>41841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</v>
      </c>
      <c r="R2997">
        <v>5</v>
      </c>
      <c r="S2997">
        <v>0.2</v>
      </c>
      <c r="T2997">
        <v>6.3</v>
      </c>
    </row>
    <row r="2998" spans="1:20" x14ac:dyDescent="0.25">
      <c r="A2998" t="s">
        <v>6196</v>
      </c>
      <c r="B2998" s="1">
        <v>41811</v>
      </c>
      <c r="C2998" s="1">
        <v>41815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24.9</v>
      </c>
      <c r="R2998">
        <v>4</v>
      </c>
      <c r="S2998">
        <v>0.2</v>
      </c>
      <c r="T2998">
        <v>8.4</v>
      </c>
    </row>
    <row r="2999" spans="1:20" x14ac:dyDescent="0.25">
      <c r="A2999" t="s">
        <v>6196</v>
      </c>
      <c r="B2999" s="1">
        <v>41811</v>
      </c>
      <c r="C2999" s="1">
        <v>41815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4</v>
      </c>
      <c r="R2999">
        <v>1</v>
      </c>
      <c r="S2999">
        <v>0.2</v>
      </c>
      <c r="T2999">
        <v>0.6</v>
      </c>
    </row>
    <row r="3000" spans="1:20" x14ac:dyDescent="0.25">
      <c r="A3000" t="s">
        <v>6196</v>
      </c>
      <c r="B3000" s="1">
        <v>41811</v>
      </c>
      <c r="C3000" s="1">
        <v>41815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96</v>
      </c>
      <c r="R3000">
        <v>4</v>
      </c>
      <c r="S3000">
        <v>0.2</v>
      </c>
      <c r="T3000">
        <v>28.8</v>
      </c>
    </row>
    <row r="3001" spans="1:20" x14ac:dyDescent="0.25">
      <c r="A3001" t="s">
        <v>6196</v>
      </c>
      <c r="B3001" s="1">
        <v>41811</v>
      </c>
      <c r="C3001" s="1">
        <v>41815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207</v>
      </c>
      <c r="R3001">
        <v>3</v>
      </c>
      <c r="S3001">
        <v>0.7</v>
      </c>
      <c r="T3001">
        <v>-172.5</v>
      </c>
    </row>
    <row r="3002" spans="1:20" x14ac:dyDescent="0.25">
      <c r="A3002" t="s">
        <v>6196</v>
      </c>
      <c r="B3002" s="1">
        <v>41811</v>
      </c>
      <c r="C3002" s="1">
        <v>41815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</v>
      </c>
      <c r="R3002">
        <v>2</v>
      </c>
      <c r="S3002">
        <v>0.2</v>
      </c>
      <c r="T3002">
        <v>3.9</v>
      </c>
    </row>
    <row r="3003" spans="1:20" x14ac:dyDescent="0.25">
      <c r="A3003" t="s">
        <v>6196</v>
      </c>
      <c r="B3003" s="1">
        <v>41811</v>
      </c>
      <c r="C3003" s="1">
        <v>41815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</v>
      </c>
      <c r="R3003">
        <v>2</v>
      </c>
      <c r="S3003">
        <v>0.7</v>
      </c>
      <c r="T3003">
        <v>-7.2</v>
      </c>
    </row>
    <row r="3004" spans="1:20" x14ac:dyDescent="0.25">
      <c r="A3004" t="s">
        <v>6201</v>
      </c>
      <c r="B3004" s="1">
        <v>42190</v>
      </c>
      <c r="C3004" s="1">
        <v>42195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</v>
      </c>
    </row>
    <row r="3005" spans="1:20" x14ac:dyDescent="0.25">
      <c r="A3005" t="s">
        <v>6205</v>
      </c>
      <c r="B3005" s="1">
        <v>43085</v>
      </c>
      <c r="C3005" s="1">
        <v>43092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33.4</v>
      </c>
      <c r="R3005">
        <v>4</v>
      </c>
      <c r="S3005">
        <v>0.2</v>
      </c>
      <c r="T3005">
        <v>10.4</v>
      </c>
    </row>
    <row r="3006" spans="1:20" x14ac:dyDescent="0.25">
      <c r="A3006" t="s">
        <v>6206</v>
      </c>
      <c r="B3006" s="1">
        <v>42621</v>
      </c>
      <c r="C3006" s="1">
        <v>42623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207.5</v>
      </c>
      <c r="R3006">
        <v>1</v>
      </c>
      <c r="S3006">
        <v>0</v>
      </c>
      <c r="T3006">
        <v>62.2</v>
      </c>
    </row>
    <row r="3007" spans="1:20" x14ac:dyDescent="0.25">
      <c r="A3007" t="s">
        <v>6211</v>
      </c>
      <c r="B3007" s="1">
        <v>41776</v>
      </c>
      <c r="C3007" s="1">
        <v>41780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91.7</v>
      </c>
      <c r="R3007">
        <v>3</v>
      </c>
      <c r="S3007">
        <v>0</v>
      </c>
      <c r="T3007">
        <v>45.8</v>
      </c>
    </row>
    <row r="3008" spans="1:20" x14ac:dyDescent="0.25">
      <c r="A3008" t="s">
        <v>6213</v>
      </c>
      <c r="B3008" s="1">
        <v>43021</v>
      </c>
      <c r="C3008" s="1">
        <v>43023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253.4</v>
      </c>
    </row>
    <row r="3009" spans="1:20" x14ac:dyDescent="0.25">
      <c r="A3009" t="s">
        <v>6214</v>
      </c>
      <c r="B3009" s="1">
        <v>41936</v>
      </c>
      <c r="C3009" s="1">
        <v>41941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34.299999999999997</v>
      </c>
      <c r="R3009">
        <v>3</v>
      </c>
      <c r="S3009">
        <v>0.2</v>
      </c>
      <c r="T3009">
        <v>11.1</v>
      </c>
    </row>
    <row r="3010" spans="1:20" x14ac:dyDescent="0.25">
      <c r="A3010" t="s">
        <v>6215</v>
      </c>
      <c r="B3010" s="1">
        <v>42709</v>
      </c>
      <c r="C3010" s="1">
        <v>42710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</v>
      </c>
      <c r="R3010">
        <v>3</v>
      </c>
      <c r="S3010">
        <v>0</v>
      </c>
      <c r="T3010">
        <v>74.8</v>
      </c>
    </row>
    <row r="3011" spans="1:20" x14ac:dyDescent="0.25">
      <c r="A3011" t="s">
        <v>6216</v>
      </c>
      <c r="B3011" s="1">
        <v>42576</v>
      </c>
      <c r="C3011" s="1">
        <v>42580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243.9</v>
      </c>
      <c r="R3011">
        <v>5</v>
      </c>
      <c r="S3011">
        <v>0.2</v>
      </c>
      <c r="T3011">
        <v>27.4</v>
      </c>
    </row>
    <row r="3012" spans="1:20" x14ac:dyDescent="0.25">
      <c r="A3012" t="s">
        <v>6217</v>
      </c>
      <c r="B3012" s="1">
        <v>42842</v>
      </c>
      <c r="C3012" s="1">
        <v>42848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</v>
      </c>
      <c r="R3012">
        <v>5</v>
      </c>
      <c r="S3012">
        <v>0.7</v>
      </c>
      <c r="T3012">
        <v>-9.1999999999999993</v>
      </c>
    </row>
    <row r="3013" spans="1:20" x14ac:dyDescent="0.25">
      <c r="A3013" t="s">
        <v>6217</v>
      </c>
      <c r="B3013" s="1">
        <v>42842</v>
      </c>
      <c r="C3013" s="1">
        <v>42848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 s="2">
        <v>2550</v>
      </c>
      <c r="R3013">
        <v>5</v>
      </c>
      <c r="S3013">
        <v>0.7</v>
      </c>
      <c r="T3013" s="2">
        <v>-3400</v>
      </c>
    </row>
    <row r="3014" spans="1:20" x14ac:dyDescent="0.25">
      <c r="A3014" t="s">
        <v>6217</v>
      </c>
      <c r="B3014" s="1">
        <v>42842</v>
      </c>
      <c r="C3014" s="1">
        <v>42848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21.6</v>
      </c>
      <c r="R3014">
        <v>2</v>
      </c>
      <c r="S3014">
        <v>0.7</v>
      </c>
      <c r="T3014">
        <v>-15.8</v>
      </c>
    </row>
    <row r="3015" spans="1:20" x14ac:dyDescent="0.25">
      <c r="A3015" t="s">
        <v>6217</v>
      </c>
      <c r="B3015" s="1">
        <v>42842</v>
      </c>
      <c r="C3015" s="1">
        <v>42848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9</v>
      </c>
      <c r="R3015">
        <v>6</v>
      </c>
      <c r="S3015">
        <v>0.7</v>
      </c>
      <c r="T3015">
        <v>-6.6</v>
      </c>
    </row>
    <row r="3016" spans="1:20" x14ac:dyDescent="0.25">
      <c r="A3016" t="s">
        <v>6217</v>
      </c>
      <c r="B3016" s="1">
        <v>42842</v>
      </c>
      <c r="C3016" s="1">
        <v>42848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</v>
      </c>
      <c r="R3016">
        <v>4</v>
      </c>
      <c r="S3016">
        <v>0.2</v>
      </c>
      <c r="T3016">
        <v>7.3</v>
      </c>
    </row>
    <row r="3017" spans="1:20" x14ac:dyDescent="0.25">
      <c r="A3017" t="s">
        <v>6220</v>
      </c>
      <c r="B3017" s="1">
        <v>42264</v>
      </c>
      <c r="C3017" s="1">
        <v>42268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</v>
      </c>
      <c r="R3017">
        <v>2</v>
      </c>
      <c r="S3017">
        <v>0.4</v>
      </c>
      <c r="T3017">
        <v>-103.3</v>
      </c>
    </row>
    <row r="3018" spans="1:20" x14ac:dyDescent="0.25">
      <c r="A3018" t="s">
        <v>6221</v>
      </c>
      <c r="B3018" s="1">
        <v>42605</v>
      </c>
      <c r="C3018" s="1">
        <v>42612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727.3</v>
      </c>
      <c r="R3018">
        <v>8</v>
      </c>
      <c r="S3018">
        <v>0.2</v>
      </c>
      <c r="T3018">
        <v>-172.7</v>
      </c>
    </row>
    <row r="3019" spans="1:20" x14ac:dyDescent="0.25">
      <c r="A3019" t="s">
        <v>6221</v>
      </c>
      <c r="B3019" s="1">
        <v>42605</v>
      </c>
      <c r="C3019" s="1">
        <v>42612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</v>
      </c>
      <c r="R3019">
        <v>3</v>
      </c>
      <c r="S3019">
        <v>0.6</v>
      </c>
      <c r="T3019">
        <v>-10.199999999999999</v>
      </c>
    </row>
    <row r="3020" spans="1:20" x14ac:dyDescent="0.25">
      <c r="A3020" t="s">
        <v>6221</v>
      </c>
      <c r="B3020" s="1">
        <v>42605</v>
      </c>
      <c r="C3020" s="1">
        <v>42612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-33.299999999999997</v>
      </c>
    </row>
    <row r="3021" spans="1:20" x14ac:dyDescent="0.25">
      <c r="A3021" t="s">
        <v>6223</v>
      </c>
      <c r="B3021" s="1">
        <v>42316</v>
      </c>
      <c r="C3021" s="1">
        <v>42322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</v>
      </c>
      <c r="R3021">
        <v>3</v>
      </c>
      <c r="S3021">
        <v>0</v>
      </c>
      <c r="T3021">
        <v>0.2</v>
      </c>
    </row>
    <row r="3022" spans="1:20" x14ac:dyDescent="0.25">
      <c r="A3022" t="s">
        <v>6223</v>
      </c>
      <c r="B3022" s="1">
        <v>42316</v>
      </c>
      <c r="C3022" s="1">
        <v>42322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</v>
      </c>
      <c r="R3022">
        <v>3</v>
      </c>
      <c r="S3022">
        <v>0</v>
      </c>
      <c r="T3022">
        <v>41.8</v>
      </c>
    </row>
    <row r="3023" spans="1:20" x14ac:dyDescent="0.25">
      <c r="A3023" t="s">
        <v>6223</v>
      </c>
      <c r="B3023" s="1">
        <v>42316</v>
      </c>
      <c r="C3023" s="1">
        <v>42322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66.7</v>
      </c>
      <c r="R3023">
        <v>3</v>
      </c>
      <c r="S3023">
        <v>0</v>
      </c>
      <c r="T3023">
        <v>22</v>
      </c>
    </row>
    <row r="3024" spans="1:20" x14ac:dyDescent="0.25">
      <c r="A3024" t="s">
        <v>6223</v>
      </c>
      <c r="B3024" s="1">
        <v>42316</v>
      </c>
      <c r="C3024" s="1">
        <v>42322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91.7</v>
      </c>
      <c r="R3024">
        <v>5</v>
      </c>
      <c r="S3024">
        <v>0.2</v>
      </c>
      <c r="T3024">
        <v>28.7</v>
      </c>
    </row>
    <row r="3025" spans="1:20" x14ac:dyDescent="0.25">
      <c r="A3025" t="s">
        <v>6226</v>
      </c>
      <c r="B3025" s="1">
        <v>43056</v>
      </c>
      <c r="C3025" s="1">
        <v>43062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</v>
      </c>
      <c r="R3025">
        <v>2</v>
      </c>
      <c r="S3025">
        <v>0.3</v>
      </c>
      <c r="T3025">
        <v>-14.5</v>
      </c>
    </row>
    <row r="3026" spans="1:20" x14ac:dyDescent="0.25">
      <c r="A3026" t="s">
        <v>6229</v>
      </c>
      <c r="B3026" s="1">
        <v>42316</v>
      </c>
      <c r="C3026" s="1">
        <v>42321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52.3</v>
      </c>
      <c r="R3026">
        <v>11</v>
      </c>
      <c r="S3026">
        <v>0.2</v>
      </c>
      <c r="T3026">
        <v>17.600000000000001</v>
      </c>
    </row>
    <row r="3027" spans="1:20" x14ac:dyDescent="0.25">
      <c r="A3027" t="s">
        <v>6229</v>
      </c>
      <c r="B3027" s="1">
        <v>42316</v>
      </c>
      <c r="C3027" s="1">
        <v>42321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17.899999999999999</v>
      </c>
      <c r="R3027">
        <v>3</v>
      </c>
      <c r="S3027">
        <v>0</v>
      </c>
      <c r="T3027">
        <v>8.1</v>
      </c>
    </row>
    <row r="3028" spans="1:20" x14ac:dyDescent="0.25">
      <c r="A3028" t="s">
        <v>6230</v>
      </c>
      <c r="B3028" s="1">
        <v>42847</v>
      </c>
      <c r="C3028" s="1">
        <v>42851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254.4</v>
      </c>
      <c r="R3028">
        <v>3</v>
      </c>
      <c r="S3028">
        <v>0.2</v>
      </c>
      <c r="T3028">
        <v>0</v>
      </c>
    </row>
    <row r="3029" spans="1:20" x14ac:dyDescent="0.25">
      <c r="A3029" t="s">
        <v>6231</v>
      </c>
      <c r="B3029" s="1">
        <v>41875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8.3000000000000007</v>
      </c>
      <c r="R3029">
        <v>2</v>
      </c>
      <c r="S3029">
        <v>0.2</v>
      </c>
      <c r="T3029">
        <v>2.7</v>
      </c>
    </row>
    <row r="3030" spans="1:20" x14ac:dyDescent="0.25">
      <c r="A3030" t="s">
        <v>6235</v>
      </c>
      <c r="B3030" s="1">
        <v>43086</v>
      </c>
      <c r="C3030" s="1">
        <v>43090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80.8</v>
      </c>
    </row>
    <row r="3031" spans="1:20" x14ac:dyDescent="0.25">
      <c r="A3031" t="s">
        <v>6236</v>
      </c>
      <c r="B3031" s="1">
        <v>42453</v>
      </c>
      <c r="C3031" s="1">
        <v>42457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403.2</v>
      </c>
      <c r="R3031">
        <v>4</v>
      </c>
      <c r="S3031">
        <v>0.2</v>
      </c>
      <c r="T3031">
        <v>25.2</v>
      </c>
    </row>
    <row r="3032" spans="1:20" x14ac:dyDescent="0.25">
      <c r="A3032" t="s">
        <v>6238</v>
      </c>
      <c r="B3032" s="1">
        <v>42268</v>
      </c>
      <c r="C3032" s="1">
        <v>42274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</v>
      </c>
      <c r="R3032">
        <v>4</v>
      </c>
      <c r="S3032">
        <v>0</v>
      </c>
      <c r="T3032">
        <v>31.1</v>
      </c>
    </row>
    <row r="3033" spans="1:20" x14ac:dyDescent="0.25">
      <c r="A3033" t="s">
        <v>6238</v>
      </c>
      <c r="B3033" s="1">
        <v>42268</v>
      </c>
      <c r="C3033" s="1">
        <v>42274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26</v>
      </c>
      <c r="R3033">
        <v>1</v>
      </c>
      <c r="S3033">
        <v>0</v>
      </c>
      <c r="T3033">
        <v>7.5</v>
      </c>
    </row>
    <row r="3034" spans="1:20" x14ac:dyDescent="0.25">
      <c r="A3034" t="s">
        <v>6241</v>
      </c>
      <c r="B3034" s="1">
        <v>42695</v>
      </c>
      <c r="C3034" s="1">
        <v>42700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</v>
      </c>
      <c r="R3034">
        <v>4</v>
      </c>
      <c r="S3034">
        <v>0.2</v>
      </c>
      <c r="T3034">
        <v>-12.2</v>
      </c>
    </row>
    <row r="3035" spans="1:20" x14ac:dyDescent="0.25">
      <c r="A3035" t="s">
        <v>6242</v>
      </c>
      <c r="B3035" s="1">
        <v>42994</v>
      </c>
      <c r="C3035" s="1">
        <v>42999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</v>
      </c>
      <c r="R3035">
        <v>4</v>
      </c>
      <c r="S3035">
        <v>0.2</v>
      </c>
      <c r="T3035">
        <v>7.3</v>
      </c>
    </row>
    <row r="3036" spans="1:20" x14ac:dyDescent="0.25">
      <c r="A3036" t="s">
        <v>6243</v>
      </c>
      <c r="B3036" s="1">
        <v>42166</v>
      </c>
      <c r="C3036" s="1">
        <v>42171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10.199999999999999</v>
      </c>
    </row>
    <row r="3037" spans="1:20" x14ac:dyDescent="0.25">
      <c r="A3037" t="s">
        <v>6243</v>
      </c>
      <c r="B3037" s="1">
        <v>42166</v>
      </c>
      <c r="C3037" s="1">
        <v>42171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36.299999999999997</v>
      </c>
      <c r="R3037">
        <v>7</v>
      </c>
      <c r="S3037">
        <v>0</v>
      </c>
      <c r="T3037">
        <v>16.7</v>
      </c>
    </row>
    <row r="3038" spans="1:20" x14ac:dyDescent="0.25">
      <c r="A3038" t="s">
        <v>6243</v>
      </c>
      <c r="B3038" s="1">
        <v>42166</v>
      </c>
      <c r="C3038" s="1">
        <v>42171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15.8</v>
      </c>
    </row>
    <row r="3039" spans="1:20" x14ac:dyDescent="0.25">
      <c r="A3039" t="s">
        <v>6243</v>
      </c>
      <c r="B3039" s="1">
        <v>42166</v>
      </c>
      <c r="C3039" s="1">
        <v>42171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15.6</v>
      </c>
    </row>
    <row r="3040" spans="1:20" x14ac:dyDescent="0.25">
      <c r="A3040" t="s">
        <v>6243</v>
      </c>
      <c r="B3040" s="1">
        <v>42166</v>
      </c>
      <c r="C3040" s="1">
        <v>42171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29.2</v>
      </c>
      <c r="R3040">
        <v>2</v>
      </c>
      <c r="S3040">
        <v>0</v>
      </c>
      <c r="T3040">
        <v>10.8</v>
      </c>
    </row>
    <row r="3041" spans="1:20" x14ac:dyDescent="0.25">
      <c r="A3041" t="s">
        <v>6248</v>
      </c>
      <c r="B3041" s="1">
        <v>43011</v>
      </c>
      <c r="C3041" s="1">
        <v>43016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171.3</v>
      </c>
      <c r="R3041">
        <v>3</v>
      </c>
      <c r="S3041">
        <v>0.2</v>
      </c>
      <c r="T3041">
        <v>-6.4</v>
      </c>
    </row>
    <row r="3042" spans="1:20" x14ac:dyDescent="0.25">
      <c r="A3042" t="s">
        <v>6249</v>
      </c>
      <c r="B3042" s="1">
        <v>42495</v>
      </c>
      <c r="C3042" s="1">
        <v>42499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</v>
      </c>
      <c r="R3042">
        <v>5</v>
      </c>
      <c r="S3042">
        <v>0.2</v>
      </c>
      <c r="T3042">
        <v>3.3</v>
      </c>
    </row>
    <row r="3043" spans="1:20" x14ac:dyDescent="0.25">
      <c r="A3043" t="s">
        <v>6251</v>
      </c>
      <c r="B3043" s="1">
        <v>42989</v>
      </c>
      <c r="C3043" s="1">
        <v>42990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13</v>
      </c>
      <c r="R3043">
        <v>2</v>
      </c>
      <c r="S3043">
        <v>0</v>
      </c>
      <c r="T3043">
        <v>6.2</v>
      </c>
    </row>
    <row r="3044" spans="1:20" x14ac:dyDescent="0.25">
      <c r="A3044" t="s">
        <v>6251</v>
      </c>
      <c r="B3044" s="1">
        <v>42989</v>
      </c>
      <c r="C3044" s="1">
        <v>42990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22.2</v>
      </c>
      <c r="R3044">
        <v>2</v>
      </c>
      <c r="S3044">
        <v>0</v>
      </c>
      <c r="T3044">
        <v>10.9</v>
      </c>
    </row>
    <row r="3045" spans="1:20" x14ac:dyDescent="0.25">
      <c r="A3045" t="s">
        <v>6251</v>
      </c>
      <c r="B3045" s="1">
        <v>42989</v>
      </c>
      <c r="C3045" s="1">
        <v>42990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 s="2">
        <v>2054.3000000000002</v>
      </c>
      <c r="R3045">
        <v>8</v>
      </c>
      <c r="S3045">
        <v>0.2</v>
      </c>
      <c r="T3045">
        <v>256.8</v>
      </c>
    </row>
    <row r="3046" spans="1:20" x14ac:dyDescent="0.25">
      <c r="A3046" t="s">
        <v>6256</v>
      </c>
      <c r="B3046" s="1">
        <v>42124</v>
      </c>
      <c r="C3046" s="1">
        <v>42126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 s="2">
        <v>1023</v>
      </c>
      <c r="R3046">
        <v>5</v>
      </c>
      <c r="S3046">
        <v>0.4</v>
      </c>
      <c r="T3046">
        <v>-255.7</v>
      </c>
    </row>
    <row r="3047" spans="1:20" x14ac:dyDescent="0.25">
      <c r="A3047" t="s">
        <v>6257</v>
      </c>
      <c r="B3047" s="1">
        <v>43045</v>
      </c>
      <c r="C3047" s="1">
        <v>43049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</v>
      </c>
    </row>
    <row r="3048" spans="1:20" x14ac:dyDescent="0.25">
      <c r="A3048" t="s">
        <v>6257</v>
      </c>
      <c r="B3048" s="1">
        <v>43045</v>
      </c>
      <c r="C3048" s="1">
        <v>43049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26.4</v>
      </c>
      <c r="R3048">
        <v>1</v>
      </c>
      <c r="S3048">
        <v>0</v>
      </c>
      <c r="T3048">
        <v>12.1</v>
      </c>
    </row>
    <row r="3049" spans="1:20" x14ac:dyDescent="0.25">
      <c r="A3049" t="s">
        <v>6260</v>
      </c>
      <c r="B3049" s="1">
        <v>41912</v>
      </c>
      <c r="C3049" s="1">
        <v>41916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43.2</v>
      </c>
      <c r="R3049">
        <v>7</v>
      </c>
      <c r="S3049">
        <v>0.2</v>
      </c>
      <c r="T3049">
        <v>13.5</v>
      </c>
    </row>
    <row r="3050" spans="1:20" x14ac:dyDescent="0.25">
      <c r="A3050" t="s">
        <v>6261</v>
      </c>
      <c r="B3050" s="1">
        <v>42827</v>
      </c>
      <c r="C3050" s="1">
        <v>42829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</v>
      </c>
    </row>
    <row r="3051" spans="1:20" x14ac:dyDescent="0.25">
      <c r="A3051" t="s">
        <v>6261</v>
      </c>
      <c r="B3051" s="1">
        <v>42827</v>
      </c>
      <c r="C3051" s="1">
        <v>42829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 t="s">
        <v>6264</v>
      </c>
      <c r="B3052" s="1">
        <v>43014</v>
      </c>
      <c r="C3052" s="1">
        <v>43019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42</v>
      </c>
      <c r="R3052">
        <v>2</v>
      </c>
      <c r="S3052">
        <v>0</v>
      </c>
      <c r="T3052">
        <v>2.9</v>
      </c>
    </row>
    <row r="3053" spans="1:20" x14ac:dyDescent="0.25">
      <c r="A3053" t="s">
        <v>6264</v>
      </c>
      <c r="B3053" s="1">
        <v>43014</v>
      </c>
      <c r="C3053" s="1">
        <v>43019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</v>
      </c>
      <c r="R3053">
        <v>4</v>
      </c>
      <c r="S3053">
        <v>0</v>
      </c>
      <c r="T3053">
        <v>66.099999999999994</v>
      </c>
    </row>
    <row r="3054" spans="1:20" x14ac:dyDescent="0.25">
      <c r="A3054" t="s">
        <v>6264</v>
      </c>
      <c r="B3054" s="1">
        <v>43014</v>
      </c>
      <c r="C3054" s="1">
        <v>43019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</v>
      </c>
      <c r="R3054">
        <v>2</v>
      </c>
      <c r="S3054">
        <v>0</v>
      </c>
      <c r="T3054">
        <v>18.2</v>
      </c>
    </row>
    <row r="3055" spans="1:20" x14ac:dyDescent="0.25">
      <c r="A3055" t="s">
        <v>6269</v>
      </c>
      <c r="B3055" s="1">
        <v>42469</v>
      </c>
      <c r="C3055" s="1">
        <v>42474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134.69999999999999</v>
      </c>
    </row>
    <row r="3056" spans="1:20" x14ac:dyDescent="0.25">
      <c r="A3056" t="s">
        <v>6269</v>
      </c>
      <c r="B3056" s="1">
        <v>42469</v>
      </c>
      <c r="C3056" s="1">
        <v>42474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5.3</v>
      </c>
      <c r="R3056">
        <v>2</v>
      </c>
      <c r="S3056">
        <v>0</v>
      </c>
      <c r="T3056">
        <v>2.4</v>
      </c>
    </row>
    <row r="3057" spans="1:20" x14ac:dyDescent="0.25">
      <c r="A3057" t="s">
        <v>6272</v>
      </c>
      <c r="B3057" s="1">
        <v>42244</v>
      </c>
      <c r="C3057" s="1">
        <v>42248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 s="2">
        <v>2800</v>
      </c>
      <c r="R3057">
        <v>5</v>
      </c>
      <c r="S3057">
        <v>0.2</v>
      </c>
      <c r="T3057">
        <v>875</v>
      </c>
    </row>
    <row r="3058" spans="1:20" x14ac:dyDescent="0.25">
      <c r="A3058" t="s">
        <v>6273</v>
      </c>
      <c r="B3058" s="1">
        <v>43027</v>
      </c>
      <c r="C3058" s="1">
        <v>43032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9</v>
      </c>
      <c r="R3058">
        <v>2</v>
      </c>
      <c r="S3058">
        <v>0</v>
      </c>
      <c r="T3058">
        <v>4.3</v>
      </c>
    </row>
    <row r="3059" spans="1:20" x14ac:dyDescent="0.25">
      <c r="A3059" t="s">
        <v>6273</v>
      </c>
      <c r="B3059" s="1">
        <v>43027</v>
      </c>
      <c r="C3059" s="1">
        <v>43032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</v>
      </c>
    </row>
    <row r="3060" spans="1:20" x14ac:dyDescent="0.25">
      <c r="A3060" t="s">
        <v>6273</v>
      </c>
      <c r="B3060" s="1">
        <v>43027</v>
      </c>
      <c r="C3060" s="1">
        <v>43032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30.6</v>
      </c>
      <c r="R3060">
        <v>2</v>
      </c>
      <c r="S3060">
        <v>0</v>
      </c>
      <c r="T3060">
        <v>10.4</v>
      </c>
    </row>
    <row r="3061" spans="1:20" x14ac:dyDescent="0.25">
      <c r="A3061" t="s">
        <v>6273</v>
      </c>
      <c r="B3061" s="1">
        <v>43027</v>
      </c>
      <c r="C3061" s="1">
        <v>43032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24.4</v>
      </c>
      <c r="R3061">
        <v>2</v>
      </c>
      <c r="S3061">
        <v>0.2</v>
      </c>
      <c r="T3061">
        <v>-3.4</v>
      </c>
    </row>
    <row r="3062" spans="1:20" x14ac:dyDescent="0.25">
      <c r="A3062" t="s">
        <v>6276</v>
      </c>
      <c r="B3062" s="1">
        <v>42681</v>
      </c>
      <c r="C3062" s="1">
        <v>42686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120</v>
      </c>
      <c r="R3062">
        <v>3</v>
      </c>
      <c r="S3062">
        <v>0.2</v>
      </c>
      <c r="T3062">
        <v>22.5</v>
      </c>
    </row>
    <row r="3063" spans="1:20" x14ac:dyDescent="0.25">
      <c r="A3063" t="s">
        <v>6277</v>
      </c>
      <c r="B3063" s="1">
        <v>42797</v>
      </c>
      <c r="C3063" s="1">
        <v>42801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26.9</v>
      </c>
      <c r="R3063">
        <v>8</v>
      </c>
      <c r="S3063">
        <v>0.2</v>
      </c>
      <c r="T3063">
        <v>9.6999999999999993</v>
      </c>
    </row>
    <row r="3064" spans="1:20" x14ac:dyDescent="0.25">
      <c r="A3064" t="s">
        <v>6280</v>
      </c>
      <c r="B3064" s="1">
        <v>42335</v>
      </c>
      <c r="C3064" s="1">
        <v>42337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84</v>
      </c>
      <c r="R3064">
        <v>3</v>
      </c>
      <c r="S3064">
        <v>0</v>
      </c>
      <c r="T3064">
        <v>23.5</v>
      </c>
    </row>
    <row r="3065" spans="1:20" x14ac:dyDescent="0.25">
      <c r="A3065" t="s">
        <v>6280</v>
      </c>
      <c r="B3065" s="1">
        <v>42335</v>
      </c>
      <c r="C3065" s="1">
        <v>42337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105</v>
      </c>
      <c r="R3065">
        <v>3</v>
      </c>
      <c r="S3065">
        <v>0</v>
      </c>
      <c r="T3065">
        <v>7.3</v>
      </c>
    </row>
    <row r="3066" spans="1:20" x14ac:dyDescent="0.25">
      <c r="A3066" t="s">
        <v>6285</v>
      </c>
      <c r="B3066" s="1">
        <v>42807</v>
      </c>
      <c r="C3066" s="1">
        <v>42812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</v>
      </c>
    </row>
    <row r="3067" spans="1:20" x14ac:dyDescent="0.25">
      <c r="A3067" t="s">
        <v>6285</v>
      </c>
      <c r="B3067" s="1">
        <v>42807</v>
      </c>
      <c r="C3067" s="1">
        <v>42812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140.69999999999999</v>
      </c>
      <c r="R3067">
        <v>8</v>
      </c>
      <c r="S3067">
        <v>0.2</v>
      </c>
      <c r="T3067">
        <v>49.3</v>
      </c>
    </row>
    <row r="3068" spans="1:20" x14ac:dyDescent="0.25">
      <c r="A3068" t="s">
        <v>6285</v>
      </c>
      <c r="B3068" s="1">
        <v>42807</v>
      </c>
      <c r="C3068" s="1">
        <v>42812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215</v>
      </c>
      <c r="R3068">
        <v>5</v>
      </c>
      <c r="S3068">
        <v>0</v>
      </c>
      <c r="T3068">
        <v>88.1</v>
      </c>
    </row>
    <row r="3069" spans="1:20" x14ac:dyDescent="0.25">
      <c r="A3069" t="s">
        <v>6285</v>
      </c>
      <c r="B3069" s="1">
        <v>42807</v>
      </c>
      <c r="C3069" s="1">
        <v>42812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45.4</v>
      </c>
      <c r="R3069">
        <v>7</v>
      </c>
      <c r="S3069">
        <v>0</v>
      </c>
      <c r="T3069">
        <v>21.8</v>
      </c>
    </row>
    <row r="3070" spans="1:20" x14ac:dyDescent="0.25">
      <c r="A3070" t="s">
        <v>6285</v>
      </c>
      <c r="B3070" s="1">
        <v>42807</v>
      </c>
      <c r="C3070" s="1">
        <v>42812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</v>
      </c>
      <c r="R3070">
        <v>6</v>
      </c>
      <c r="S3070">
        <v>0</v>
      </c>
      <c r="T3070">
        <v>138.4</v>
      </c>
    </row>
    <row r="3071" spans="1:20" x14ac:dyDescent="0.25">
      <c r="A3071" t="s">
        <v>6292</v>
      </c>
      <c r="B3071" s="1">
        <v>43069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</v>
      </c>
      <c r="R3071">
        <v>4</v>
      </c>
      <c r="S3071">
        <v>0.2</v>
      </c>
      <c r="T3071">
        <v>83</v>
      </c>
    </row>
    <row r="3072" spans="1:20" x14ac:dyDescent="0.25">
      <c r="A3072" t="s">
        <v>6293</v>
      </c>
      <c r="B3072" s="1">
        <v>41960</v>
      </c>
      <c r="C3072" s="1">
        <v>41965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 s="2">
        <v>2934.3</v>
      </c>
      <c r="R3072">
        <v>7</v>
      </c>
      <c r="S3072">
        <v>0</v>
      </c>
      <c r="T3072">
        <v>792.3</v>
      </c>
    </row>
    <row r="3073" spans="1:20" x14ac:dyDescent="0.25">
      <c r="A3073" t="s">
        <v>6293</v>
      </c>
      <c r="B3073" s="1">
        <v>41960</v>
      </c>
      <c r="C3073" s="1">
        <v>41965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</v>
      </c>
      <c r="R3073">
        <v>3</v>
      </c>
      <c r="S3073">
        <v>0</v>
      </c>
      <c r="T3073">
        <v>14.9</v>
      </c>
    </row>
    <row r="3074" spans="1:20" x14ac:dyDescent="0.25">
      <c r="A3074" t="s">
        <v>6293</v>
      </c>
      <c r="B3074" s="1">
        <v>41960</v>
      </c>
      <c r="C3074" s="1">
        <v>41965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57.8</v>
      </c>
      <c r="R3074">
        <v>5</v>
      </c>
      <c r="S3074">
        <v>0</v>
      </c>
      <c r="T3074">
        <v>26.6</v>
      </c>
    </row>
    <row r="3075" spans="1:20" x14ac:dyDescent="0.25">
      <c r="A3075" t="s">
        <v>6296</v>
      </c>
      <c r="B3075" s="1">
        <v>42372</v>
      </c>
      <c r="C3075" s="1">
        <v>42374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114.5</v>
      </c>
      <c r="R3075">
        <v>2</v>
      </c>
      <c r="S3075">
        <v>0</v>
      </c>
      <c r="T3075">
        <v>28.6</v>
      </c>
    </row>
    <row r="3076" spans="1:20" x14ac:dyDescent="0.25">
      <c r="A3076" t="s">
        <v>6297</v>
      </c>
      <c r="B3076" s="1">
        <v>42280</v>
      </c>
      <c r="C3076" s="1">
        <v>42285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120.7</v>
      </c>
      <c r="R3076">
        <v>2</v>
      </c>
      <c r="S3076">
        <v>0.2</v>
      </c>
      <c r="T3076">
        <v>18.5</v>
      </c>
    </row>
    <row r="3077" spans="1:20" x14ac:dyDescent="0.25">
      <c r="A3077" t="s">
        <v>6298</v>
      </c>
      <c r="B3077" s="1">
        <v>41840</v>
      </c>
      <c r="C3077" s="1">
        <v>41844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342.9</v>
      </c>
      <c r="R3077">
        <v>3</v>
      </c>
      <c r="S3077">
        <v>0.2</v>
      </c>
      <c r="T3077">
        <v>38.6</v>
      </c>
    </row>
    <row r="3078" spans="1:20" x14ac:dyDescent="0.25">
      <c r="A3078" t="s">
        <v>6298</v>
      </c>
      <c r="B3078" s="1">
        <v>41840</v>
      </c>
      <c r="C3078" s="1">
        <v>41844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</v>
      </c>
      <c r="R3078">
        <v>5</v>
      </c>
      <c r="S3078">
        <v>0.6</v>
      </c>
      <c r="T3078">
        <v>-14.2</v>
      </c>
    </row>
    <row r="3079" spans="1:20" x14ac:dyDescent="0.25">
      <c r="A3079" t="s">
        <v>6298</v>
      </c>
      <c r="B3079" s="1">
        <v>41840</v>
      </c>
      <c r="C3079" s="1">
        <v>41844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981.4</v>
      </c>
      <c r="R3079">
        <v>2</v>
      </c>
      <c r="S3079">
        <v>0.3</v>
      </c>
      <c r="T3079">
        <v>-140.19999999999999</v>
      </c>
    </row>
    <row r="3080" spans="1:20" x14ac:dyDescent="0.25">
      <c r="A3080" t="s">
        <v>6299</v>
      </c>
      <c r="B3080" s="1">
        <v>41780</v>
      </c>
      <c r="C3080" s="1">
        <v>41784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</v>
      </c>
      <c r="R3080">
        <v>8</v>
      </c>
      <c r="S3080">
        <v>0</v>
      </c>
      <c r="T3080">
        <v>10.5</v>
      </c>
    </row>
    <row r="3081" spans="1:20" x14ac:dyDescent="0.25">
      <c r="A3081" t="s">
        <v>6300</v>
      </c>
      <c r="B3081" s="1">
        <v>42982</v>
      </c>
      <c r="C3081" s="1">
        <v>42983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13</v>
      </c>
      <c r="R3081">
        <v>2</v>
      </c>
      <c r="S3081">
        <v>0</v>
      </c>
      <c r="T3081">
        <v>6.2</v>
      </c>
    </row>
    <row r="3082" spans="1:20" x14ac:dyDescent="0.25">
      <c r="A3082" t="s">
        <v>6300</v>
      </c>
      <c r="B3082" s="1">
        <v>42982</v>
      </c>
      <c r="C3082" s="1">
        <v>42983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43.2</v>
      </c>
      <c r="R3082">
        <v>3</v>
      </c>
      <c r="S3082">
        <v>0.2</v>
      </c>
      <c r="T3082">
        <v>15.1</v>
      </c>
    </row>
    <row r="3083" spans="1:20" x14ac:dyDescent="0.25">
      <c r="A3083" t="s">
        <v>6303</v>
      </c>
      <c r="B3083" s="1">
        <v>42882</v>
      </c>
      <c r="C3083" s="1">
        <v>42888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</v>
      </c>
      <c r="R3083">
        <v>2</v>
      </c>
      <c r="S3083">
        <v>0</v>
      </c>
      <c r="T3083">
        <v>28</v>
      </c>
    </row>
    <row r="3084" spans="1:20" x14ac:dyDescent="0.25">
      <c r="A3084" t="s">
        <v>6303</v>
      </c>
      <c r="B3084" s="1">
        <v>42882</v>
      </c>
      <c r="C3084" s="1">
        <v>42888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540</v>
      </c>
      <c r="R3084">
        <v>3</v>
      </c>
      <c r="S3084">
        <v>0</v>
      </c>
      <c r="T3084">
        <v>135</v>
      </c>
    </row>
    <row r="3085" spans="1:20" x14ac:dyDescent="0.25">
      <c r="A3085" t="s">
        <v>6304</v>
      </c>
      <c r="B3085" s="1">
        <v>41667</v>
      </c>
      <c r="C3085" s="1">
        <v>41673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</v>
      </c>
      <c r="R3085">
        <v>1</v>
      </c>
      <c r="S3085">
        <v>0.2</v>
      </c>
      <c r="T3085">
        <v>1.3</v>
      </c>
    </row>
    <row r="3086" spans="1:20" x14ac:dyDescent="0.25">
      <c r="A3086" t="s">
        <v>6305</v>
      </c>
      <c r="B3086" s="1">
        <v>42775</v>
      </c>
      <c r="C3086" s="1">
        <v>42780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252.8</v>
      </c>
      <c r="R3086">
        <v>4</v>
      </c>
      <c r="S3086">
        <v>0.8</v>
      </c>
      <c r="T3086">
        <v>-417.1</v>
      </c>
    </row>
    <row r="3087" spans="1:20" x14ac:dyDescent="0.25">
      <c r="A3087" t="s">
        <v>6305</v>
      </c>
      <c r="B3087" s="1">
        <v>42775</v>
      </c>
      <c r="C3087" s="1">
        <v>42780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128</v>
      </c>
      <c r="R3087">
        <v>2</v>
      </c>
      <c r="S3087">
        <v>0.2</v>
      </c>
      <c r="T3087">
        <v>16</v>
      </c>
    </row>
    <row r="3088" spans="1:20" x14ac:dyDescent="0.25">
      <c r="A3088" t="s">
        <v>6305</v>
      </c>
      <c r="B3088" s="1">
        <v>42775</v>
      </c>
      <c r="C3088" s="1">
        <v>42780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4</v>
      </c>
      <c r="R3088">
        <v>2</v>
      </c>
      <c r="S3088">
        <v>0.6</v>
      </c>
      <c r="T3088">
        <v>-2.7</v>
      </c>
    </row>
    <row r="3089" spans="1:20" x14ac:dyDescent="0.25">
      <c r="A3089" t="s">
        <v>6305</v>
      </c>
      <c r="B3089" s="1">
        <v>42775</v>
      </c>
      <c r="C3089" s="1">
        <v>42780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13</v>
      </c>
      <c r="R3089">
        <v>2</v>
      </c>
      <c r="S3089">
        <v>0.8</v>
      </c>
      <c r="T3089">
        <v>-32.5</v>
      </c>
    </row>
    <row r="3090" spans="1:20" x14ac:dyDescent="0.25">
      <c r="A3090" t="s">
        <v>6306</v>
      </c>
      <c r="B3090" s="1">
        <v>42825</v>
      </c>
      <c r="C3090" s="1">
        <v>42827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</v>
      </c>
    </row>
    <row r="3091" spans="1:20" x14ac:dyDescent="0.25">
      <c r="A3091" t="s">
        <v>6306</v>
      </c>
      <c r="B3091" s="1">
        <v>42825</v>
      </c>
      <c r="C3091" s="1">
        <v>42827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</v>
      </c>
      <c r="R3091">
        <v>7</v>
      </c>
      <c r="S3091">
        <v>0</v>
      </c>
      <c r="T3091">
        <v>188.1</v>
      </c>
    </row>
    <row r="3092" spans="1:20" x14ac:dyDescent="0.25">
      <c r="A3092" t="s">
        <v>6309</v>
      </c>
      <c r="B3092" s="1">
        <v>42432</v>
      </c>
      <c r="C3092" s="1">
        <v>42437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447.9</v>
      </c>
      <c r="R3092">
        <v>7</v>
      </c>
      <c r="S3092">
        <v>0</v>
      </c>
      <c r="T3092">
        <v>219.5</v>
      </c>
    </row>
    <row r="3093" spans="1:20" x14ac:dyDescent="0.25">
      <c r="A3093" t="s">
        <v>6309</v>
      </c>
      <c r="B3093" s="1">
        <v>42432</v>
      </c>
      <c r="C3093" s="1">
        <v>42437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480</v>
      </c>
      <c r="R3093">
        <v>5</v>
      </c>
      <c r="S3093">
        <v>0</v>
      </c>
      <c r="T3093">
        <v>129.6</v>
      </c>
    </row>
    <row r="3094" spans="1:20" x14ac:dyDescent="0.25">
      <c r="A3094" t="s">
        <v>6309</v>
      </c>
      <c r="B3094" s="1">
        <v>42432</v>
      </c>
      <c r="C3094" s="1">
        <v>42437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</v>
      </c>
      <c r="R3094">
        <v>3</v>
      </c>
      <c r="S3094">
        <v>0</v>
      </c>
      <c r="T3094">
        <v>79.900000000000006</v>
      </c>
    </row>
    <row r="3095" spans="1:20" x14ac:dyDescent="0.25">
      <c r="A3095" t="s">
        <v>6312</v>
      </c>
      <c r="B3095" s="1">
        <v>42239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31.7</v>
      </c>
      <c r="R3095">
        <v>4</v>
      </c>
      <c r="S3095">
        <v>0.2</v>
      </c>
      <c r="T3095">
        <v>2.8</v>
      </c>
    </row>
    <row r="3096" spans="1:20" x14ac:dyDescent="0.25">
      <c r="A3096" t="s">
        <v>6312</v>
      </c>
      <c r="B3096" s="1">
        <v>42239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10.4</v>
      </c>
      <c r="R3096">
        <v>2</v>
      </c>
      <c r="S3096">
        <v>0.2</v>
      </c>
      <c r="T3096">
        <v>3.6</v>
      </c>
    </row>
    <row r="3097" spans="1:20" x14ac:dyDescent="0.25">
      <c r="A3097" t="s">
        <v>6312</v>
      </c>
      <c r="B3097" s="1">
        <v>42239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</v>
      </c>
      <c r="R3097">
        <v>8</v>
      </c>
      <c r="S3097">
        <v>0.2</v>
      </c>
      <c r="T3097">
        <v>2.2999999999999998</v>
      </c>
    </row>
    <row r="3098" spans="1:20" x14ac:dyDescent="0.25">
      <c r="A3098" t="s">
        <v>6312</v>
      </c>
      <c r="B3098" s="1">
        <v>42239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5.8</v>
      </c>
      <c r="R3098">
        <v>2</v>
      </c>
      <c r="S3098">
        <v>0.8</v>
      </c>
      <c r="T3098">
        <v>-13.6</v>
      </c>
    </row>
    <row r="3099" spans="1:20" x14ac:dyDescent="0.25">
      <c r="A3099" t="s">
        <v>6314</v>
      </c>
      <c r="B3099" s="1">
        <v>42852</v>
      </c>
      <c r="C3099" s="1">
        <v>42856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</v>
      </c>
      <c r="R3099">
        <v>4</v>
      </c>
      <c r="S3099">
        <v>0.2</v>
      </c>
      <c r="T3099">
        <v>11.6</v>
      </c>
    </row>
    <row r="3100" spans="1:20" x14ac:dyDescent="0.25">
      <c r="A3100" t="s">
        <v>6314</v>
      </c>
      <c r="B3100" s="1">
        <v>42852</v>
      </c>
      <c r="C3100" s="1">
        <v>42856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220.3</v>
      </c>
      <c r="R3100">
        <v>4</v>
      </c>
      <c r="S3100">
        <v>0.3</v>
      </c>
      <c r="T3100">
        <v>-42.1</v>
      </c>
    </row>
    <row r="3101" spans="1:20" x14ac:dyDescent="0.25">
      <c r="A3101" t="s">
        <v>6315</v>
      </c>
      <c r="B3101" s="1">
        <v>42839</v>
      </c>
      <c r="C3101" s="1">
        <v>42844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10.8</v>
      </c>
      <c r="R3101">
        <v>3</v>
      </c>
      <c r="S3101">
        <v>0.2</v>
      </c>
      <c r="T3101">
        <v>3.5</v>
      </c>
    </row>
    <row r="3102" spans="1:20" x14ac:dyDescent="0.25">
      <c r="A3102" t="s">
        <v>6315</v>
      </c>
      <c r="B3102" s="1">
        <v>42839</v>
      </c>
      <c r="C3102" s="1">
        <v>42844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242.4</v>
      </c>
      <c r="R3102">
        <v>3</v>
      </c>
      <c r="S3102">
        <v>0.2</v>
      </c>
      <c r="T3102">
        <v>9.1</v>
      </c>
    </row>
    <row r="3103" spans="1:20" x14ac:dyDescent="0.25">
      <c r="A3103" t="s">
        <v>6316</v>
      </c>
      <c r="B3103" s="1">
        <v>43091</v>
      </c>
      <c r="C3103" s="1">
        <v>43096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695.2</v>
      </c>
      <c r="R3103">
        <v>6</v>
      </c>
      <c r="S3103">
        <v>0</v>
      </c>
      <c r="T3103">
        <v>34.799999999999997</v>
      </c>
    </row>
    <row r="3104" spans="1:20" x14ac:dyDescent="0.25">
      <c r="A3104" t="s">
        <v>6316</v>
      </c>
      <c r="B3104" s="1">
        <v>43091</v>
      </c>
      <c r="C3104" s="1">
        <v>43096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221</v>
      </c>
      <c r="R3104">
        <v>1</v>
      </c>
      <c r="S3104">
        <v>0</v>
      </c>
      <c r="T3104">
        <v>50.8</v>
      </c>
    </row>
    <row r="3105" spans="1:20" x14ac:dyDescent="0.25">
      <c r="A3105" t="s">
        <v>6321</v>
      </c>
      <c r="B3105" s="1">
        <v>42712</v>
      </c>
      <c r="C3105" s="1">
        <v>42716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13</v>
      </c>
      <c r="R3105">
        <v>7</v>
      </c>
      <c r="S3105">
        <v>0.7</v>
      </c>
      <c r="T3105">
        <v>-9.5</v>
      </c>
    </row>
    <row r="3106" spans="1:20" x14ac:dyDescent="0.25">
      <c r="A3106" t="s">
        <v>6324</v>
      </c>
      <c r="B3106" s="1">
        <v>42817</v>
      </c>
      <c r="C3106" s="1">
        <v>42823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25.7</v>
      </c>
      <c r="R3106">
        <v>6</v>
      </c>
      <c r="S3106">
        <v>0</v>
      </c>
      <c r="T3106">
        <v>11.6</v>
      </c>
    </row>
    <row r="3107" spans="1:20" x14ac:dyDescent="0.25">
      <c r="A3107" t="s">
        <v>6329</v>
      </c>
      <c r="B3107" s="1">
        <v>42576</v>
      </c>
      <c r="C3107" s="1">
        <v>42580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</v>
      </c>
      <c r="R3107">
        <v>4</v>
      </c>
      <c r="S3107">
        <v>0.2</v>
      </c>
      <c r="T3107">
        <v>5.7</v>
      </c>
    </row>
    <row r="3108" spans="1:20" x14ac:dyDescent="0.25">
      <c r="A3108" t="s">
        <v>6330</v>
      </c>
      <c r="B3108" s="1">
        <v>42926</v>
      </c>
      <c r="C3108" s="1">
        <v>42930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298.5</v>
      </c>
      <c r="R3108">
        <v>6</v>
      </c>
      <c r="S3108">
        <v>0.2</v>
      </c>
      <c r="T3108">
        <v>26.1</v>
      </c>
    </row>
    <row r="3109" spans="1:20" x14ac:dyDescent="0.25">
      <c r="A3109" t="s">
        <v>6331</v>
      </c>
      <c r="B3109" s="1">
        <v>42568</v>
      </c>
      <c r="C3109" s="1">
        <v>42573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</v>
      </c>
      <c r="R3109">
        <v>3</v>
      </c>
      <c r="S3109">
        <v>0</v>
      </c>
      <c r="T3109">
        <v>10.1</v>
      </c>
    </row>
    <row r="3110" spans="1:20" x14ac:dyDescent="0.25">
      <c r="A3110" t="s">
        <v>6331</v>
      </c>
      <c r="B3110" s="1">
        <v>42568</v>
      </c>
      <c r="C3110" s="1">
        <v>42573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</v>
      </c>
      <c r="R3110">
        <v>3</v>
      </c>
      <c r="S3110">
        <v>0</v>
      </c>
      <c r="T3110">
        <v>4.9000000000000004</v>
      </c>
    </row>
    <row r="3111" spans="1:20" x14ac:dyDescent="0.25">
      <c r="A3111" t="s">
        <v>6331</v>
      </c>
      <c r="B3111" s="1">
        <v>42568</v>
      </c>
      <c r="C3111" s="1">
        <v>42573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</v>
      </c>
      <c r="R3111">
        <v>1</v>
      </c>
      <c r="S3111">
        <v>0</v>
      </c>
      <c r="T3111">
        <v>3.7</v>
      </c>
    </row>
    <row r="3112" spans="1:20" x14ac:dyDescent="0.25">
      <c r="A3112" t="s">
        <v>6331</v>
      </c>
      <c r="B3112" s="1">
        <v>42568</v>
      </c>
      <c r="C3112" s="1">
        <v>42573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</v>
      </c>
      <c r="R3112">
        <v>8</v>
      </c>
      <c r="S3112">
        <v>0</v>
      </c>
      <c r="T3112">
        <v>25.4</v>
      </c>
    </row>
    <row r="3113" spans="1:20" x14ac:dyDescent="0.25">
      <c r="A3113" t="s">
        <v>6331</v>
      </c>
      <c r="B3113" s="1">
        <v>42568</v>
      </c>
      <c r="C3113" s="1">
        <v>42573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265.2</v>
      </c>
      <c r="R3113">
        <v>1</v>
      </c>
      <c r="S3113">
        <v>0</v>
      </c>
      <c r="T3113">
        <v>47.7</v>
      </c>
    </row>
    <row r="3114" spans="1:20" x14ac:dyDescent="0.25">
      <c r="A3114" t="s">
        <v>6334</v>
      </c>
      <c r="B3114" s="1">
        <v>42605</v>
      </c>
      <c r="C3114" s="1">
        <v>42612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</v>
      </c>
    </row>
    <row r="3115" spans="1:20" x14ac:dyDescent="0.25">
      <c r="A3115" t="s">
        <v>6334</v>
      </c>
      <c r="B3115" s="1">
        <v>42605</v>
      </c>
      <c r="C3115" s="1">
        <v>42612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63.9</v>
      </c>
    </row>
    <row r="3116" spans="1:20" x14ac:dyDescent="0.25">
      <c r="A3116" t="s">
        <v>6334</v>
      </c>
      <c r="B3116" s="1">
        <v>42605</v>
      </c>
      <c r="C3116" s="1">
        <v>42612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34.700000000000003</v>
      </c>
      <c r="R3116">
        <v>6</v>
      </c>
      <c r="S3116">
        <v>0</v>
      </c>
      <c r="T3116">
        <v>17</v>
      </c>
    </row>
    <row r="3117" spans="1:20" x14ac:dyDescent="0.25">
      <c r="A3117" t="s">
        <v>6334</v>
      </c>
      <c r="B3117" s="1">
        <v>42605</v>
      </c>
      <c r="C3117" s="1">
        <v>42612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532.70000000000005</v>
      </c>
      <c r="R3117">
        <v>6</v>
      </c>
      <c r="S3117">
        <v>0.2</v>
      </c>
      <c r="T3117">
        <v>-40</v>
      </c>
    </row>
    <row r="3118" spans="1:20" x14ac:dyDescent="0.25">
      <c r="A3118" t="s">
        <v>6334</v>
      </c>
      <c r="B3118" s="1">
        <v>42605</v>
      </c>
      <c r="C3118" s="1">
        <v>42612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</v>
      </c>
    </row>
    <row r="3119" spans="1:20" x14ac:dyDescent="0.25">
      <c r="A3119" t="s">
        <v>6334</v>
      </c>
      <c r="B3119" s="1">
        <v>42605</v>
      </c>
      <c r="C3119" s="1">
        <v>42612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15.9</v>
      </c>
      <c r="R3119">
        <v>4</v>
      </c>
      <c r="S3119">
        <v>0</v>
      </c>
      <c r="T3119">
        <v>0.2</v>
      </c>
    </row>
    <row r="3120" spans="1:20" x14ac:dyDescent="0.25">
      <c r="A3120" t="s">
        <v>6337</v>
      </c>
      <c r="B3120" s="1">
        <v>42166</v>
      </c>
      <c r="C3120" s="1">
        <v>42167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 s="2">
        <v>1123.9000000000001</v>
      </c>
      <c r="R3120">
        <v>5</v>
      </c>
      <c r="S3120">
        <v>0.2</v>
      </c>
      <c r="T3120">
        <v>-182.6</v>
      </c>
    </row>
    <row r="3121" spans="1:20" x14ac:dyDescent="0.25">
      <c r="A3121" t="s">
        <v>6337</v>
      </c>
      <c r="B3121" s="1">
        <v>42166</v>
      </c>
      <c r="C3121" s="1">
        <v>42167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249.6</v>
      </c>
      <c r="R3121">
        <v>2</v>
      </c>
      <c r="S3121">
        <v>0.2</v>
      </c>
      <c r="T3121">
        <v>31.2</v>
      </c>
    </row>
    <row r="3122" spans="1:20" x14ac:dyDescent="0.25">
      <c r="A3122" t="s">
        <v>6337</v>
      </c>
      <c r="B3122" s="1">
        <v>42166</v>
      </c>
      <c r="C3122" s="1">
        <v>42167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48.7</v>
      </c>
      <c r="R3122">
        <v>3</v>
      </c>
      <c r="S3122">
        <v>0.2</v>
      </c>
      <c r="T3122">
        <v>7.3</v>
      </c>
    </row>
    <row r="3123" spans="1:20" x14ac:dyDescent="0.25">
      <c r="A3123" t="s">
        <v>6337</v>
      </c>
      <c r="B3123" s="1">
        <v>42166</v>
      </c>
      <c r="C3123" s="1">
        <v>42167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60.8</v>
      </c>
      <c r="R3123">
        <v>2</v>
      </c>
      <c r="S3123">
        <v>0.2</v>
      </c>
      <c r="T3123">
        <v>7.6</v>
      </c>
    </row>
    <row r="3124" spans="1:20" x14ac:dyDescent="0.25">
      <c r="A3124" t="s">
        <v>6337</v>
      </c>
      <c r="B3124" s="1">
        <v>42166</v>
      </c>
      <c r="C3124" s="1">
        <v>42167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-62.9</v>
      </c>
    </row>
    <row r="3125" spans="1:20" x14ac:dyDescent="0.25">
      <c r="A3125" t="s">
        <v>6337</v>
      </c>
      <c r="B3125" s="1">
        <v>42166</v>
      </c>
      <c r="C3125" s="1">
        <v>42167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3.8</v>
      </c>
      <c r="R3125">
        <v>2</v>
      </c>
      <c r="S3125">
        <v>0.7</v>
      </c>
      <c r="T3125">
        <v>-3.1</v>
      </c>
    </row>
    <row r="3126" spans="1:20" x14ac:dyDescent="0.25">
      <c r="A3126" t="s">
        <v>6337</v>
      </c>
      <c r="B3126" s="1">
        <v>42166</v>
      </c>
      <c r="C3126" s="1">
        <v>42167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 s="2">
        <v>1036.5999999999999</v>
      </c>
      <c r="R3126">
        <v>2</v>
      </c>
      <c r="S3126">
        <v>0.2</v>
      </c>
      <c r="T3126">
        <v>51.8</v>
      </c>
    </row>
    <row r="3127" spans="1:20" x14ac:dyDescent="0.25">
      <c r="A3127" t="s">
        <v>6337</v>
      </c>
      <c r="B3127" s="1">
        <v>42166</v>
      </c>
      <c r="C3127" s="1">
        <v>42167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563.79999999999995</v>
      </c>
      <c r="R3127">
        <v>4</v>
      </c>
      <c r="S3127">
        <v>0.2</v>
      </c>
      <c r="T3127">
        <v>21.1</v>
      </c>
    </row>
    <row r="3128" spans="1:20" x14ac:dyDescent="0.25">
      <c r="A3128" t="s">
        <v>6340</v>
      </c>
      <c r="B3128" s="1">
        <v>42986</v>
      </c>
      <c r="C3128" s="1">
        <v>42990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</v>
      </c>
      <c r="R3128">
        <v>2</v>
      </c>
      <c r="S3128">
        <v>0.4</v>
      </c>
      <c r="T3128">
        <v>-47.4</v>
      </c>
    </row>
    <row r="3129" spans="1:20" x14ac:dyDescent="0.25">
      <c r="A3129" t="s">
        <v>6344</v>
      </c>
      <c r="B3129" s="1">
        <v>43010</v>
      </c>
      <c r="C3129" s="1">
        <v>43014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</v>
      </c>
      <c r="R3129">
        <v>4</v>
      </c>
      <c r="S3129">
        <v>0</v>
      </c>
      <c r="T3129">
        <v>23.1</v>
      </c>
    </row>
    <row r="3130" spans="1:20" x14ac:dyDescent="0.25">
      <c r="A3130" t="s">
        <v>6347</v>
      </c>
      <c r="B3130" s="1">
        <v>41989</v>
      </c>
      <c r="C3130" s="1">
        <v>41990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44.5</v>
      </c>
      <c r="R3130">
        <v>2</v>
      </c>
      <c r="S3130">
        <v>0</v>
      </c>
      <c r="T3130">
        <v>14.7</v>
      </c>
    </row>
    <row r="3131" spans="1:20" x14ac:dyDescent="0.25">
      <c r="A3131" t="s">
        <v>6347</v>
      </c>
      <c r="B3131" s="1">
        <v>41989</v>
      </c>
      <c r="C3131" s="1">
        <v>41990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241.6</v>
      </c>
      <c r="R3131">
        <v>2</v>
      </c>
      <c r="S3131">
        <v>0.2</v>
      </c>
      <c r="T3131">
        <v>18.100000000000001</v>
      </c>
    </row>
    <row r="3132" spans="1:20" x14ac:dyDescent="0.25">
      <c r="A3132" t="s">
        <v>6347</v>
      </c>
      <c r="B3132" s="1">
        <v>41989</v>
      </c>
      <c r="C3132" s="1">
        <v>41990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25">
      <c r="A3133" t="s">
        <v>6347</v>
      </c>
      <c r="B3133" s="1">
        <v>41989</v>
      </c>
      <c r="C3133" s="1">
        <v>41990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627.20000000000005</v>
      </c>
      <c r="R3133">
        <v>4</v>
      </c>
      <c r="S3133">
        <v>0.2</v>
      </c>
      <c r="T3133">
        <v>70.599999999999994</v>
      </c>
    </row>
    <row r="3134" spans="1:20" x14ac:dyDescent="0.25">
      <c r="A3134" t="s">
        <v>6348</v>
      </c>
      <c r="B3134" s="1">
        <v>41875</v>
      </c>
      <c r="C3134" s="1">
        <v>41877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13.3</v>
      </c>
      <c r="R3134">
        <v>2</v>
      </c>
      <c r="S3134">
        <v>0</v>
      </c>
      <c r="T3134">
        <v>6.4</v>
      </c>
    </row>
    <row r="3135" spans="1:20" x14ac:dyDescent="0.25">
      <c r="A3135" t="s">
        <v>6348</v>
      </c>
      <c r="B3135" s="1">
        <v>41875</v>
      </c>
      <c r="C3135" s="1">
        <v>41877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12.7</v>
      </c>
      <c r="R3135">
        <v>3</v>
      </c>
      <c r="S3135">
        <v>0.2</v>
      </c>
      <c r="T3135">
        <v>4.4000000000000004</v>
      </c>
    </row>
    <row r="3136" spans="1:20" x14ac:dyDescent="0.25">
      <c r="A3136" t="s">
        <v>6353</v>
      </c>
      <c r="B3136" s="1">
        <v>43051</v>
      </c>
      <c r="C3136" s="1">
        <v>43057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30.6</v>
      </c>
      <c r="R3136">
        <v>5</v>
      </c>
      <c r="S3136">
        <v>0.8</v>
      </c>
      <c r="T3136">
        <v>-45.8</v>
      </c>
    </row>
    <row r="3137" spans="1:20" x14ac:dyDescent="0.25">
      <c r="A3137" t="s">
        <v>6353</v>
      </c>
      <c r="B3137" s="1">
        <v>43051</v>
      </c>
      <c r="C3137" s="1">
        <v>43057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78</v>
      </c>
      <c r="R3137">
        <v>3</v>
      </c>
      <c r="S3137">
        <v>0.2</v>
      </c>
      <c r="T3137">
        <v>-15.6</v>
      </c>
    </row>
    <row r="3138" spans="1:20" x14ac:dyDescent="0.25">
      <c r="A3138" t="s">
        <v>6353</v>
      </c>
      <c r="B3138" s="1">
        <v>43051</v>
      </c>
      <c r="C3138" s="1">
        <v>43057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68</v>
      </c>
      <c r="R3138">
        <v>1</v>
      </c>
      <c r="S3138">
        <v>0.2</v>
      </c>
      <c r="T3138">
        <v>8.5</v>
      </c>
    </row>
    <row r="3139" spans="1:20" x14ac:dyDescent="0.25">
      <c r="A3139" t="s">
        <v>6353</v>
      </c>
      <c r="B3139" s="1">
        <v>43051</v>
      </c>
      <c r="C3139" s="1">
        <v>43057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</v>
      </c>
      <c r="R3139">
        <v>2</v>
      </c>
      <c r="S3139">
        <v>0.2</v>
      </c>
      <c r="T3139">
        <v>4.4000000000000004</v>
      </c>
    </row>
    <row r="3140" spans="1:20" x14ac:dyDescent="0.25">
      <c r="A3140" t="s">
        <v>6353</v>
      </c>
      <c r="B3140" s="1">
        <v>43051</v>
      </c>
      <c r="C3140" s="1">
        <v>43057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44.8</v>
      </c>
      <c r="R3140">
        <v>2</v>
      </c>
      <c r="S3140">
        <v>0.2</v>
      </c>
      <c r="T3140">
        <v>-0.6</v>
      </c>
    </row>
    <row r="3141" spans="1:20" x14ac:dyDescent="0.25">
      <c r="A3141" t="s">
        <v>6353</v>
      </c>
      <c r="B3141" s="1">
        <v>43051</v>
      </c>
      <c r="C3141" s="1">
        <v>43057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22.9</v>
      </c>
      <c r="R3141">
        <v>3</v>
      </c>
      <c r="S3141">
        <v>0.6</v>
      </c>
      <c r="T3141">
        <v>-17.7</v>
      </c>
    </row>
    <row r="3142" spans="1:20" x14ac:dyDescent="0.25">
      <c r="A3142" t="s">
        <v>6356</v>
      </c>
      <c r="B3142" s="1">
        <v>42119</v>
      </c>
      <c r="C3142" s="1">
        <v>42122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</v>
      </c>
      <c r="R3142">
        <v>3</v>
      </c>
      <c r="S3142">
        <v>0</v>
      </c>
      <c r="T3142">
        <v>90.8</v>
      </c>
    </row>
    <row r="3143" spans="1:20" x14ac:dyDescent="0.25">
      <c r="A3143" t="s">
        <v>6357</v>
      </c>
      <c r="B3143" s="1">
        <v>41985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210.4</v>
      </c>
      <c r="R3143">
        <v>2</v>
      </c>
      <c r="S3143">
        <v>0.8</v>
      </c>
      <c r="T3143">
        <v>-336.6</v>
      </c>
    </row>
    <row r="3144" spans="1:20" x14ac:dyDescent="0.25">
      <c r="A3144" t="s">
        <v>6358</v>
      </c>
      <c r="B3144" s="1">
        <v>43003</v>
      </c>
      <c r="C3144" s="1">
        <v>43005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120</v>
      </c>
      <c r="R3144">
        <v>5</v>
      </c>
      <c r="S3144">
        <v>0.2</v>
      </c>
      <c r="T3144">
        <v>36</v>
      </c>
    </row>
    <row r="3145" spans="1:20" x14ac:dyDescent="0.25">
      <c r="A3145" t="s">
        <v>6358</v>
      </c>
      <c r="B3145" s="1">
        <v>43003</v>
      </c>
      <c r="C3145" s="1">
        <v>43005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</v>
      </c>
      <c r="R3145">
        <v>6</v>
      </c>
      <c r="S3145">
        <v>0.2</v>
      </c>
      <c r="T3145">
        <v>0.9</v>
      </c>
    </row>
    <row r="3146" spans="1:20" x14ac:dyDescent="0.25">
      <c r="A3146" t="s">
        <v>6359</v>
      </c>
      <c r="B3146" s="1">
        <v>42618</v>
      </c>
      <c r="C3146" s="1">
        <v>42624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</v>
      </c>
      <c r="R3146">
        <v>7</v>
      </c>
      <c r="S3146">
        <v>0.3</v>
      </c>
      <c r="T3146">
        <v>-24.8</v>
      </c>
    </row>
    <row r="3147" spans="1:20" x14ac:dyDescent="0.25">
      <c r="A3147" t="s">
        <v>6360</v>
      </c>
      <c r="B3147" s="1">
        <v>42777</v>
      </c>
      <c r="C3147" s="1">
        <v>42779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</v>
      </c>
      <c r="R3147">
        <v>4</v>
      </c>
      <c r="S3147">
        <v>0.2</v>
      </c>
      <c r="T3147">
        <v>108.4</v>
      </c>
    </row>
    <row r="3148" spans="1:20" x14ac:dyDescent="0.25">
      <c r="A3148" t="s">
        <v>6360</v>
      </c>
      <c r="B3148" s="1">
        <v>42777</v>
      </c>
      <c r="C3148" s="1">
        <v>42779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88.8</v>
      </c>
      <c r="R3148">
        <v>3</v>
      </c>
      <c r="S3148">
        <v>0.2</v>
      </c>
      <c r="T3148">
        <v>7.8</v>
      </c>
    </row>
    <row r="3149" spans="1:20" x14ac:dyDescent="0.25">
      <c r="A3149" t="s">
        <v>6365</v>
      </c>
      <c r="B3149" s="1">
        <v>41820</v>
      </c>
      <c r="C3149" s="1">
        <v>41823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10.4</v>
      </c>
    </row>
    <row r="3150" spans="1:20" x14ac:dyDescent="0.25">
      <c r="A3150" t="s">
        <v>6366</v>
      </c>
      <c r="B3150" s="1">
        <v>42528</v>
      </c>
      <c r="C3150" s="1">
        <v>42531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15.6</v>
      </c>
    </row>
    <row r="3151" spans="1:20" x14ac:dyDescent="0.25">
      <c r="A3151" t="s">
        <v>6367</v>
      </c>
      <c r="B3151" s="1">
        <v>41993</v>
      </c>
      <c r="C3151" s="1">
        <v>41998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31.1</v>
      </c>
      <c r="R3151">
        <v>3</v>
      </c>
      <c r="S3151">
        <v>0</v>
      </c>
      <c r="T3151">
        <v>14.9</v>
      </c>
    </row>
    <row r="3152" spans="1:20" x14ac:dyDescent="0.25">
      <c r="A3152" t="s">
        <v>6368</v>
      </c>
      <c r="B3152" s="1">
        <v>42353</v>
      </c>
      <c r="C3152" s="1">
        <v>42356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 s="2">
        <v>2025.4</v>
      </c>
      <c r="R3152">
        <v>6</v>
      </c>
      <c r="S3152">
        <v>0.2</v>
      </c>
      <c r="T3152">
        <v>607.6</v>
      </c>
    </row>
    <row r="3153" spans="1:20" x14ac:dyDescent="0.25">
      <c r="A3153" t="s">
        <v>6368</v>
      </c>
      <c r="B3153" s="1">
        <v>42353</v>
      </c>
      <c r="C3153" s="1">
        <v>42356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 s="2">
        <v>1800</v>
      </c>
      <c r="R3153">
        <v>2</v>
      </c>
      <c r="S3153">
        <v>0.7</v>
      </c>
      <c r="T3153" s="2">
        <v>-2640</v>
      </c>
    </row>
    <row r="3154" spans="1:20" x14ac:dyDescent="0.25">
      <c r="A3154" t="s">
        <v>6368</v>
      </c>
      <c r="B3154" s="1">
        <v>42353</v>
      </c>
      <c r="C3154" s="1">
        <v>42356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102</v>
      </c>
      <c r="R3154">
        <v>2</v>
      </c>
      <c r="S3154">
        <v>0.4</v>
      </c>
      <c r="T3154">
        <v>-17</v>
      </c>
    </row>
    <row r="3155" spans="1:20" x14ac:dyDescent="0.25">
      <c r="A3155" t="s">
        <v>6368</v>
      </c>
      <c r="B3155" s="1">
        <v>42353</v>
      </c>
      <c r="C3155" s="1">
        <v>42356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262.89999999999998</v>
      </c>
      <c r="R3155">
        <v>7</v>
      </c>
      <c r="S3155">
        <v>0.2</v>
      </c>
      <c r="T3155">
        <v>69</v>
      </c>
    </row>
    <row r="3156" spans="1:20" x14ac:dyDescent="0.25">
      <c r="A3156" t="s">
        <v>6371</v>
      </c>
      <c r="B3156" s="1">
        <v>42936</v>
      </c>
      <c r="C3156" s="1">
        <v>42940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736</v>
      </c>
      <c r="R3156">
        <v>2</v>
      </c>
      <c r="S3156">
        <v>0</v>
      </c>
      <c r="T3156">
        <v>331.2</v>
      </c>
    </row>
    <row r="3157" spans="1:20" x14ac:dyDescent="0.25">
      <c r="A3157" t="s">
        <v>6375</v>
      </c>
      <c r="B3157" s="1">
        <v>41854</v>
      </c>
      <c r="C3157" s="1">
        <v>41856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</v>
      </c>
      <c r="R3157">
        <v>3</v>
      </c>
      <c r="S3157">
        <v>0.2</v>
      </c>
      <c r="T3157">
        <v>33.700000000000003</v>
      </c>
    </row>
    <row r="3158" spans="1:20" x14ac:dyDescent="0.25">
      <c r="A3158" t="s">
        <v>6378</v>
      </c>
      <c r="B3158" s="1">
        <v>42240</v>
      </c>
      <c r="C3158" s="1">
        <v>42244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284.39999999999998</v>
      </c>
      <c r="R3158">
        <v>2</v>
      </c>
      <c r="S3158">
        <v>0.4</v>
      </c>
      <c r="T3158">
        <v>-75.8</v>
      </c>
    </row>
    <row r="3159" spans="1:20" x14ac:dyDescent="0.25">
      <c r="A3159" t="s">
        <v>6378</v>
      </c>
      <c r="B3159" s="1">
        <v>42240</v>
      </c>
      <c r="C3159" s="1">
        <v>42244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 t="s">
        <v>6379</v>
      </c>
      <c r="B3160" s="1">
        <v>42455</v>
      </c>
      <c r="C3160" s="1">
        <v>42456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67.599999999999994</v>
      </c>
      <c r="R3160">
        <v>5</v>
      </c>
      <c r="S3160">
        <v>0.2</v>
      </c>
      <c r="T3160">
        <v>5.9</v>
      </c>
    </row>
    <row r="3161" spans="1:20" x14ac:dyDescent="0.25">
      <c r="A3161" t="s">
        <v>6379</v>
      </c>
      <c r="B3161" s="1">
        <v>42455</v>
      </c>
      <c r="C3161" s="1">
        <v>42456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120</v>
      </c>
      <c r="R3161">
        <v>3</v>
      </c>
      <c r="S3161">
        <v>0.2</v>
      </c>
      <c r="T3161">
        <v>-18</v>
      </c>
    </row>
    <row r="3162" spans="1:20" x14ac:dyDescent="0.25">
      <c r="A3162" t="s">
        <v>6380</v>
      </c>
      <c r="B3162" s="1">
        <v>41894</v>
      </c>
      <c r="C3162" s="1">
        <v>41898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5.2</v>
      </c>
      <c r="R3162">
        <v>5</v>
      </c>
      <c r="S3162">
        <v>0.8</v>
      </c>
      <c r="T3162">
        <v>-8</v>
      </c>
    </row>
    <row r="3163" spans="1:20" x14ac:dyDescent="0.25">
      <c r="A3163" t="s">
        <v>6385</v>
      </c>
      <c r="B3163" s="1">
        <v>41903</v>
      </c>
      <c r="C3163" s="1">
        <v>41907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15.6</v>
      </c>
      <c r="R3163">
        <v>2</v>
      </c>
      <c r="S3163">
        <v>0</v>
      </c>
      <c r="T3163">
        <v>7.3</v>
      </c>
    </row>
    <row r="3164" spans="1:20" x14ac:dyDescent="0.25">
      <c r="A3164" t="s">
        <v>6385</v>
      </c>
      <c r="B3164" s="1">
        <v>41903</v>
      </c>
      <c r="C3164" s="1">
        <v>41907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78.400000000000006</v>
      </c>
      <c r="R3164">
        <v>5</v>
      </c>
      <c r="S3164">
        <v>0</v>
      </c>
      <c r="T3164">
        <v>36.799999999999997</v>
      </c>
    </row>
    <row r="3165" spans="1:20" x14ac:dyDescent="0.25">
      <c r="A3165" t="s">
        <v>6385</v>
      </c>
      <c r="B3165" s="1">
        <v>41903</v>
      </c>
      <c r="C3165" s="1">
        <v>41907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</v>
      </c>
      <c r="R3165">
        <v>3</v>
      </c>
      <c r="S3165">
        <v>0</v>
      </c>
      <c r="T3165">
        <v>15.5</v>
      </c>
    </row>
    <row r="3166" spans="1:20" x14ac:dyDescent="0.25">
      <c r="A3166" t="s">
        <v>6385</v>
      </c>
      <c r="B3166" s="1">
        <v>41903</v>
      </c>
      <c r="C3166" s="1">
        <v>41907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</v>
      </c>
      <c r="R3166">
        <v>9</v>
      </c>
      <c r="S3166">
        <v>0</v>
      </c>
      <c r="T3166">
        <v>17.3</v>
      </c>
    </row>
    <row r="3167" spans="1:20" x14ac:dyDescent="0.25">
      <c r="A3167" t="s">
        <v>6385</v>
      </c>
      <c r="B3167" s="1">
        <v>41903</v>
      </c>
      <c r="C3167" s="1">
        <v>41907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240</v>
      </c>
      <c r="R3167">
        <v>2</v>
      </c>
      <c r="S3167">
        <v>0.2</v>
      </c>
      <c r="T3167">
        <v>24</v>
      </c>
    </row>
    <row r="3168" spans="1:20" x14ac:dyDescent="0.25">
      <c r="A3168" t="s">
        <v>6385</v>
      </c>
      <c r="B3168" s="1">
        <v>41903</v>
      </c>
      <c r="C3168" s="1">
        <v>41907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19.399999999999999</v>
      </c>
      <c r="R3168">
        <v>3</v>
      </c>
      <c r="S3168">
        <v>0</v>
      </c>
      <c r="T3168">
        <v>9.5</v>
      </c>
    </row>
    <row r="3169" spans="1:20" x14ac:dyDescent="0.25">
      <c r="A3169" t="s">
        <v>6390</v>
      </c>
      <c r="B3169" s="1">
        <v>42672</v>
      </c>
      <c r="C3169" s="1">
        <v>42674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32.200000000000003</v>
      </c>
    </row>
    <row r="3170" spans="1:20" x14ac:dyDescent="0.25">
      <c r="A3170" t="s">
        <v>6391</v>
      </c>
      <c r="B3170" s="1">
        <v>42518</v>
      </c>
      <c r="C3170" s="1">
        <v>42524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390.3</v>
      </c>
      <c r="R3170">
        <v>8</v>
      </c>
      <c r="S3170">
        <v>0.2</v>
      </c>
      <c r="T3170">
        <v>-24.4</v>
      </c>
    </row>
    <row r="3171" spans="1:20" x14ac:dyDescent="0.25">
      <c r="A3171" t="s">
        <v>6391</v>
      </c>
      <c r="B3171" s="1">
        <v>42518</v>
      </c>
      <c r="C3171" s="1">
        <v>42524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62.2</v>
      </c>
      <c r="R3171">
        <v>13</v>
      </c>
      <c r="S3171">
        <v>0.2</v>
      </c>
      <c r="T3171">
        <v>19.399999999999999</v>
      </c>
    </row>
    <row r="3172" spans="1:20" x14ac:dyDescent="0.25">
      <c r="A3172" t="s">
        <v>6392</v>
      </c>
      <c r="B3172" s="1">
        <v>43090</v>
      </c>
      <c r="C3172" s="1">
        <v>43095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23.9</v>
      </c>
      <c r="R3172">
        <v>6</v>
      </c>
      <c r="S3172">
        <v>0</v>
      </c>
      <c r="T3172">
        <v>11.2</v>
      </c>
    </row>
    <row r="3173" spans="1:20" x14ac:dyDescent="0.25">
      <c r="A3173" t="s">
        <v>6393</v>
      </c>
      <c r="B3173" s="1">
        <v>42450</v>
      </c>
      <c r="C3173" s="1">
        <v>42457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3.2</v>
      </c>
      <c r="R3173">
        <v>2</v>
      </c>
      <c r="S3173">
        <v>0.8</v>
      </c>
      <c r="T3173">
        <v>-4.8</v>
      </c>
    </row>
    <row r="3174" spans="1:20" x14ac:dyDescent="0.25">
      <c r="A3174" t="s">
        <v>6393</v>
      </c>
      <c r="B3174" s="1">
        <v>42450</v>
      </c>
      <c r="C3174" s="1">
        <v>42457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</v>
      </c>
      <c r="R3174">
        <v>5</v>
      </c>
      <c r="S3174">
        <v>0.3</v>
      </c>
      <c r="T3174">
        <v>0</v>
      </c>
    </row>
    <row r="3175" spans="1:20" x14ac:dyDescent="0.25">
      <c r="A3175" t="s">
        <v>6393</v>
      </c>
      <c r="B3175" s="1">
        <v>42450</v>
      </c>
      <c r="C3175" s="1">
        <v>42457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13.4</v>
      </c>
      <c r="R3175">
        <v>3</v>
      </c>
      <c r="S3175">
        <v>0.2</v>
      </c>
      <c r="T3175">
        <v>1.5</v>
      </c>
    </row>
    <row r="3176" spans="1:20" x14ac:dyDescent="0.25">
      <c r="A3176" t="s">
        <v>6394</v>
      </c>
      <c r="B3176" s="1">
        <v>43050</v>
      </c>
      <c r="C3176" s="1">
        <v>43057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181.9</v>
      </c>
      <c r="R3176">
        <v>7</v>
      </c>
      <c r="S3176">
        <v>0</v>
      </c>
      <c r="T3176">
        <v>50.9</v>
      </c>
    </row>
    <row r="3177" spans="1:20" x14ac:dyDescent="0.25">
      <c r="A3177" t="s">
        <v>6397</v>
      </c>
      <c r="B3177" s="1">
        <v>43001</v>
      </c>
      <c r="C3177" s="1">
        <v>43007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180.6</v>
      </c>
      <c r="R3177">
        <v>2</v>
      </c>
      <c r="S3177">
        <v>0.7</v>
      </c>
      <c r="T3177">
        <v>-240.8</v>
      </c>
    </row>
    <row r="3178" spans="1:20" x14ac:dyDescent="0.25">
      <c r="A3178" t="s">
        <v>6397</v>
      </c>
      <c r="B3178" s="1">
        <v>43001</v>
      </c>
      <c r="C3178" s="1">
        <v>43007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48</v>
      </c>
      <c r="R3178">
        <v>2</v>
      </c>
      <c r="S3178">
        <v>0.2</v>
      </c>
      <c r="T3178">
        <v>0.6</v>
      </c>
    </row>
    <row r="3179" spans="1:20" x14ac:dyDescent="0.25">
      <c r="A3179" t="s">
        <v>6398</v>
      </c>
      <c r="B3179" s="1">
        <v>42988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18.8</v>
      </c>
      <c r="R3179">
        <v>2</v>
      </c>
      <c r="S3179">
        <v>0</v>
      </c>
      <c r="T3179">
        <v>9</v>
      </c>
    </row>
    <row r="3180" spans="1:20" x14ac:dyDescent="0.25">
      <c r="A3180" t="s">
        <v>6399</v>
      </c>
      <c r="B3180" s="1">
        <v>43074</v>
      </c>
      <c r="C3180" s="1">
        <v>43080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</v>
      </c>
      <c r="R3180">
        <v>3</v>
      </c>
      <c r="S3180">
        <v>0</v>
      </c>
      <c r="T3180">
        <v>6.1</v>
      </c>
    </row>
    <row r="3181" spans="1:20" x14ac:dyDescent="0.25">
      <c r="A3181" t="s">
        <v>6399</v>
      </c>
      <c r="B3181" s="1">
        <v>43074</v>
      </c>
      <c r="C3181" s="1">
        <v>43080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58.7</v>
      </c>
      <c r="R3181">
        <v>2</v>
      </c>
      <c r="S3181">
        <v>0</v>
      </c>
      <c r="T3181">
        <v>18.2</v>
      </c>
    </row>
    <row r="3182" spans="1:20" x14ac:dyDescent="0.25">
      <c r="A3182" t="s">
        <v>6399</v>
      </c>
      <c r="B3182" s="1">
        <v>43074</v>
      </c>
      <c r="C3182" s="1">
        <v>43080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</v>
      </c>
    </row>
    <row r="3183" spans="1:20" x14ac:dyDescent="0.25">
      <c r="A3183" t="s">
        <v>6400</v>
      </c>
      <c r="B3183" s="1">
        <v>43048</v>
      </c>
      <c r="C3183" s="1">
        <v>43051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</v>
      </c>
      <c r="R3183">
        <v>2</v>
      </c>
      <c r="S3183">
        <v>0</v>
      </c>
      <c r="T3183">
        <v>4.4000000000000004</v>
      </c>
    </row>
    <row r="3184" spans="1:20" x14ac:dyDescent="0.25">
      <c r="A3184" t="s">
        <v>6400</v>
      </c>
      <c r="B3184" s="1">
        <v>43048</v>
      </c>
      <c r="C3184" s="1">
        <v>43051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</v>
      </c>
      <c r="R3184">
        <v>3</v>
      </c>
      <c r="S3184">
        <v>0</v>
      </c>
      <c r="T3184">
        <v>355.4</v>
      </c>
    </row>
    <row r="3185" spans="1:20" x14ac:dyDescent="0.25">
      <c r="A3185" t="s">
        <v>6400</v>
      </c>
      <c r="B3185" s="1">
        <v>43048</v>
      </c>
      <c r="C3185" s="1">
        <v>43051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 s="2">
        <v>1633.1</v>
      </c>
      <c r="R3185">
        <v>9</v>
      </c>
      <c r="S3185">
        <v>0</v>
      </c>
      <c r="T3185">
        <v>473.6</v>
      </c>
    </row>
    <row r="3186" spans="1:20" x14ac:dyDescent="0.25">
      <c r="A3186" t="s">
        <v>6400</v>
      </c>
      <c r="B3186" s="1">
        <v>43048</v>
      </c>
      <c r="C3186" s="1">
        <v>43051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544.4</v>
      </c>
      <c r="R3186">
        <v>3</v>
      </c>
      <c r="S3186">
        <v>0</v>
      </c>
      <c r="T3186">
        <v>157.9</v>
      </c>
    </row>
    <row r="3187" spans="1:20" x14ac:dyDescent="0.25">
      <c r="A3187" t="s">
        <v>6401</v>
      </c>
      <c r="B3187" s="1">
        <v>41950</v>
      </c>
      <c r="C3187" s="1">
        <v>41952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26.1</v>
      </c>
      <c r="R3187">
        <v>3</v>
      </c>
      <c r="S3187">
        <v>0.8</v>
      </c>
      <c r="T3187">
        <v>-44.3</v>
      </c>
    </row>
    <row r="3188" spans="1:20" x14ac:dyDescent="0.25">
      <c r="A3188" t="s">
        <v>6401</v>
      </c>
      <c r="B3188" s="1">
        <v>41950</v>
      </c>
      <c r="C3188" s="1">
        <v>41952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74.400000000000006</v>
      </c>
      <c r="R3188">
        <v>3</v>
      </c>
      <c r="S3188">
        <v>0.2</v>
      </c>
      <c r="T3188">
        <v>27</v>
      </c>
    </row>
    <row r="3189" spans="1:20" x14ac:dyDescent="0.25">
      <c r="A3189" t="s">
        <v>6403</v>
      </c>
      <c r="B3189" s="1">
        <v>42806</v>
      </c>
      <c r="C3189" s="1">
        <v>42811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69.900000000000006</v>
      </c>
      <c r="R3189">
        <v>7</v>
      </c>
      <c r="S3189">
        <v>0</v>
      </c>
      <c r="T3189">
        <v>32.200000000000003</v>
      </c>
    </row>
    <row r="3190" spans="1:20" x14ac:dyDescent="0.25">
      <c r="A3190" t="s">
        <v>6404</v>
      </c>
      <c r="B3190" s="1">
        <v>43028</v>
      </c>
      <c r="C3190" s="1">
        <v>43030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3.8</v>
      </c>
      <c r="R3190">
        <v>1</v>
      </c>
      <c r="S3190">
        <v>0</v>
      </c>
      <c r="T3190">
        <v>1.8</v>
      </c>
    </row>
    <row r="3191" spans="1:20" x14ac:dyDescent="0.25">
      <c r="A3191" t="s">
        <v>6404</v>
      </c>
      <c r="B3191" s="1">
        <v>43028</v>
      </c>
      <c r="C3191" s="1">
        <v>43030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</v>
      </c>
      <c r="R3191">
        <v>4</v>
      </c>
      <c r="S3191">
        <v>0.2</v>
      </c>
      <c r="T3191">
        <v>7.6</v>
      </c>
    </row>
    <row r="3192" spans="1:20" x14ac:dyDescent="0.25">
      <c r="A3192" t="s">
        <v>6408</v>
      </c>
      <c r="B3192" s="1">
        <v>42365</v>
      </c>
      <c r="C3192" s="1">
        <v>42370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12.7</v>
      </c>
      <c r="R3192">
        <v>3</v>
      </c>
      <c r="S3192">
        <v>0.2</v>
      </c>
      <c r="T3192">
        <v>-3.2</v>
      </c>
    </row>
    <row r="3193" spans="1:20" x14ac:dyDescent="0.25">
      <c r="A3193" t="s">
        <v>6411</v>
      </c>
      <c r="B3193" s="1">
        <v>43010</v>
      </c>
      <c r="C3193" s="1">
        <v>43016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66</v>
      </c>
      <c r="R3193">
        <v>1</v>
      </c>
      <c r="S3193">
        <v>0</v>
      </c>
      <c r="T3193">
        <v>17.2</v>
      </c>
    </row>
    <row r="3194" spans="1:20" x14ac:dyDescent="0.25">
      <c r="A3194" t="s">
        <v>6412</v>
      </c>
      <c r="B3194" s="1">
        <v>42890</v>
      </c>
      <c r="C3194" s="1">
        <v>42894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6.4</v>
      </c>
      <c r="R3194">
        <v>7</v>
      </c>
      <c r="S3194">
        <v>0.8</v>
      </c>
      <c r="T3194">
        <v>-9.6</v>
      </c>
    </row>
    <row r="3195" spans="1:20" x14ac:dyDescent="0.25">
      <c r="A3195" t="s">
        <v>6414</v>
      </c>
      <c r="B3195" s="1">
        <v>41883</v>
      </c>
      <c r="C3195" s="1">
        <v>41886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3.7</v>
      </c>
      <c r="R3195">
        <v>3</v>
      </c>
      <c r="S3195">
        <v>0.8</v>
      </c>
      <c r="T3195">
        <v>-6</v>
      </c>
    </row>
    <row r="3196" spans="1:20" x14ac:dyDescent="0.25">
      <c r="A3196" t="s">
        <v>6414</v>
      </c>
      <c r="B3196" s="1">
        <v>41883</v>
      </c>
      <c r="C3196" s="1">
        <v>41886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</v>
      </c>
      <c r="R3196">
        <v>6</v>
      </c>
      <c r="S3196">
        <v>0.2</v>
      </c>
      <c r="T3196">
        <v>10.9</v>
      </c>
    </row>
    <row r="3197" spans="1:20" x14ac:dyDescent="0.25">
      <c r="A3197" t="s">
        <v>6417</v>
      </c>
      <c r="B3197" s="1">
        <v>42590</v>
      </c>
      <c r="C3197" s="1">
        <v>42595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</v>
      </c>
      <c r="R3197">
        <v>3</v>
      </c>
      <c r="S3197">
        <v>0</v>
      </c>
      <c r="T3197">
        <v>0.2</v>
      </c>
    </row>
    <row r="3198" spans="1:20" x14ac:dyDescent="0.25">
      <c r="A3198" t="s">
        <v>6420</v>
      </c>
      <c r="B3198" s="1">
        <v>42938</v>
      </c>
      <c r="C3198" s="1">
        <v>42944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30</v>
      </c>
      <c r="R3198">
        <v>3</v>
      </c>
      <c r="S3198">
        <v>0</v>
      </c>
      <c r="T3198">
        <v>14.1</v>
      </c>
    </row>
    <row r="3199" spans="1:20" x14ac:dyDescent="0.25">
      <c r="A3199" t="s">
        <v>6421</v>
      </c>
      <c r="B3199" s="1">
        <v>42195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3.4</v>
      </c>
      <c r="R3199">
        <v>3</v>
      </c>
      <c r="S3199">
        <v>0.7</v>
      </c>
      <c r="T3199">
        <v>-2.2000000000000002</v>
      </c>
    </row>
    <row r="3200" spans="1:20" x14ac:dyDescent="0.25">
      <c r="A3200" t="s">
        <v>6422</v>
      </c>
      <c r="B3200" s="1">
        <v>41974</v>
      </c>
      <c r="C3200" s="1">
        <v>41980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96</v>
      </c>
      <c r="R3200">
        <v>4</v>
      </c>
      <c r="S3200">
        <v>0.2</v>
      </c>
      <c r="T3200">
        <v>9.6</v>
      </c>
    </row>
    <row r="3201" spans="1:20" x14ac:dyDescent="0.25">
      <c r="A3201" t="s">
        <v>6425</v>
      </c>
      <c r="B3201" s="1">
        <v>43087</v>
      </c>
      <c r="C3201" s="1">
        <v>43091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</v>
      </c>
      <c r="R3201">
        <v>7</v>
      </c>
      <c r="S3201">
        <v>0.2</v>
      </c>
      <c r="T3201">
        <v>2.2999999999999998</v>
      </c>
    </row>
    <row r="3202" spans="1:20" x14ac:dyDescent="0.25">
      <c r="A3202" t="s">
        <v>6428</v>
      </c>
      <c r="B3202" s="1">
        <v>41777</v>
      </c>
      <c r="C3202" s="1">
        <v>41779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149.19999999999999</v>
      </c>
      <c r="R3202">
        <v>3</v>
      </c>
      <c r="S3202">
        <v>0.2</v>
      </c>
      <c r="T3202">
        <v>3.7</v>
      </c>
    </row>
    <row r="3203" spans="1:20" x14ac:dyDescent="0.25">
      <c r="A3203" t="s">
        <v>6428</v>
      </c>
      <c r="B3203" s="1">
        <v>41777</v>
      </c>
      <c r="C3203" s="1">
        <v>41779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</v>
      </c>
      <c r="R3203">
        <v>4</v>
      </c>
      <c r="S3203">
        <v>0.2</v>
      </c>
      <c r="T3203">
        <v>5.8</v>
      </c>
    </row>
    <row r="3204" spans="1:20" x14ac:dyDescent="0.25">
      <c r="A3204" t="s">
        <v>6429</v>
      </c>
      <c r="B3204" s="1">
        <v>41953</v>
      </c>
      <c r="C3204" s="1">
        <v>41959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</v>
      </c>
      <c r="R3204">
        <v>8</v>
      </c>
      <c r="S3204">
        <v>0.2</v>
      </c>
      <c r="T3204">
        <v>60.2</v>
      </c>
    </row>
    <row r="3205" spans="1:20" x14ac:dyDescent="0.25">
      <c r="A3205" t="s">
        <v>6429</v>
      </c>
      <c r="B3205" s="1">
        <v>41953</v>
      </c>
      <c r="C3205" s="1">
        <v>41959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11</v>
      </c>
      <c r="R3205">
        <v>1</v>
      </c>
      <c r="S3205">
        <v>0</v>
      </c>
      <c r="T3205">
        <v>4.3</v>
      </c>
    </row>
    <row r="3206" spans="1:20" x14ac:dyDescent="0.25">
      <c r="A3206" t="s">
        <v>6429</v>
      </c>
      <c r="B3206" s="1">
        <v>41953</v>
      </c>
      <c r="C3206" s="1">
        <v>41959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39.9</v>
      </c>
      <c r="R3206">
        <v>2</v>
      </c>
      <c r="S3206">
        <v>0</v>
      </c>
      <c r="T3206">
        <v>11.2</v>
      </c>
    </row>
    <row r="3207" spans="1:20" x14ac:dyDescent="0.25">
      <c r="A3207" t="s">
        <v>6429</v>
      </c>
      <c r="B3207" s="1">
        <v>41953</v>
      </c>
      <c r="C3207" s="1">
        <v>41959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</v>
      </c>
      <c r="R3207">
        <v>8</v>
      </c>
      <c r="S3207">
        <v>0</v>
      </c>
      <c r="T3207">
        <v>28</v>
      </c>
    </row>
    <row r="3208" spans="1:20" x14ac:dyDescent="0.25">
      <c r="A3208" t="s">
        <v>6429</v>
      </c>
      <c r="B3208" s="1">
        <v>41953</v>
      </c>
      <c r="C3208" s="1">
        <v>41959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14.9</v>
      </c>
    </row>
    <row r="3209" spans="1:20" x14ac:dyDescent="0.25">
      <c r="A3209" t="s">
        <v>6429</v>
      </c>
      <c r="B3209" s="1">
        <v>41953</v>
      </c>
      <c r="C3209" s="1">
        <v>41959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39.799999999999997</v>
      </c>
      <c r="R3209">
        <v>8</v>
      </c>
      <c r="S3209">
        <v>0</v>
      </c>
      <c r="T3209">
        <v>18.3</v>
      </c>
    </row>
    <row r="3210" spans="1:20" x14ac:dyDescent="0.25">
      <c r="A3210" t="s">
        <v>6432</v>
      </c>
      <c r="B3210" s="1">
        <v>42378</v>
      </c>
      <c r="C3210" s="1">
        <v>42384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350</v>
      </c>
      <c r="R3210">
        <v>5</v>
      </c>
      <c r="S3210">
        <v>0</v>
      </c>
      <c r="T3210">
        <v>119</v>
      </c>
    </row>
    <row r="3211" spans="1:20" x14ac:dyDescent="0.25">
      <c r="A3211" t="s">
        <v>6432</v>
      </c>
      <c r="B3211" s="1">
        <v>42378</v>
      </c>
      <c r="C3211" s="1">
        <v>42384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</v>
      </c>
      <c r="R3211">
        <v>9</v>
      </c>
      <c r="S3211">
        <v>0.2</v>
      </c>
      <c r="T3211">
        <v>141.69999999999999</v>
      </c>
    </row>
    <row r="3212" spans="1:20" x14ac:dyDescent="0.25">
      <c r="A3212" t="s">
        <v>6435</v>
      </c>
      <c r="B3212" s="1">
        <v>43000</v>
      </c>
      <c r="C3212" s="1">
        <v>43005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13.4</v>
      </c>
      <c r="R3212">
        <v>3</v>
      </c>
      <c r="S3212">
        <v>0.2</v>
      </c>
      <c r="T3212">
        <v>5</v>
      </c>
    </row>
    <row r="3213" spans="1:20" x14ac:dyDescent="0.25">
      <c r="A3213" t="s">
        <v>6435</v>
      </c>
      <c r="B3213" s="1">
        <v>43000</v>
      </c>
      <c r="C3213" s="1">
        <v>43005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</v>
      </c>
      <c r="R3213">
        <v>7</v>
      </c>
      <c r="S3213">
        <v>0.8</v>
      </c>
      <c r="T3213">
        <v>-18.5</v>
      </c>
    </row>
    <row r="3214" spans="1:20" x14ac:dyDescent="0.25">
      <c r="A3214" t="s">
        <v>6437</v>
      </c>
      <c r="B3214" s="1">
        <v>41996</v>
      </c>
      <c r="C3214" s="1">
        <v>42001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</v>
      </c>
      <c r="R3214">
        <v>11</v>
      </c>
      <c r="S3214">
        <v>0</v>
      </c>
      <c r="T3214">
        <v>58</v>
      </c>
    </row>
    <row r="3215" spans="1:20" x14ac:dyDescent="0.25">
      <c r="A3215" t="s">
        <v>6438</v>
      </c>
      <c r="B3215" s="1">
        <v>42516</v>
      </c>
      <c r="C3215" s="1">
        <v>42522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</v>
      </c>
      <c r="R3215">
        <v>1</v>
      </c>
      <c r="S3215">
        <v>0.2</v>
      </c>
      <c r="T3215">
        <v>0.2</v>
      </c>
    </row>
    <row r="3216" spans="1:20" x14ac:dyDescent="0.25">
      <c r="A3216" t="s">
        <v>6438</v>
      </c>
      <c r="B3216" s="1">
        <v>42516</v>
      </c>
      <c r="C3216" s="1">
        <v>42522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34.9</v>
      </c>
      <c r="R3216">
        <v>2</v>
      </c>
      <c r="S3216">
        <v>0.2</v>
      </c>
      <c r="T3216">
        <v>6.5</v>
      </c>
    </row>
    <row r="3217" spans="1:20" x14ac:dyDescent="0.25">
      <c r="A3217" t="s">
        <v>6439</v>
      </c>
      <c r="B3217" s="1">
        <v>42924</v>
      </c>
      <c r="C3217" s="1">
        <v>42926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75.2</v>
      </c>
      <c r="R3217">
        <v>6</v>
      </c>
      <c r="S3217">
        <v>0</v>
      </c>
      <c r="T3217">
        <v>35.299999999999997</v>
      </c>
    </row>
    <row r="3218" spans="1:20" x14ac:dyDescent="0.25">
      <c r="A3218" t="s">
        <v>6441</v>
      </c>
      <c r="B3218" s="1">
        <v>41772</v>
      </c>
      <c r="C3218" s="1">
        <v>41776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150</v>
      </c>
      <c r="R3218">
        <v>3</v>
      </c>
      <c r="S3218">
        <v>0</v>
      </c>
      <c r="T3218">
        <v>52.5</v>
      </c>
    </row>
    <row r="3219" spans="1:20" x14ac:dyDescent="0.25">
      <c r="A3219" t="s">
        <v>6442</v>
      </c>
      <c r="B3219" s="1">
        <v>43049</v>
      </c>
      <c r="C3219" s="1">
        <v>43055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931.2</v>
      </c>
      <c r="R3219">
        <v>3</v>
      </c>
      <c r="S3219">
        <v>0.2</v>
      </c>
      <c r="T3219">
        <v>314.3</v>
      </c>
    </row>
    <row r="3220" spans="1:20" x14ac:dyDescent="0.25">
      <c r="A3220" t="s">
        <v>6442</v>
      </c>
      <c r="B3220" s="1">
        <v>43049</v>
      </c>
      <c r="C3220" s="1">
        <v>43055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430.9</v>
      </c>
      <c r="R3220">
        <v>2</v>
      </c>
      <c r="S3220">
        <v>0</v>
      </c>
      <c r="T3220">
        <v>125</v>
      </c>
    </row>
    <row r="3221" spans="1:20" x14ac:dyDescent="0.25">
      <c r="A3221" t="s">
        <v>6443</v>
      </c>
      <c r="B3221" s="1">
        <v>42279</v>
      </c>
      <c r="C3221" s="1">
        <v>42285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94.9</v>
      </c>
      <c r="R3221">
        <v>5</v>
      </c>
      <c r="S3221">
        <v>0</v>
      </c>
      <c r="T3221">
        <v>45.5</v>
      </c>
    </row>
    <row r="3222" spans="1:20" x14ac:dyDescent="0.25">
      <c r="A3222" t="s">
        <v>6443</v>
      </c>
      <c r="B3222" s="1">
        <v>42279</v>
      </c>
      <c r="C3222" s="1">
        <v>42285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</v>
      </c>
      <c r="R3222">
        <v>4</v>
      </c>
      <c r="S3222">
        <v>0</v>
      </c>
      <c r="T3222">
        <v>23</v>
      </c>
    </row>
    <row r="3223" spans="1:20" x14ac:dyDescent="0.25">
      <c r="A3223" t="s">
        <v>6443</v>
      </c>
      <c r="B3223" s="1">
        <v>42279</v>
      </c>
      <c r="C3223" s="1">
        <v>42285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 t="s">
        <v>6444</v>
      </c>
      <c r="B3224" s="1">
        <v>41914</v>
      </c>
      <c r="C3224" s="1">
        <v>41917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</v>
      </c>
      <c r="R3224">
        <v>2</v>
      </c>
      <c r="S3224">
        <v>0.2</v>
      </c>
      <c r="T3224">
        <v>3.4</v>
      </c>
    </row>
    <row r="3225" spans="1:20" x14ac:dyDescent="0.25">
      <c r="A3225" t="s">
        <v>6444</v>
      </c>
      <c r="B3225" s="1">
        <v>41914</v>
      </c>
      <c r="C3225" s="1">
        <v>41917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4.7</v>
      </c>
      <c r="R3225">
        <v>2</v>
      </c>
      <c r="S3225">
        <v>0.2</v>
      </c>
      <c r="T3225">
        <v>1.5</v>
      </c>
    </row>
    <row r="3226" spans="1:20" x14ac:dyDescent="0.25">
      <c r="A3226" t="s">
        <v>6444</v>
      </c>
      <c r="B3226" s="1">
        <v>41914</v>
      </c>
      <c r="C3226" s="1">
        <v>41917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107.5</v>
      </c>
    </row>
    <row r="3227" spans="1:20" x14ac:dyDescent="0.25">
      <c r="A3227" t="s">
        <v>6444</v>
      </c>
      <c r="B3227" s="1">
        <v>41914</v>
      </c>
      <c r="C3227" s="1">
        <v>41917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12.8</v>
      </c>
      <c r="R3227">
        <v>6</v>
      </c>
      <c r="S3227">
        <v>0.2</v>
      </c>
      <c r="T3227">
        <v>4.5999999999999996</v>
      </c>
    </row>
    <row r="3228" spans="1:20" x14ac:dyDescent="0.25">
      <c r="A3228" t="s">
        <v>6444</v>
      </c>
      <c r="B3228" s="1">
        <v>41914</v>
      </c>
      <c r="C3228" s="1">
        <v>41917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15.4</v>
      </c>
      <c r="R3228">
        <v>2</v>
      </c>
      <c r="S3228">
        <v>0.2</v>
      </c>
      <c r="T3228">
        <v>-3.3</v>
      </c>
    </row>
    <row r="3229" spans="1:20" x14ac:dyDescent="0.25">
      <c r="A3229" t="s">
        <v>6444</v>
      </c>
      <c r="B3229" s="1">
        <v>41914</v>
      </c>
      <c r="C3229" s="1">
        <v>41917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230.4</v>
      </c>
      <c r="R3229">
        <v>3</v>
      </c>
      <c r="S3229">
        <v>0.2</v>
      </c>
      <c r="T3229">
        <v>20.2</v>
      </c>
    </row>
    <row r="3230" spans="1:20" x14ac:dyDescent="0.25">
      <c r="A3230" t="s">
        <v>6444</v>
      </c>
      <c r="B3230" s="1">
        <v>41914</v>
      </c>
      <c r="C3230" s="1">
        <v>41917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7.2</v>
      </c>
      <c r="R3230">
        <v>1</v>
      </c>
      <c r="S3230">
        <v>0.2</v>
      </c>
      <c r="T3230">
        <v>-0.1</v>
      </c>
    </row>
    <row r="3231" spans="1:20" x14ac:dyDescent="0.25">
      <c r="A3231" t="s">
        <v>6449</v>
      </c>
      <c r="B3231" s="1">
        <v>41862</v>
      </c>
      <c r="C3231" s="1">
        <v>41867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</v>
      </c>
      <c r="R3231">
        <v>1</v>
      </c>
      <c r="S3231">
        <v>0</v>
      </c>
      <c r="T3231">
        <v>18.8</v>
      </c>
    </row>
    <row r="3232" spans="1:20" x14ac:dyDescent="0.25">
      <c r="A3232" t="s">
        <v>6450</v>
      </c>
      <c r="B3232" s="1">
        <v>42979</v>
      </c>
      <c r="C3232" s="1">
        <v>42983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39.1</v>
      </c>
    </row>
    <row r="3233" spans="1:20" x14ac:dyDescent="0.25">
      <c r="A3233" t="s">
        <v>6451</v>
      </c>
      <c r="B3233" s="1">
        <v>42841</v>
      </c>
      <c r="C3233" s="1">
        <v>42847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26.1</v>
      </c>
      <c r="R3233">
        <v>3</v>
      </c>
      <c r="S3233">
        <v>0.8</v>
      </c>
      <c r="T3233">
        <v>-44.3</v>
      </c>
    </row>
    <row r="3234" spans="1:20" x14ac:dyDescent="0.25">
      <c r="A3234" t="s">
        <v>6451</v>
      </c>
      <c r="B3234" s="1">
        <v>42841</v>
      </c>
      <c r="C3234" s="1">
        <v>42847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2.9</v>
      </c>
      <c r="R3234">
        <v>1</v>
      </c>
      <c r="S3234">
        <v>0.8</v>
      </c>
      <c r="T3234">
        <v>-4.8</v>
      </c>
    </row>
    <row r="3235" spans="1:20" x14ac:dyDescent="0.25">
      <c r="A3235" t="s">
        <v>6451</v>
      </c>
      <c r="B3235" s="1">
        <v>42841</v>
      </c>
      <c r="C3235" s="1">
        <v>42847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</v>
      </c>
      <c r="R3235">
        <v>2</v>
      </c>
      <c r="S3235">
        <v>0.2</v>
      </c>
      <c r="T3235">
        <v>-7.7</v>
      </c>
    </row>
    <row r="3236" spans="1:20" x14ac:dyDescent="0.25">
      <c r="A3236" t="s">
        <v>6454</v>
      </c>
      <c r="B3236" s="1">
        <v>42484</v>
      </c>
      <c r="C3236" s="1">
        <v>42487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4</v>
      </c>
      <c r="R3236">
        <v>1</v>
      </c>
      <c r="S3236">
        <v>0.2</v>
      </c>
      <c r="T3236">
        <v>1.4</v>
      </c>
    </row>
    <row r="3237" spans="1:20" x14ac:dyDescent="0.25">
      <c r="A3237" t="s">
        <v>6455</v>
      </c>
      <c r="B3237" s="1">
        <v>42384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181.8</v>
      </c>
      <c r="R3237">
        <v>1</v>
      </c>
      <c r="S3237">
        <v>0.3</v>
      </c>
      <c r="T3237">
        <v>-15.6</v>
      </c>
    </row>
    <row r="3238" spans="1:20" x14ac:dyDescent="0.25">
      <c r="A3238" t="s">
        <v>6456</v>
      </c>
      <c r="B3238" s="1">
        <v>42492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</v>
      </c>
      <c r="R3238">
        <v>3</v>
      </c>
      <c r="S3238">
        <v>0</v>
      </c>
      <c r="T3238">
        <v>12.6</v>
      </c>
    </row>
    <row r="3239" spans="1:20" x14ac:dyDescent="0.25">
      <c r="A3239" t="s">
        <v>6456</v>
      </c>
      <c r="B3239" s="1">
        <v>42492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45.6</v>
      </c>
      <c r="R3239">
        <v>3</v>
      </c>
      <c r="S3239">
        <v>0.2</v>
      </c>
      <c r="T3239">
        <v>16</v>
      </c>
    </row>
    <row r="3240" spans="1:20" x14ac:dyDescent="0.25">
      <c r="A3240" t="s">
        <v>6459</v>
      </c>
      <c r="B3240" s="1">
        <v>42694</v>
      </c>
      <c r="C3240" s="1">
        <v>42701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318.39999999999998</v>
      </c>
      <c r="R3240">
        <v>5</v>
      </c>
      <c r="S3240">
        <v>0.3</v>
      </c>
      <c r="T3240">
        <v>-77.3</v>
      </c>
    </row>
    <row r="3241" spans="1:20" x14ac:dyDescent="0.25">
      <c r="A3241" t="s">
        <v>6459</v>
      </c>
      <c r="B3241" s="1">
        <v>42694</v>
      </c>
      <c r="C3241" s="1">
        <v>42701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</v>
      </c>
      <c r="R3241">
        <v>7</v>
      </c>
      <c r="S3241">
        <v>0.2</v>
      </c>
      <c r="T3241">
        <v>46.1</v>
      </c>
    </row>
    <row r="3242" spans="1:20" x14ac:dyDescent="0.25">
      <c r="A3242" t="s">
        <v>6459</v>
      </c>
      <c r="B3242" s="1">
        <v>42694</v>
      </c>
      <c r="C3242" s="1">
        <v>42701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7.1</v>
      </c>
      <c r="R3242">
        <v>3</v>
      </c>
      <c r="S3242">
        <v>0.6</v>
      </c>
      <c r="T3242">
        <v>-2.8</v>
      </c>
    </row>
    <row r="3243" spans="1:20" x14ac:dyDescent="0.25">
      <c r="A3243" t="s">
        <v>6464</v>
      </c>
      <c r="B3243" s="1">
        <v>42401</v>
      </c>
      <c r="C3243" s="1">
        <v>42403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56.5</v>
      </c>
      <c r="R3243">
        <v>5</v>
      </c>
      <c r="S3243">
        <v>0</v>
      </c>
      <c r="T3243">
        <v>14.7</v>
      </c>
    </row>
    <row r="3244" spans="1:20" x14ac:dyDescent="0.25">
      <c r="A3244" t="s">
        <v>6465</v>
      </c>
      <c r="B3244" s="1">
        <v>42825</v>
      </c>
      <c r="C3244" s="1">
        <v>42830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13.5</v>
      </c>
      <c r="R3244">
        <v>13</v>
      </c>
      <c r="S3244">
        <v>0.8</v>
      </c>
      <c r="T3244">
        <v>-22.9</v>
      </c>
    </row>
    <row r="3245" spans="1:20" x14ac:dyDescent="0.25">
      <c r="A3245" t="s">
        <v>6466</v>
      </c>
      <c r="B3245" s="1">
        <v>43070</v>
      </c>
      <c r="C3245" s="1">
        <v>43074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</v>
      </c>
    </row>
    <row r="3246" spans="1:20" x14ac:dyDescent="0.25">
      <c r="A3246" t="s">
        <v>6466</v>
      </c>
      <c r="B3246" s="1">
        <v>43070</v>
      </c>
      <c r="C3246" s="1">
        <v>43074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317.10000000000002</v>
      </c>
      <c r="R3246">
        <v>3</v>
      </c>
      <c r="S3246">
        <v>0.3</v>
      </c>
      <c r="T3246">
        <v>-18.100000000000001</v>
      </c>
    </row>
    <row r="3247" spans="1:20" x14ac:dyDescent="0.25">
      <c r="A3247" t="s">
        <v>6471</v>
      </c>
      <c r="B3247" s="1">
        <v>43079</v>
      </c>
      <c r="C3247" s="1">
        <v>43081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49.1</v>
      </c>
      <c r="R3247">
        <v>3</v>
      </c>
      <c r="S3247">
        <v>0</v>
      </c>
      <c r="T3247">
        <v>4.9000000000000004</v>
      </c>
    </row>
    <row r="3248" spans="1:20" x14ac:dyDescent="0.25">
      <c r="A3248" t="s">
        <v>6471</v>
      </c>
      <c r="B3248" s="1">
        <v>43079</v>
      </c>
      <c r="C3248" s="1">
        <v>43081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39</v>
      </c>
    </row>
    <row r="3249" spans="1:20" x14ac:dyDescent="0.25">
      <c r="A3249" t="s">
        <v>6471</v>
      </c>
      <c r="B3249" s="1">
        <v>43079</v>
      </c>
      <c r="C3249" s="1">
        <v>43081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</v>
      </c>
      <c r="R3249">
        <v>3</v>
      </c>
      <c r="S3249">
        <v>0</v>
      </c>
      <c r="T3249">
        <v>5.3</v>
      </c>
    </row>
    <row r="3250" spans="1:20" x14ac:dyDescent="0.25">
      <c r="A3250" t="s">
        <v>6474</v>
      </c>
      <c r="B3250" s="1">
        <v>42630</v>
      </c>
      <c r="C3250" s="1">
        <v>42634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113.9</v>
      </c>
      <c r="R3250">
        <v>2</v>
      </c>
      <c r="S3250">
        <v>0.2</v>
      </c>
      <c r="T3250">
        <v>10</v>
      </c>
    </row>
    <row r="3251" spans="1:20" x14ac:dyDescent="0.25">
      <c r="A3251" t="s">
        <v>6474</v>
      </c>
      <c r="B3251" s="1">
        <v>42630</v>
      </c>
      <c r="C3251" s="1">
        <v>42634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105.6</v>
      </c>
      <c r="R3251">
        <v>2</v>
      </c>
      <c r="S3251">
        <v>0.2</v>
      </c>
      <c r="T3251">
        <v>7.9</v>
      </c>
    </row>
    <row r="3252" spans="1:20" x14ac:dyDescent="0.25">
      <c r="A3252" t="s">
        <v>6475</v>
      </c>
      <c r="B3252" s="1">
        <v>42727</v>
      </c>
      <c r="C3252" s="1">
        <v>42733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24.9</v>
      </c>
      <c r="R3252">
        <v>7</v>
      </c>
      <c r="S3252">
        <v>0</v>
      </c>
      <c r="T3252">
        <v>11.7</v>
      </c>
    </row>
    <row r="3253" spans="1:20" x14ac:dyDescent="0.25">
      <c r="A3253" t="s">
        <v>6477</v>
      </c>
      <c r="B3253" s="1">
        <v>42842</v>
      </c>
      <c r="C3253" s="1">
        <v>42844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</v>
      </c>
      <c r="R3253">
        <v>3</v>
      </c>
      <c r="S3253">
        <v>0.2</v>
      </c>
      <c r="T3253">
        <v>5.3</v>
      </c>
    </row>
    <row r="3254" spans="1:20" x14ac:dyDescent="0.25">
      <c r="A3254" t="s">
        <v>6480</v>
      </c>
      <c r="B3254" s="1">
        <v>43035</v>
      </c>
      <c r="C3254" s="1">
        <v>43038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7.1</v>
      </c>
      <c r="R3254">
        <v>3</v>
      </c>
      <c r="S3254">
        <v>0.2</v>
      </c>
      <c r="T3254">
        <v>2.2000000000000002</v>
      </c>
    </row>
    <row r="3255" spans="1:20" x14ac:dyDescent="0.25">
      <c r="A3255" t="s">
        <v>6480</v>
      </c>
      <c r="B3255" s="1">
        <v>43035</v>
      </c>
      <c r="C3255" s="1">
        <v>43038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27.2</v>
      </c>
      <c r="R3255">
        <v>2</v>
      </c>
      <c r="S3255">
        <v>0.2</v>
      </c>
      <c r="T3255">
        <v>2</v>
      </c>
    </row>
    <row r="3256" spans="1:20" x14ac:dyDescent="0.25">
      <c r="A3256" t="s">
        <v>6481</v>
      </c>
      <c r="B3256" s="1">
        <v>42559</v>
      </c>
      <c r="C3256" s="1">
        <v>42565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108</v>
      </c>
      <c r="R3256">
        <v>1</v>
      </c>
      <c r="S3256">
        <v>0.2</v>
      </c>
      <c r="T3256">
        <v>9.4</v>
      </c>
    </row>
    <row r="3257" spans="1:20" x14ac:dyDescent="0.25">
      <c r="A3257" t="s">
        <v>6481</v>
      </c>
      <c r="B3257" s="1">
        <v>42559</v>
      </c>
      <c r="C3257" s="1">
        <v>42565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19.3</v>
      </c>
      <c r="R3257">
        <v>3</v>
      </c>
      <c r="S3257">
        <v>0.2</v>
      </c>
      <c r="T3257">
        <v>6</v>
      </c>
    </row>
    <row r="3258" spans="1:20" x14ac:dyDescent="0.25">
      <c r="A3258" t="s">
        <v>6482</v>
      </c>
      <c r="B3258" s="1">
        <v>42225</v>
      </c>
      <c r="C3258" s="1">
        <v>42230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4.5999999999999996</v>
      </c>
      <c r="R3258">
        <v>2</v>
      </c>
      <c r="S3258">
        <v>0.2</v>
      </c>
      <c r="T3258">
        <v>1.7</v>
      </c>
    </row>
    <row r="3259" spans="1:20" x14ac:dyDescent="0.25">
      <c r="A3259" t="s">
        <v>6483</v>
      </c>
      <c r="B3259" s="1">
        <v>42713</v>
      </c>
      <c r="C3259" s="1">
        <v>42718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80</v>
      </c>
      <c r="R3259">
        <v>3</v>
      </c>
      <c r="S3259">
        <v>0.4</v>
      </c>
      <c r="T3259">
        <v>-29.3</v>
      </c>
    </row>
    <row r="3260" spans="1:20" x14ac:dyDescent="0.25">
      <c r="A3260" t="s">
        <v>6483</v>
      </c>
      <c r="B3260" s="1">
        <v>42713</v>
      </c>
      <c r="C3260" s="1">
        <v>42718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3</v>
      </c>
      <c r="R3260">
        <v>2</v>
      </c>
      <c r="S3260">
        <v>0.7</v>
      </c>
      <c r="T3260">
        <v>-2.1</v>
      </c>
    </row>
    <row r="3261" spans="1:20" x14ac:dyDescent="0.25">
      <c r="A3261" t="s">
        <v>6484</v>
      </c>
      <c r="B3261" s="1">
        <v>42687</v>
      </c>
      <c r="C3261" s="1">
        <v>42691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</v>
      </c>
      <c r="R3261">
        <v>2</v>
      </c>
      <c r="S3261">
        <v>0.8</v>
      </c>
      <c r="T3261">
        <v>-4.7</v>
      </c>
    </row>
    <row r="3262" spans="1:20" x14ac:dyDescent="0.25">
      <c r="A3262" t="s">
        <v>6487</v>
      </c>
      <c r="B3262" s="1">
        <v>41957</v>
      </c>
      <c r="C3262" s="1">
        <v>41958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</v>
      </c>
      <c r="R3262">
        <v>4</v>
      </c>
      <c r="S3262">
        <v>0.2</v>
      </c>
      <c r="T3262">
        <v>7.3</v>
      </c>
    </row>
    <row r="3263" spans="1:20" x14ac:dyDescent="0.25">
      <c r="A3263" t="s">
        <v>6492</v>
      </c>
      <c r="B3263" s="1">
        <v>41960</v>
      </c>
      <c r="C3263" s="1">
        <v>41962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100</v>
      </c>
      <c r="R3263">
        <v>2</v>
      </c>
      <c r="S3263">
        <v>0</v>
      </c>
      <c r="T3263">
        <v>8</v>
      </c>
    </row>
    <row r="3264" spans="1:20" x14ac:dyDescent="0.25">
      <c r="A3264" t="s">
        <v>6492</v>
      </c>
      <c r="B3264" s="1">
        <v>41960</v>
      </c>
      <c r="C3264" s="1">
        <v>41962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734</v>
      </c>
      <c r="R3264">
        <v>7</v>
      </c>
      <c r="S3264">
        <v>0</v>
      </c>
      <c r="T3264">
        <v>352.3</v>
      </c>
    </row>
    <row r="3265" spans="1:20" x14ac:dyDescent="0.25">
      <c r="A3265" t="s">
        <v>6492</v>
      </c>
      <c r="B3265" s="1">
        <v>41960</v>
      </c>
      <c r="C3265" s="1">
        <v>41962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</v>
      </c>
      <c r="R3265">
        <v>3</v>
      </c>
      <c r="S3265">
        <v>0</v>
      </c>
      <c r="T3265">
        <v>72.400000000000006</v>
      </c>
    </row>
    <row r="3266" spans="1:20" x14ac:dyDescent="0.25">
      <c r="A3266" t="s">
        <v>6493</v>
      </c>
      <c r="B3266" s="1">
        <v>42433</v>
      </c>
      <c r="C3266" s="1">
        <v>42437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10.1</v>
      </c>
      <c r="R3266">
        <v>4</v>
      </c>
      <c r="S3266">
        <v>0.2</v>
      </c>
      <c r="T3266">
        <v>3.5</v>
      </c>
    </row>
    <row r="3267" spans="1:20" x14ac:dyDescent="0.25">
      <c r="A3267" t="s">
        <v>6494</v>
      </c>
      <c r="B3267" s="1">
        <v>41923</v>
      </c>
      <c r="C3267" s="1">
        <v>41927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281.89999999999998</v>
      </c>
      <c r="R3267">
        <v>2</v>
      </c>
      <c r="S3267">
        <v>0.2</v>
      </c>
      <c r="T3267">
        <v>10.6</v>
      </c>
    </row>
    <row r="3268" spans="1:20" x14ac:dyDescent="0.25">
      <c r="A3268" t="s">
        <v>6494</v>
      </c>
      <c r="B3268" s="1">
        <v>41923</v>
      </c>
      <c r="C3268" s="1">
        <v>41927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</v>
      </c>
      <c r="R3268">
        <v>3</v>
      </c>
      <c r="S3268">
        <v>0.2</v>
      </c>
      <c r="T3268">
        <v>68</v>
      </c>
    </row>
    <row r="3269" spans="1:20" x14ac:dyDescent="0.25">
      <c r="A3269" t="s">
        <v>6495</v>
      </c>
      <c r="B3269" s="1">
        <v>41781</v>
      </c>
      <c r="C3269" s="1">
        <v>41788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136</v>
      </c>
      <c r="R3269">
        <v>2</v>
      </c>
      <c r="S3269">
        <v>0</v>
      </c>
      <c r="T3269">
        <v>34</v>
      </c>
    </row>
    <row r="3270" spans="1:20" x14ac:dyDescent="0.25">
      <c r="A3270" t="s">
        <v>6495</v>
      </c>
      <c r="B3270" s="1">
        <v>41781</v>
      </c>
      <c r="C3270" s="1">
        <v>41788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45</v>
      </c>
      <c r="R3270">
        <v>1</v>
      </c>
      <c r="S3270">
        <v>0</v>
      </c>
      <c r="T3270">
        <v>12.6</v>
      </c>
    </row>
    <row r="3271" spans="1:20" x14ac:dyDescent="0.25">
      <c r="A3271" t="s">
        <v>6500</v>
      </c>
      <c r="B3271" s="1">
        <v>41835</v>
      </c>
      <c r="C3271" s="1">
        <v>41839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3</v>
      </c>
      <c r="R3271">
        <v>3</v>
      </c>
      <c r="S3271">
        <v>0</v>
      </c>
      <c r="T3271">
        <v>1.3</v>
      </c>
    </row>
    <row r="3272" spans="1:20" x14ac:dyDescent="0.25">
      <c r="A3272" t="s">
        <v>6500</v>
      </c>
      <c r="B3272" s="1">
        <v>41835</v>
      </c>
      <c r="C3272" s="1">
        <v>41839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</v>
      </c>
      <c r="R3272">
        <v>3</v>
      </c>
      <c r="S3272">
        <v>0</v>
      </c>
      <c r="T3272">
        <v>2.7</v>
      </c>
    </row>
    <row r="3273" spans="1:20" x14ac:dyDescent="0.25">
      <c r="A3273" t="s">
        <v>6501</v>
      </c>
      <c r="B3273" s="1">
        <v>42365</v>
      </c>
      <c r="C3273" s="1">
        <v>42367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</v>
      </c>
      <c r="R3273">
        <v>8</v>
      </c>
      <c r="S3273">
        <v>0</v>
      </c>
      <c r="T3273">
        <v>3.5</v>
      </c>
    </row>
    <row r="3274" spans="1:20" x14ac:dyDescent="0.25">
      <c r="A3274" t="s">
        <v>6503</v>
      </c>
      <c r="B3274" s="1">
        <v>42044</v>
      </c>
      <c r="C3274" s="1">
        <v>42051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</v>
      </c>
      <c r="R3274">
        <v>5</v>
      </c>
      <c r="S3274">
        <v>0.2</v>
      </c>
      <c r="T3274">
        <v>22.9</v>
      </c>
    </row>
    <row r="3275" spans="1:20" x14ac:dyDescent="0.25">
      <c r="A3275" t="s">
        <v>6504</v>
      </c>
      <c r="B3275" s="1">
        <v>42863</v>
      </c>
      <c r="C3275" s="1">
        <v>42867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 s="2">
        <v>3360</v>
      </c>
      <c r="R3275">
        <v>6</v>
      </c>
      <c r="S3275">
        <v>0.2</v>
      </c>
      <c r="T3275" s="2">
        <v>1050</v>
      </c>
    </row>
    <row r="3276" spans="1:20" x14ac:dyDescent="0.25">
      <c r="A3276" t="s">
        <v>6505</v>
      </c>
      <c r="B3276" s="1">
        <v>43041</v>
      </c>
      <c r="C3276" s="1">
        <v>43045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</v>
      </c>
      <c r="R3276">
        <v>3</v>
      </c>
      <c r="S3276">
        <v>0</v>
      </c>
      <c r="T3276">
        <v>9.1</v>
      </c>
    </row>
    <row r="3277" spans="1:20" x14ac:dyDescent="0.25">
      <c r="A3277" t="s">
        <v>6505</v>
      </c>
      <c r="B3277" s="1">
        <v>43041</v>
      </c>
      <c r="C3277" s="1">
        <v>43045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27.8</v>
      </c>
      <c r="R3277">
        <v>6</v>
      </c>
      <c r="S3277">
        <v>0</v>
      </c>
      <c r="T3277">
        <v>9.1999999999999993</v>
      </c>
    </row>
    <row r="3278" spans="1:20" x14ac:dyDescent="0.25">
      <c r="A3278" t="s">
        <v>6507</v>
      </c>
      <c r="B3278" s="1">
        <v>41734</v>
      </c>
      <c r="C3278" s="1">
        <v>41738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23</v>
      </c>
      <c r="R3278">
        <v>7</v>
      </c>
      <c r="S3278">
        <v>0</v>
      </c>
      <c r="T3278">
        <v>7.6</v>
      </c>
    </row>
    <row r="3279" spans="1:20" x14ac:dyDescent="0.25">
      <c r="A3279" t="s">
        <v>6507</v>
      </c>
      <c r="B3279" s="1">
        <v>41734</v>
      </c>
      <c r="C3279" s="1">
        <v>41738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29</v>
      </c>
      <c r="R3279">
        <v>1</v>
      </c>
      <c r="S3279">
        <v>0</v>
      </c>
      <c r="T3279">
        <v>8.4</v>
      </c>
    </row>
    <row r="3280" spans="1:20" x14ac:dyDescent="0.25">
      <c r="A3280" t="s">
        <v>6507</v>
      </c>
      <c r="B3280" s="1">
        <v>41734</v>
      </c>
      <c r="C3280" s="1">
        <v>41738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13</v>
      </c>
      <c r="R3280">
        <v>2</v>
      </c>
      <c r="S3280">
        <v>0</v>
      </c>
      <c r="T3280">
        <v>6.4</v>
      </c>
    </row>
    <row r="3281" spans="1:20" x14ac:dyDescent="0.25">
      <c r="A3281" t="s">
        <v>6507</v>
      </c>
      <c r="B3281" s="1">
        <v>41734</v>
      </c>
      <c r="C3281" s="1">
        <v>41738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23</v>
      </c>
      <c r="R3281">
        <v>7</v>
      </c>
      <c r="S3281">
        <v>0</v>
      </c>
      <c r="T3281">
        <v>6.7</v>
      </c>
    </row>
    <row r="3282" spans="1:20" x14ac:dyDescent="0.25">
      <c r="A3282" t="s">
        <v>6507</v>
      </c>
      <c r="B3282" s="1">
        <v>41734</v>
      </c>
      <c r="C3282" s="1">
        <v>41738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 s="2">
        <v>4164.1000000000004</v>
      </c>
      <c r="R3282">
        <v>5</v>
      </c>
      <c r="S3282">
        <v>0</v>
      </c>
      <c r="T3282">
        <v>83.3</v>
      </c>
    </row>
    <row r="3283" spans="1:20" x14ac:dyDescent="0.25">
      <c r="A3283" t="s">
        <v>6508</v>
      </c>
      <c r="B3283" s="1">
        <v>41899</v>
      </c>
      <c r="C3283" s="1">
        <v>41906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48</v>
      </c>
      <c r="R3283">
        <v>2</v>
      </c>
      <c r="S3283">
        <v>0.2</v>
      </c>
      <c r="T3283">
        <v>13.2</v>
      </c>
    </row>
    <row r="3284" spans="1:20" x14ac:dyDescent="0.25">
      <c r="A3284" t="s">
        <v>6508</v>
      </c>
      <c r="B3284" s="1">
        <v>41899</v>
      </c>
      <c r="C3284" s="1">
        <v>41906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4.5999999999999996</v>
      </c>
      <c r="R3284">
        <v>1</v>
      </c>
      <c r="S3284">
        <v>0.2</v>
      </c>
      <c r="T3284">
        <v>1.7</v>
      </c>
    </row>
    <row r="3285" spans="1:20" x14ac:dyDescent="0.25">
      <c r="A3285" t="s">
        <v>6509</v>
      </c>
      <c r="B3285" s="1">
        <v>41912</v>
      </c>
      <c r="C3285" s="1">
        <v>41918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</v>
      </c>
      <c r="R3285">
        <v>3</v>
      </c>
      <c r="S3285">
        <v>0</v>
      </c>
      <c r="T3285">
        <v>5.2</v>
      </c>
    </row>
    <row r="3286" spans="1:20" x14ac:dyDescent="0.25">
      <c r="A3286" t="s">
        <v>6510</v>
      </c>
      <c r="B3286" s="1">
        <v>41894</v>
      </c>
      <c r="C3286" s="1">
        <v>41899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</v>
      </c>
      <c r="R3286">
        <v>7</v>
      </c>
      <c r="S3286">
        <v>0.7</v>
      </c>
      <c r="T3286">
        <v>-46.9</v>
      </c>
    </row>
    <row r="3287" spans="1:20" x14ac:dyDescent="0.25">
      <c r="A3287" t="s">
        <v>6511</v>
      </c>
      <c r="B3287" s="1">
        <v>42786</v>
      </c>
      <c r="C3287" s="1">
        <v>42791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6.6</v>
      </c>
      <c r="R3287">
        <v>2</v>
      </c>
      <c r="S3287">
        <v>0</v>
      </c>
      <c r="T3287">
        <v>1.9</v>
      </c>
    </row>
    <row r="3288" spans="1:20" x14ac:dyDescent="0.25">
      <c r="A3288" t="s">
        <v>6511</v>
      </c>
      <c r="B3288" s="1">
        <v>42786</v>
      </c>
      <c r="C3288" s="1">
        <v>42791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</v>
      </c>
      <c r="R3288">
        <v>3</v>
      </c>
      <c r="S3288">
        <v>0</v>
      </c>
      <c r="T3288">
        <v>3.4</v>
      </c>
    </row>
    <row r="3289" spans="1:20" x14ac:dyDescent="0.25">
      <c r="A3289" t="s">
        <v>6514</v>
      </c>
      <c r="B3289" s="1">
        <v>42351</v>
      </c>
      <c r="C3289" s="1">
        <v>42353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494.4</v>
      </c>
      <c r="R3289">
        <v>3</v>
      </c>
      <c r="S3289">
        <v>0.2</v>
      </c>
      <c r="T3289">
        <v>49.4</v>
      </c>
    </row>
    <row r="3290" spans="1:20" x14ac:dyDescent="0.25">
      <c r="A3290" t="s">
        <v>6514</v>
      </c>
      <c r="B3290" s="1">
        <v>42351</v>
      </c>
      <c r="C3290" s="1">
        <v>42353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9.9</v>
      </c>
    </row>
    <row r="3291" spans="1:20" x14ac:dyDescent="0.25">
      <c r="A3291" t="s">
        <v>6514</v>
      </c>
      <c r="B3291" s="1">
        <v>42351</v>
      </c>
      <c r="C3291" s="1">
        <v>42353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248.9</v>
      </c>
      <c r="R3291">
        <v>5</v>
      </c>
      <c r="S3291">
        <v>0</v>
      </c>
      <c r="T3291">
        <v>27.4</v>
      </c>
    </row>
    <row r="3292" spans="1:20" x14ac:dyDescent="0.25">
      <c r="A3292" t="s">
        <v>6514</v>
      </c>
      <c r="B3292" s="1">
        <v>42351</v>
      </c>
      <c r="C3292" s="1">
        <v>42353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36.200000000000003</v>
      </c>
      <c r="R3292">
        <v>1</v>
      </c>
      <c r="S3292">
        <v>0</v>
      </c>
      <c r="T3292">
        <v>15.2</v>
      </c>
    </row>
    <row r="3293" spans="1:20" x14ac:dyDescent="0.25">
      <c r="A3293" t="s">
        <v>6518</v>
      </c>
      <c r="B3293" s="1">
        <v>42673</v>
      </c>
      <c r="C3293" s="1">
        <v>42678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11.7</v>
      </c>
      <c r="R3293">
        <v>2</v>
      </c>
      <c r="S3293">
        <v>0</v>
      </c>
      <c r="T3293">
        <v>3.5</v>
      </c>
    </row>
    <row r="3294" spans="1:20" x14ac:dyDescent="0.25">
      <c r="A3294" t="s">
        <v>6519</v>
      </c>
      <c r="B3294" s="1">
        <v>41999</v>
      </c>
      <c r="C3294" s="1">
        <v>42003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</v>
      </c>
      <c r="R3294">
        <v>3</v>
      </c>
      <c r="S3294">
        <v>0</v>
      </c>
      <c r="T3294">
        <v>0.1</v>
      </c>
    </row>
    <row r="3295" spans="1:20" x14ac:dyDescent="0.25">
      <c r="A3295" t="s">
        <v>6519</v>
      </c>
      <c r="B3295" s="1">
        <v>41999</v>
      </c>
      <c r="C3295" s="1">
        <v>42003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3.5</v>
      </c>
      <c r="R3295">
        <v>2</v>
      </c>
      <c r="S3295">
        <v>0</v>
      </c>
      <c r="T3295">
        <v>1.1000000000000001</v>
      </c>
    </row>
    <row r="3296" spans="1:20" x14ac:dyDescent="0.25">
      <c r="A3296" t="s">
        <v>6520</v>
      </c>
      <c r="B3296" s="1">
        <v>41866</v>
      </c>
      <c r="C3296" s="1">
        <v>41869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31</v>
      </c>
      <c r="R3296">
        <v>8</v>
      </c>
      <c r="S3296">
        <v>0.8</v>
      </c>
      <c r="T3296">
        <v>-52.6</v>
      </c>
    </row>
    <row r="3297" spans="1:20" x14ac:dyDescent="0.25">
      <c r="A3297" t="s">
        <v>6521</v>
      </c>
      <c r="B3297" s="1">
        <v>43009</v>
      </c>
      <c r="C3297" s="1">
        <v>43011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 s="2">
        <v>1704.9</v>
      </c>
      <c r="R3297">
        <v>11</v>
      </c>
      <c r="S3297">
        <v>0</v>
      </c>
      <c r="T3297">
        <v>767.2</v>
      </c>
    </row>
    <row r="3298" spans="1:20" x14ac:dyDescent="0.25">
      <c r="A3298" t="s">
        <v>6524</v>
      </c>
      <c r="B3298" s="1">
        <v>42147</v>
      </c>
      <c r="C3298" s="1">
        <v>42154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19.2</v>
      </c>
      <c r="R3298">
        <v>7</v>
      </c>
      <c r="S3298">
        <v>0.7</v>
      </c>
      <c r="T3298">
        <v>-12.8</v>
      </c>
    </row>
    <row r="3299" spans="1:20" x14ac:dyDescent="0.25">
      <c r="A3299" t="s">
        <v>6524</v>
      </c>
      <c r="B3299" s="1">
        <v>42147</v>
      </c>
      <c r="C3299" s="1">
        <v>42154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121.8</v>
      </c>
      <c r="R3299">
        <v>4</v>
      </c>
      <c r="S3299">
        <v>0.2</v>
      </c>
      <c r="T3299">
        <v>13.7</v>
      </c>
    </row>
    <row r="3300" spans="1:20" x14ac:dyDescent="0.25">
      <c r="A3300" t="s">
        <v>6525</v>
      </c>
      <c r="B3300" s="1">
        <v>43055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 s="2">
        <v>1920</v>
      </c>
      <c r="R3300">
        <v>3</v>
      </c>
      <c r="S3300">
        <v>0.2</v>
      </c>
      <c r="T3300">
        <v>216</v>
      </c>
    </row>
    <row r="3301" spans="1:20" x14ac:dyDescent="0.25">
      <c r="A3301" t="s">
        <v>6526</v>
      </c>
      <c r="B3301" s="1">
        <v>41961</v>
      </c>
      <c r="C3301" s="1">
        <v>41965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51</v>
      </c>
      <c r="R3301">
        <v>1</v>
      </c>
      <c r="S3301">
        <v>0.7</v>
      </c>
      <c r="T3301">
        <v>-40.799999999999997</v>
      </c>
    </row>
    <row r="3302" spans="1:20" x14ac:dyDescent="0.25">
      <c r="A3302" t="s">
        <v>6526</v>
      </c>
      <c r="B3302" s="1">
        <v>41961</v>
      </c>
      <c r="C3302" s="1">
        <v>41965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76.8</v>
      </c>
      <c r="R3302">
        <v>1</v>
      </c>
      <c r="S3302">
        <v>0.2</v>
      </c>
      <c r="T3302">
        <v>-16.3</v>
      </c>
    </row>
    <row r="3303" spans="1:20" x14ac:dyDescent="0.25">
      <c r="A3303" t="s">
        <v>6526</v>
      </c>
      <c r="B3303" s="1">
        <v>41961</v>
      </c>
      <c r="C3303" s="1">
        <v>41965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540</v>
      </c>
      <c r="R3303">
        <v>6</v>
      </c>
      <c r="S3303">
        <v>0.4</v>
      </c>
      <c r="T3303">
        <v>-108</v>
      </c>
    </row>
    <row r="3304" spans="1:20" x14ac:dyDescent="0.25">
      <c r="A3304" t="s">
        <v>6526</v>
      </c>
      <c r="B3304" s="1">
        <v>41961</v>
      </c>
      <c r="C3304" s="1">
        <v>41965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</v>
      </c>
      <c r="R3304">
        <v>3</v>
      </c>
      <c r="S3304">
        <v>0.2</v>
      </c>
      <c r="T3304">
        <v>5.3</v>
      </c>
    </row>
    <row r="3305" spans="1:20" x14ac:dyDescent="0.25">
      <c r="A3305" t="s">
        <v>6526</v>
      </c>
      <c r="B3305" s="1">
        <v>41961</v>
      </c>
      <c r="C3305" s="1">
        <v>41965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</v>
      </c>
      <c r="R3305">
        <v>3</v>
      </c>
      <c r="S3305">
        <v>0.7</v>
      </c>
      <c r="T3305">
        <v>-1.4</v>
      </c>
    </row>
    <row r="3306" spans="1:20" x14ac:dyDescent="0.25">
      <c r="A3306" t="s">
        <v>6529</v>
      </c>
      <c r="B3306" s="1">
        <v>42003</v>
      </c>
      <c r="C3306" s="1">
        <v>42005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13</v>
      </c>
      <c r="R3306">
        <v>3</v>
      </c>
      <c r="S3306">
        <v>0.2</v>
      </c>
      <c r="T3306">
        <v>4.7</v>
      </c>
    </row>
    <row r="3307" spans="1:20" x14ac:dyDescent="0.25">
      <c r="A3307" t="s">
        <v>6529</v>
      </c>
      <c r="B3307" s="1">
        <v>42003</v>
      </c>
      <c r="C3307" s="1">
        <v>42005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217.6</v>
      </c>
      <c r="R3307">
        <v>2</v>
      </c>
      <c r="S3307">
        <v>0.2</v>
      </c>
      <c r="T3307">
        <v>19</v>
      </c>
    </row>
    <row r="3308" spans="1:20" x14ac:dyDescent="0.25">
      <c r="A3308" t="s">
        <v>6529</v>
      </c>
      <c r="B3308" s="1">
        <v>42003</v>
      </c>
      <c r="C3308" s="1">
        <v>42005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328.8</v>
      </c>
      <c r="R3308">
        <v>3</v>
      </c>
      <c r="S3308">
        <v>0.2</v>
      </c>
      <c r="T3308">
        <v>28.8</v>
      </c>
    </row>
    <row r="3309" spans="1:20" x14ac:dyDescent="0.25">
      <c r="A3309" t="s">
        <v>6529</v>
      </c>
      <c r="B3309" s="1">
        <v>42003</v>
      </c>
      <c r="C3309" s="1">
        <v>42005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2.2999999999999998</v>
      </c>
      <c r="R3309">
        <v>3</v>
      </c>
      <c r="S3309">
        <v>0.8</v>
      </c>
      <c r="T3309">
        <v>-3.7</v>
      </c>
    </row>
    <row r="3310" spans="1:20" x14ac:dyDescent="0.25">
      <c r="A3310" t="s">
        <v>6529</v>
      </c>
      <c r="B3310" s="1">
        <v>42003</v>
      </c>
      <c r="C3310" s="1">
        <v>42005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48</v>
      </c>
      <c r="R3310">
        <v>2</v>
      </c>
      <c r="S3310">
        <v>0.2</v>
      </c>
      <c r="T3310">
        <v>14.4</v>
      </c>
    </row>
    <row r="3311" spans="1:20" x14ac:dyDescent="0.25">
      <c r="A3311" t="s">
        <v>6530</v>
      </c>
      <c r="B3311" s="1">
        <v>42313</v>
      </c>
      <c r="C3311" s="1">
        <v>42319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</v>
      </c>
      <c r="R3311">
        <v>6</v>
      </c>
      <c r="S3311">
        <v>0.2</v>
      </c>
      <c r="T3311">
        <v>8.9</v>
      </c>
    </row>
    <row r="3312" spans="1:20" x14ac:dyDescent="0.25">
      <c r="A3312" t="s">
        <v>6531</v>
      </c>
      <c r="B3312" s="1">
        <v>42630</v>
      </c>
      <c r="C3312" s="1">
        <v>42635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78.400000000000006</v>
      </c>
    </row>
    <row r="3313" spans="1:20" x14ac:dyDescent="0.25">
      <c r="A3313" t="s">
        <v>6532</v>
      </c>
      <c r="B3313" s="1">
        <v>42449</v>
      </c>
      <c r="C3313" s="1">
        <v>42454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86.5</v>
      </c>
      <c r="R3313">
        <v>7</v>
      </c>
      <c r="S3313">
        <v>0</v>
      </c>
      <c r="T3313">
        <v>38</v>
      </c>
    </row>
    <row r="3314" spans="1:20" x14ac:dyDescent="0.25">
      <c r="A3314" t="s">
        <v>6533</v>
      </c>
      <c r="B3314" s="1">
        <v>41909</v>
      </c>
      <c r="C3314" s="1">
        <v>41913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</v>
      </c>
      <c r="R3314">
        <v>5</v>
      </c>
      <c r="S3314">
        <v>0.2</v>
      </c>
      <c r="T3314">
        <v>45.3</v>
      </c>
    </row>
    <row r="3315" spans="1:20" x14ac:dyDescent="0.25">
      <c r="A3315" t="s">
        <v>6533</v>
      </c>
      <c r="B3315" s="1">
        <v>41909</v>
      </c>
      <c r="C3315" s="1">
        <v>41913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82</v>
      </c>
      <c r="R3315">
        <v>2</v>
      </c>
      <c r="S3315">
        <v>0</v>
      </c>
      <c r="T3315">
        <v>40.200000000000003</v>
      </c>
    </row>
    <row r="3316" spans="1:20" x14ac:dyDescent="0.25">
      <c r="A3316" t="s">
        <v>6534</v>
      </c>
      <c r="B3316" s="1">
        <v>43093</v>
      </c>
      <c r="C3316" s="1">
        <v>43097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271.8</v>
      </c>
      <c r="R3316">
        <v>2</v>
      </c>
      <c r="S3316">
        <v>0.1</v>
      </c>
      <c r="T3316">
        <v>48.3</v>
      </c>
    </row>
    <row r="3317" spans="1:20" x14ac:dyDescent="0.25">
      <c r="A3317" t="s">
        <v>6534</v>
      </c>
      <c r="B3317" s="1">
        <v>43093</v>
      </c>
      <c r="C3317" s="1">
        <v>43097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14.4</v>
      </c>
      <c r="R3317">
        <v>3</v>
      </c>
      <c r="S3317">
        <v>0.2</v>
      </c>
      <c r="T3317">
        <v>4.9000000000000004</v>
      </c>
    </row>
    <row r="3318" spans="1:20" x14ac:dyDescent="0.25">
      <c r="A3318" t="s">
        <v>6535</v>
      </c>
      <c r="B3318" s="1">
        <v>43049</v>
      </c>
      <c r="C3318" s="1">
        <v>43054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342</v>
      </c>
      <c r="R3318">
        <v>5</v>
      </c>
      <c r="S3318">
        <v>0.6</v>
      </c>
      <c r="T3318">
        <v>-427.5</v>
      </c>
    </row>
    <row r="3319" spans="1:20" x14ac:dyDescent="0.25">
      <c r="A3319" t="s">
        <v>6536</v>
      </c>
      <c r="B3319" s="1">
        <v>42258</v>
      </c>
      <c r="C3319" s="1">
        <v>42262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181.4</v>
      </c>
      <c r="R3319">
        <v>9</v>
      </c>
      <c r="S3319">
        <v>0</v>
      </c>
      <c r="T3319">
        <v>49</v>
      </c>
    </row>
    <row r="3320" spans="1:20" x14ac:dyDescent="0.25">
      <c r="A3320" t="s">
        <v>6536</v>
      </c>
      <c r="B3320" s="1">
        <v>42258</v>
      </c>
      <c r="C3320" s="1">
        <v>42262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</v>
      </c>
      <c r="R3320">
        <v>3</v>
      </c>
      <c r="S3320">
        <v>0</v>
      </c>
      <c r="T3320">
        <v>4.2</v>
      </c>
    </row>
    <row r="3321" spans="1:20" x14ac:dyDescent="0.25">
      <c r="A3321" t="s">
        <v>6537</v>
      </c>
      <c r="B3321" s="1">
        <v>41993</v>
      </c>
      <c r="C3321" s="1">
        <v>41998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</v>
      </c>
      <c r="R3321">
        <v>7</v>
      </c>
      <c r="S3321">
        <v>0.2</v>
      </c>
      <c r="T3321">
        <v>3.8</v>
      </c>
    </row>
    <row r="3322" spans="1:20" x14ac:dyDescent="0.25">
      <c r="A3322" t="s">
        <v>6537</v>
      </c>
      <c r="B3322" s="1">
        <v>41993</v>
      </c>
      <c r="C3322" s="1">
        <v>41998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662.9</v>
      </c>
      <c r="R3322">
        <v>3</v>
      </c>
      <c r="S3322">
        <v>0.2</v>
      </c>
      <c r="T3322">
        <v>74.599999999999994</v>
      </c>
    </row>
    <row r="3323" spans="1:20" x14ac:dyDescent="0.25">
      <c r="A3323" t="s">
        <v>6537</v>
      </c>
      <c r="B3323" s="1">
        <v>41993</v>
      </c>
      <c r="C3323" s="1">
        <v>41998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</v>
      </c>
      <c r="R3323">
        <v>5</v>
      </c>
      <c r="S3323">
        <v>0.2</v>
      </c>
      <c r="T3323">
        <v>9.1</v>
      </c>
    </row>
    <row r="3324" spans="1:20" x14ac:dyDescent="0.25">
      <c r="A3324" t="s">
        <v>6540</v>
      </c>
      <c r="B3324" s="1">
        <v>42208</v>
      </c>
      <c r="C3324" s="1">
        <v>42212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68.900000000000006</v>
      </c>
      <c r="R3324">
        <v>3</v>
      </c>
      <c r="S3324">
        <v>0</v>
      </c>
      <c r="T3324">
        <v>20.7</v>
      </c>
    </row>
    <row r="3325" spans="1:20" x14ac:dyDescent="0.25">
      <c r="A3325" t="s">
        <v>6540</v>
      </c>
      <c r="B3325" s="1">
        <v>42208</v>
      </c>
      <c r="C3325" s="1">
        <v>42212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128.80000000000001</v>
      </c>
      <c r="R3325">
        <v>3</v>
      </c>
      <c r="S3325">
        <v>0</v>
      </c>
      <c r="T3325">
        <v>50.2</v>
      </c>
    </row>
    <row r="3326" spans="1:20" x14ac:dyDescent="0.25">
      <c r="A3326" t="s">
        <v>6541</v>
      </c>
      <c r="B3326" s="1">
        <v>41954</v>
      </c>
      <c r="C3326" s="1">
        <v>41958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897</v>
      </c>
      <c r="R3326">
        <v>5</v>
      </c>
      <c r="S3326">
        <v>0.8</v>
      </c>
      <c r="T3326" s="2">
        <v>-1480</v>
      </c>
    </row>
    <row r="3327" spans="1:20" x14ac:dyDescent="0.25">
      <c r="A3327" t="s">
        <v>6541</v>
      </c>
      <c r="B3327" s="1">
        <v>41954</v>
      </c>
      <c r="C3327" s="1">
        <v>41958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</v>
      </c>
      <c r="R3327">
        <v>1</v>
      </c>
      <c r="S3327">
        <v>0.8</v>
      </c>
      <c r="T3327">
        <v>-2</v>
      </c>
    </row>
    <row r="3328" spans="1:20" x14ac:dyDescent="0.25">
      <c r="A3328" t="s">
        <v>6541</v>
      </c>
      <c r="B3328" s="1">
        <v>41954</v>
      </c>
      <c r="C3328" s="1">
        <v>41958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67.599999999999994</v>
      </c>
      <c r="R3328">
        <v>3</v>
      </c>
      <c r="S3328">
        <v>0.2</v>
      </c>
      <c r="T3328">
        <v>6.8</v>
      </c>
    </row>
    <row r="3329" spans="1:20" x14ac:dyDescent="0.25">
      <c r="A3329" t="s">
        <v>6541</v>
      </c>
      <c r="B3329" s="1">
        <v>41954</v>
      </c>
      <c r="C3329" s="1">
        <v>41958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</v>
      </c>
      <c r="R3329">
        <v>5</v>
      </c>
      <c r="S3329">
        <v>0.2</v>
      </c>
      <c r="T3329">
        <v>7.9</v>
      </c>
    </row>
    <row r="3330" spans="1:20" x14ac:dyDescent="0.25">
      <c r="A3330" t="s">
        <v>6541</v>
      </c>
      <c r="B3330" s="1">
        <v>41954</v>
      </c>
      <c r="C3330" s="1">
        <v>41958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</v>
      </c>
      <c r="R3330">
        <v>8</v>
      </c>
      <c r="S3330">
        <v>0.2</v>
      </c>
      <c r="T3330">
        <v>95.1</v>
      </c>
    </row>
    <row r="3331" spans="1:20" x14ac:dyDescent="0.25">
      <c r="A3331" t="s">
        <v>6541</v>
      </c>
      <c r="B3331" s="1">
        <v>41954</v>
      </c>
      <c r="C3331" s="1">
        <v>41958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148.5</v>
      </c>
      <c r="R3331">
        <v>2</v>
      </c>
      <c r="S3331">
        <v>0.2</v>
      </c>
      <c r="T3331">
        <v>16.7</v>
      </c>
    </row>
    <row r="3332" spans="1:20" x14ac:dyDescent="0.25">
      <c r="A3332" t="s">
        <v>6541</v>
      </c>
      <c r="B3332" s="1">
        <v>41954</v>
      </c>
      <c r="C3332" s="1">
        <v>41958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241.2</v>
      </c>
      <c r="R3332">
        <v>3</v>
      </c>
      <c r="S3332">
        <v>0.2</v>
      </c>
      <c r="T3332">
        <v>15.1</v>
      </c>
    </row>
    <row r="3333" spans="1:20" x14ac:dyDescent="0.25">
      <c r="A3333" t="s">
        <v>6544</v>
      </c>
      <c r="B3333" s="1">
        <v>43083</v>
      </c>
      <c r="C3333" s="1">
        <v>43089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228</v>
      </c>
      <c r="R3333">
        <v>3</v>
      </c>
      <c r="S3333">
        <v>0.2</v>
      </c>
      <c r="T3333">
        <v>28.5</v>
      </c>
    </row>
    <row r="3334" spans="1:20" x14ac:dyDescent="0.25">
      <c r="A3334" t="s">
        <v>6544</v>
      </c>
      <c r="B3334" s="1">
        <v>43083</v>
      </c>
      <c r="C3334" s="1">
        <v>43089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52.7</v>
      </c>
      <c r="R3334">
        <v>3</v>
      </c>
      <c r="S3334">
        <v>0.2</v>
      </c>
      <c r="T3334">
        <v>19.8</v>
      </c>
    </row>
    <row r="3335" spans="1:20" x14ac:dyDescent="0.25">
      <c r="A3335" t="s">
        <v>6544</v>
      </c>
      <c r="B3335" s="1">
        <v>43083</v>
      </c>
      <c r="C3335" s="1">
        <v>43089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</v>
      </c>
      <c r="R3335">
        <v>1</v>
      </c>
      <c r="S3335">
        <v>0.6</v>
      </c>
      <c r="T3335">
        <v>-1.3</v>
      </c>
    </row>
    <row r="3336" spans="1:20" x14ac:dyDescent="0.25">
      <c r="A3336" t="s">
        <v>6549</v>
      </c>
      <c r="B3336" s="1">
        <v>42968</v>
      </c>
      <c r="C3336" s="1">
        <v>42969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17.100000000000001</v>
      </c>
      <c r="R3336">
        <v>4</v>
      </c>
      <c r="S3336">
        <v>0</v>
      </c>
      <c r="T3336">
        <v>5</v>
      </c>
    </row>
    <row r="3337" spans="1:20" x14ac:dyDescent="0.25">
      <c r="A3337" t="s">
        <v>6549</v>
      </c>
      <c r="B3337" s="1">
        <v>42968</v>
      </c>
      <c r="C3337" s="1">
        <v>42969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432</v>
      </c>
      <c r="R3337">
        <v>4</v>
      </c>
      <c r="S3337">
        <v>0.2</v>
      </c>
      <c r="T3337">
        <v>37.799999999999997</v>
      </c>
    </row>
    <row r="3338" spans="1:20" x14ac:dyDescent="0.25">
      <c r="A3338" t="s">
        <v>6549</v>
      </c>
      <c r="B3338" s="1">
        <v>42968</v>
      </c>
      <c r="C3338" s="1">
        <v>42969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</v>
      </c>
      <c r="R3338">
        <v>4</v>
      </c>
      <c r="S3338">
        <v>0</v>
      </c>
      <c r="T3338">
        <v>10.4</v>
      </c>
    </row>
    <row r="3339" spans="1:20" x14ac:dyDescent="0.25">
      <c r="A3339" t="s">
        <v>6549</v>
      </c>
      <c r="B3339" s="1">
        <v>42968</v>
      </c>
      <c r="C3339" s="1">
        <v>42969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568.70000000000005</v>
      </c>
      <c r="R3339">
        <v>3</v>
      </c>
      <c r="S3339">
        <v>0.2</v>
      </c>
      <c r="T3339">
        <v>28.4</v>
      </c>
    </row>
    <row r="3340" spans="1:20" x14ac:dyDescent="0.25">
      <c r="A3340" t="s">
        <v>6549</v>
      </c>
      <c r="B3340" s="1">
        <v>42968</v>
      </c>
      <c r="C3340" s="1">
        <v>42969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</v>
      </c>
      <c r="R3340">
        <v>9</v>
      </c>
      <c r="S3340">
        <v>0.2</v>
      </c>
      <c r="T3340">
        <v>42.5</v>
      </c>
    </row>
    <row r="3341" spans="1:20" x14ac:dyDescent="0.25">
      <c r="A3341" t="s">
        <v>6549</v>
      </c>
      <c r="B3341" s="1">
        <v>42968</v>
      </c>
      <c r="C3341" s="1">
        <v>42969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</v>
      </c>
      <c r="R3341">
        <v>3</v>
      </c>
      <c r="S3341">
        <v>0</v>
      </c>
      <c r="T3341">
        <v>55</v>
      </c>
    </row>
    <row r="3342" spans="1:20" x14ac:dyDescent="0.25">
      <c r="A3342" t="s">
        <v>6549</v>
      </c>
      <c r="B3342" s="1">
        <v>42968</v>
      </c>
      <c r="C3342" s="1">
        <v>42969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51.8</v>
      </c>
      <c r="R3342">
        <v>5</v>
      </c>
      <c r="S3342">
        <v>0</v>
      </c>
      <c r="T3342">
        <v>24.8</v>
      </c>
    </row>
    <row r="3343" spans="1:20" x14ac:dyDescent="0.25">
      <c r="A3343" t="s">
        <v>6558</v>
      </c>
      <c r="B3343" s="1">
        <v>42609</v>
      </c>
      <c r="C3343" s="1">
        <v>42614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123</v>
      </c>
      <c r="R3343">
        <v>3</v>
      </c>
      <c r="S3343">
        <v>0</v>
      </c>
      <c r="T3343">
        <v>60.3</v>
      </c>
    </row>
    <row r="3344" spans="1:20" x14ac:dyDescent="0.25">
      <c r="A3344" t="s">
        <v>6558</v>
      </c>
      <c r="B3344" s="1">
        <v>42609</v>
      </c>
      <c r="C3344" s="1">
        <v>42614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</v>
      </c>
      <c r="R3344">
        <v>1</v>
      </c>
      <c r="S3344">
        <v>0.3</v>
      </c>
      <c r="T3344">
        <v>21</v>
      </c>
    </row>
    <row r="3345" spans="1:20" x14ac:dyDescent="0.25">
      <c r="A3345" t="s">
        <v>6558</v>
      </c>
      <c r="B3345" s="1">
        <v>42609</v>
      </c>
      <c r="C3345" s="1">
        <v>42614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60</v>
      </c>
      <c r="R3345">
        <v>3</v>
      </c>
      <c r="S3345">
        <v>0</v>
      </c>
      <c r="T3345">
        <v>28.8</v>
      </c>
    </row>
    <row r="3346" spans="1:20" x14ac:dyDescent="0.25">
      <c r="A3346" t="s">
        <v>6558</v>
      </c>
      <c r="B3346" s="1">
        <v>42609</v>
      </c>
      <c r="C3346" s="1">
        <v>42614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</v>
      </c>
      <c r="R3346">
        <v>9</v>
      </c>
      <c r="S3346">
        <v>0</v>
      </c>
      <c r="T3346">
        <v>36.700000000000003</v>
      </c>
    </row>
    <row r="3347" spans="1:20" x14ac:dyDescent="0.25">
      <c r="A3347" t="s">
        <v>6558</v>
      </c>
      <c r="B3347" s="1">
        <v>42609</v>
      </c>
      <c r="C3347" s="1">
        <v>42614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11.7</v>
      </c>
      <c r="R3347">
        <v>4</v>
      </c>
      <c r="S3347">
        <v>0</v>
      </c>
      <c r="T3347">
        <v>5.3</v>
      </c>
    </row>
    <row r="3348" spans="1:20" x14ac:dyDescent="0.25">
      <c r="A3348" t="s">
        <v>6558</v>
      </c>
      <c r="B3348" s="1">
        <v>42609</v>
      </c>
      <c r="C3348" s="1">
        <v>42614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</v>
      </c>
    </row>
    <row r="3349" spans="1:20" x14ac:dyDescent="0.25">
      <c r="A3349" t="s">
        <v>6559</v>
      </c>
      <c r="B3349" s="1">
        <v>42229</v>
      </c>
      <c r="C3349" s="1">
        <v>42236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</v>
      </c>
    </row>
    <row r="3350" spans="1:20" x14ac:dyDescent="0.25">
      <c r="A3350" t="s">
        <v>6561</v>
      </c>
      <c r="B3350" s="1">
        <v>43044</v>
      </c>
      <c r="C3350" s="1">
        <v>43046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</v>
      </c>
      <c r="R3350">
        <v>5</v>
      </c>
      <c r="S3350">
        <v>0.8</v>
      </c>
      <c r="T3350">
        <v>-25.6</v>
      </c>
    </row>
    <row r="3351" spans="1:20" x14ac:dyDescent="0.25">
      <c r="A3351" t="s">
        <v>6562</v>
      </c>
      <c r="B3351" s="1">
        <v>42599</v>
      </c>
      <c r="C3351" s="1">
        <v>42603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</v>
      </c>
      <c r="R3351">
        <v>4</v>
      </c>
      <c r="S3351">
        <v>0.2</v>
      </c>
      <c r="T3351">
        <v>5.7</v>
      </c>
    </row>
    <row r="3352" spans="1:20" x14ac:dyDescent="0.25">
      <c r="A3352" t="s">
        <v>6563</v>
      </c>
      <c r="B3352" s="1">
        <v>42730</v>
      </c>
      <c r="C3352" s="1">
        <v>42735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90</v>
      </c>
      <c r="R3352">
        <v>3</v>
      </c>
      <c r="S3352">
        <v>0</v>
      </c>
      <c r="T3352">
        <v>18.899999999999999</v>
      </c>
    </row>
    <row r="3353" spans="1:20" x14ac:dyDescent="0.25">
      <c r="A3353" t="s">
        <v>6564</v>
      </c>
      <c r="B3353" s="1">
        <v>41905</v>
      </c>
      <c r="C3353" s="1">
        <v>41910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436</v>
      </c>
      <c r="R3353">
        <v>3</v>
      </c>
      <c r="S3353">
        <v>0.2</v>
      </c>
      <c r="T3353">
        <v>20.5</v>
      </c>
    </row>
    <row r="3354" spans="1:20" x14ac:dyDescent="0.25">
      <c r="A3354" t="s">
        <v>6564</v>
      </c>
      <c r="B3354" s="1">
        <v>41905</v>
      </c>
      <c r="C3354" s="1">
        <v>41910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84</v>
      </c>
      <c r="R3354">
        <v>2</v>
      </c>
      <c r="S3354">
        <v>0.2</v>
      </c>
      <c r="T3354">
        <v>31.5</v>
      </c>
    </row>
    <row r="3355" spans="1:20" x14ac:dyDescent="0.25">
      <c r="A3355" t="s">
        <v>6567</v>
      </c>
      <c r="B3355" s="1">
        <v>41839</v>
      </c>
      <c r="C3355" s="1">
        <v>41844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360</v>
      </c>
      <c r="R3355">
        <v>2</v>
      </c>
      <c r="S3355">
        <v>0</v>
      </c>
      <c r="T3355">
        <v>93.6</v>
      </c>
    </row>
    <row r="3356" spans="1:20" x14ac:dyDescent="0.25">
      <c r="A3356" t="s">
        <v>6567</v>
      </c>
      <c r="B3356" s="1">
        <v>41839</v>
      </c>
      <c r="C3356" s="1">
        <v>41844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70.599999999999994</v>
      </c>
      <c r="R3356">
        <v>1</v>
      </c>
      <c r="S3356">
        <v>0.3</v>
      </c>
      <c r="T3356">
        <v>-4</v>
      </c>
    </row>
    <row r="3357" spans="1:20" x14ac:dyDescent="0.25">
      <c r="A3357" t="s">
        <v>6567</v>
      </c>
      <c r="B3357" s="1">
        <v>41839</v>
      </c>
      <c r="C3357" s="1">
        <v>41844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20.9</v>
      </c>
      <c r="R3357">
        <v>2</v>
      </c>
      <c r="S3357">
        <v>0</v>
      </c>
      <c r="T3357">
        <v>9.6</v>
      </c>
    </row>
    <row r="3358" spans="1:20" x14ac:dyDescent="0.25">
      <c r="A3358" t="s">
        <v>6567</v>
      </c>
      <c r="B3358" s="1">
        <v>41839</v>
      </c>
      <c r="C3358" s="1">
        <v>41844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</v>
      </c>
      <c r="R3358">
        <v>1</v>
      </c>
      <c r="S3358">
        <v>0</v>
      </c>
      <c r="T3358">
        <v>1.8</v>
      </c>
    </row>
    <row r="3359" spans="1:20" x14ac:dyDescent="0.25">
      <c r="A3359" t="s">
        <v>6570</v>
      </c>
      <c r="B3359" s="1">
        <v>42985</v>
      </c>
      <c r="C3359" s="1">
        <v>42991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</v>
      </c>
      <c r="R3359">
        <v>9</v>
      </c>
      <c r="S3359">
        <v>0.2</v>
      </c>
      <c r="T3359">
        <v>26.5</v>
      </c>
    </row>
    <row r="3360" spans="1:20" x14ac:dyDescent="0.25">
      <c r="A3360" t="s">
        <v>6571</v>
      </c>
      <c r="B3360" s="1">
        <v>42496</v>
      </c>
      <c r="C3360" s="1">
        <v>42500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</v>
      </c>
      <c r="R3360">
        <v>2</v>
      </c>
      <c r="S3360">
        <v>0.8</v>
      </c>
      <c r="T3360">
        <v>-5.3</v>
      </c>
    </row>
    <row r="3361" spans="1:20" x14ac:dyDescent="0.25">
      <c r="A3361" t="s">
        <v>6571</v>
      </c>
      <c r="B3361" s="1">
        <v>42496</v>
      </c>
      <c r="C3361" s="1">
        <v>42500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26.2</v>
      </c>
      <c r="R3361">
        <v>2</v>
      </c>
      <c r="S3361">
        <v>0.2</v>
      </c>
      <c r="T3361">
        <v>-3.3</v>
      </c>
    </row>
    <row r="3362" spans="1:20" x14ac:dyDescent="0.25">
      <c r="A3362" t="s">
        <v>6572</v>
      </c>
      <c r="B3362" s="1">
        <v>42159</v>
      </c>
      <c r="C3362" s="1">
        <v>42163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</v>
      </c>
      <c r="R3362">
        <v>4</v>
      </c>
      <c r="S3362">
        <v>0</v>
      </c>
      <c r="T3362">
        <v>14.3</v>
      </c>
    </row>
    <row r="3363" spans="1:20" x14ac:dyDescent="0.25">
      <c r="A3363" t="s">
        <v>6572</v>
      </c>
      <c r="B3363" s="1">
        <v>42159</v>
      </c>
      <c r="C3363" s="1">
        <v>42163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35.299999999999997</v>
      </c>
      <c r="R3363">
        <v>3</v>
      </c>
      <c r="S3363">
        <v>0</v>
      </c>
      <c r="T3363">
        <v>12</v>
      </c>
    </row>
    <row r="3364" spans="1:20" x14ac:dyDescent="0.25">
      <c r="A3364" t="s">
        <v>6575</v>
      </c>
      <c r="B3364" s="1">
        <v>42351</v>
      </c>
      <c r="C3364" s="1">
        <v>42358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19.399999999999999</v>
      </c>
      <c r="R3364">
        <v>3</v>
      </c>
      <c r="S3364">
        <v>0</v>
      </c>
      <c r="T3364">
        <v>9.3000000000000007</v>
      </c>
    </row>
    <row r="3365" spans="1:20" x14ac:dyDescent="0.25">
      <c r="A3365" t="s">
        <v>6575</v>
      </c>
      <c r="B3365" s="1">
        <v>42351</v>
      </c>
      <c r="C3365" s="1">
        <v>42358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37.9</v>
      </c>
      <c r="R3365">
        <v>2</v>
      </c>
      <c r="S3365">
        <v>0</v>
      </c>
      <c r="T3365">
        <v>18.899999999999999</v>
      </c>
    </row>
    <row r="3366" spans="1:20" x14ac:dyDescent="0.25">
      <c r="A3366" t="s">
        <v>6577</v>
      </c>
      <c r="B3366" s="1">
        <v>42567</v>
      </c>
      <c r="C3366" s="1">
        <v>42569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9.6</v>
      </c>
      <c r="R3366">
        <v>3</v>
      </c>
      <c r="S3366">
        <v>0.6</v>
      </c>
      <c r="T3366">
        <v>-3.8</v>
      </c>
    </row>
    <row r="3367" spans="1:20" x14ac:dyDescent="0.25">
      <c r="A3367" t="s">
        <v>6578</v>
      </c>
      <c r="B3367" s="1">
        <v>41670</v>
      </c>
      <c r="C3367" s="1">
        <v>41672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290.7</v>
      </c>
      <c r="R3367">
        <v>2</v>
      </c>
      <c r="S3367">
        <v>0.2</v>
      </c>
      <c r="T3367">
        <v>3.4</v>
      </c>
    </row>
    <row r="3368" spans="1:20" x14ac:dyDescent="0.25">
      <c r="A3368" t="s">
        <v>6581</v>
      </c>
      <c r="B3368" s="1">
        <v>41829</v>
      </c>
      <c r="C3368" s="1">
        <v>41835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10.4</v>
      </c>
      <c r="R3368">
        <v>2</v>
      </c>
      <c r="S3368">
        <v>0.2</v>
      </c>
      <c r="T3368">
        <v>3.6</v>
      </c>
    </row>
    <row r="3369" spans="1:20" x14ac:dyDescent="0.25">
      <c r="A3369" t="s">
        <v>6581</v>
      </c>
      <c r="B3369" s="1">
        <v>41829</v>
      </c>
      <c r="C3369" s="1">
        <v>41835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14.4</v>
      </c>
      <c r="R3369">
        <v>3</v>
      </c>
      <c r="S3369">
        <v>0.2</v>
      </c>
      <c r="T3369">
        <v>4.5</v>
      </c>
    </row>
    <row r="3370" spans="1:20" x14ac:dyDescent="0.25">
      <c r="A3370" t="s">
        <v>6582</v>
      </c>
      <c r="B3370" s="1">
        <v>42329</v>
      </c>
      <c r="C3370" s="1">
        <v>42333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142</v>
      </c>
      <c r="R3370">
        <v>2</v>
      </c>
      <c r="S3370">
        <v>0</v>
      </c>
      <c r="T3370">
        <v>41.2</v>
      </c>
    </row>
    <row r="3371" spans="1:20" x14ac:dyDescent="0.25">
      <c r="A3371" t="s">
        <v>6582</v>
      </c>
      <c r="B3371" s="1">
        <v>42329</v>
      </c>
      <c r="C3371" s="1">
        <v>42333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66.099999999999994</v>
      </c>
      <c r="R3371">
        <v>4</v>
      </c>
      <c r="S3371">
        <v>0.2</v>
      </c>
      <c r="T3371">
        <v>23.1</v>
      </c>
    </row>
    <row r="3372" spans="1:20" x14ac:dyDescent="0.25">
      <c r="A3372" t="s">
        <v>6585</v>
      </c>
      <c r="B3372" s="1">
        <v>42454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 s="2">
        <v>1287.5</v>
      </c>
      <c r="R3372">
        <v>5</v>
      </c>
      <c r="S3372">
        <v>0</v>
      </c>
      <c r="T3372">
        <v>244.6</v>
      </c>
    </row>
    <row r="3373" spans="1:20" x14ac:dyDescent="0.25">
      <c r="A3373" t="s">
        <v>6586</v>
      </c>
      <c r="B3373" s="1">
        <v>43001</v>
      </c>
      <c r="C3373" s="1">
        <v>43008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</v>
      </c>
      <c r="R3373">
        <v>6</v>
      </c>
      <c r="S3373">
        <v>0.2</v>
      </c>
      <c r="T3373">
        <v>9</v>
      </c>
    </row>
    <row r="3374" spans="1:20" x14ac:dyDescent="0.25">
      <c r="A3374" t="s">
        <v>6586</v>
      </c>
      <c r="B3374" s="1">
        <v>43001</v>
      </c>
      <c r="C3374" s="1">
        <v>43008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161</v>
      </c>
      <c r="R3374">
        <v>2</v>
      </c>
      <c r="S3374">
        <v>0</v>
      </c>
      <c r="T3374">
        <v>48.3</v>
      </c>
    </row>
    <row r="3375" spans="1:20" x14ac:dyDescent="0.25">
      <c r="A3375" t="s">
        <v>6587</v>
      </c>
      <c r="B3375" s="1">
        <v>42342</v>
      </c>
      <c r="C3375" s="1">
        <v>42348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</v>
      </c>
      <c r="R3375">
        <v>3</v>
      </c>
      <c r="S3375">
        <v>0</v>
      </c>
      <c r="T3375">
        <v>11.4</v>
      </c>
    </row>
    <row r="3376" spans="1:20" x14ac:dyDescent="0.25">
      <c r="A3376" t="s">
        <v>6587</v>
      </c>
      <c r="B3376" s="1">
        <v>42342</v>
      </c>
      <c r="C3376" s="1">
        <v>42348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</v>
      </c>
      <c r="R3376">
        <v>5</v>
      </c>
      <c r="S3376">
        <v>0.1</v>
      </c>
      <c r="T3376">
        <v>8.1</v>
      </c>
    </row>
    <row r="3377" spans="1:20" x14ac:dyDescent="0.25">
      <c r="A3377" t="s">
        <v>6587</v>
      </c>
      <c r="B3377" s="1">
        <v>42342</v>
      </c>
      <c r="C3377" s="1">
        <v>42348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40</v>
      </c>
      <c r="R3377">
        <v>4</v>
      </c>
      <c r="S3377">
        <v>0</v>
      </c>
      <c r="T3377">
        <v>10.4</v>
      </c>
    </row>
    <row r="3378" spans="1:20" x14ac:dyDescent="0.25">
      <c r="A3378" t="s">
        <v>6587</v>
      </c>
      <c r="B3378" s="1">
        <v>42342</v>
      </c>
      <c r="C3378" s="1">
        <v>42348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361.8</v>
      </c>
      <c r="R3378">
        <v>2</v>
      </c>
      <c r="S3378">
        <v>0.1</v>
      </c>
      <c r="T3378">
        <v>68.3</v>
      </c>
    </row>
    <row r="3379" spans="1:20" x14ac:dyDescent="0.25">
      <c r="A3379" t="s">
        <v>6588</v>
      </c>
      <c r="B3379" s="1">
        <v>42675</v>
      </c>
      <c r="C3379" s="1">
        <v>42678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111.7</v>
      </c>
      <c r="R3379">
        <v>9</v>
      </c>
      <c r="S3379">
        <v>0.2</v>
      </c>
      <c r="T3379">
        <v>7</v>
      </c>
    </row>
    <row r="3380" spans="1:20" x14ac:dyDescent="0.25">
      <c r="A3380" t="s">
        <v>6593</v>
      </c>
      <c r="B3380" s="1">
        <v>42811</v>
      </c>
      <c r="C3380" s="1">
        <v>42815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13.8</v>
      </c>
      <c r="R3380">
        <v>6</v>
      </c>
      <c r="S3380">
        <v>0.8</v>
      </c>
      <c r="T3380">
        <v>-22</v>
      </c>
    </row>
    <row r="3381" spans="1:20" x14ac:dyDescent="0.25">
      <c r="A3381" t="s">
        <v>6593</v>
      </c>
      <c r="B3381" s="1">
        <v>42811</v>
      </c>
      <c r="C3381" s="1">
        <v>42815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10.3</v>
      </c>
      <c r="R3381">
        <v>3</v>
      </c>
      <c r="S3381">
        <v>0.2</v>
      </c>
      <c r="T3381">
        <v>3.2</v>
      </c>
    </row>
    <row r="3382" spans="1:20" x14ac:dyDescent="0.25">
      <c r="A3382" t="s">
        <v>6596</v>
      </c>
      <c r="B3382" s="1">
        <v>43062</v>
      </c>
      <c r="C3382" s="1">
        <v>43063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24.1</v>
      </c>
      <c r="R3382">
        <v>9</v>
      </c>
      <c r="S3382">
        <v>0.2</v>
      </c>
      <c r="T3382">
        <v>7.2</v>
      </c>
    </row>
    <row r="3383" spans="1:20" x14ac:dyDescent="0.25">
      <c r="A3383" t="s">
        <v>6599</v>
      </c>
      <c r="B3383" s="1">
        <v>42974</v>
      </c>
      <c r="C3383" s="1">
        <v>42977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2.9</v>
      </c>
      <c r="R3383">
        <v>1</v>
      </c>
      <c r="S3383">
        <v>0.2</v>
      </c>
      <c r="T3383">
        <v>1</v>
      </c>
    </row>
    <row r="3384" spans="1:20" x14ac:dyDescent="0.25">
      <c r="A3384" t="s">
        <v>6600</v>
      </c>
      <c r="B3384" s="1">
        <v>42342</v>
      </c>
      <c r="C3384" s="1">
        <v>42347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17.899999999999999</v>
      </c>
      <c r="R3384">
        <v>3</v>
      </c>
      <c r="S3384">
        <v>0</v>
      </c>
      <c r="T3384">
        <v>8.8000000000000007</v>
      </c>
    </row>
    <row r="3385" spans="1:20" x14ac:dyDescent="0.25">
      <c r="A3385" t="s">
        <v>6600</v>
      </c>
      <c r="B3385" s="1">
        <v>42342</v>
      </c>
      <c r="C3385" s="1">
        <v>42347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384.2</v>
      </c>
      <c r="R3385">
        <v>7</v>
      </c>
      <c r="S3385">
        <v>0.1</v>
      </c>
      <c r="T3385">
        <v>29.9</v>
      </c>
    </row>
    <row r="3386" spans="1:20" x14ac:dyDescent="0.25">
      <c r="A3386" t="s">
        <v>6600</v>
      </c>
      <c r="B3386" s="1">
        <v>42342</v>
      </c>
      <c r="C3386" s="1">
        <v>42347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 s="2">
        <v>1799.8</v>
      </c>
      <c r="R3386">
        <v>5</v>
      </c>
      <c r="S3386">
        <v>0</v>
      </c>
      <c r="T3386">
        <v>539.9</v>
      </c>
    </row>
    <row r="3387" spans="1:20" x14ac:dyDescent="0.25">
      <c r="A3387" t="s">
        <v>6603</v>
      </c>
      <c r="B3387" s="1">
        <v>43015</v>
      </c>
      <c r="C3387" s="1">
        <v>43019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580.70000000000005</v>
      </c>
      <c r="R3387">
        <v>4</v>
      </c>
      <c r="S3387">
        <v>0.2</v>
      </c>
      <c r="T3387">
        <v>65.3</v>
      </c>
    </row>
    <row r="3388" spans="1:20" x14ac:dyDescent="0.25">
      <c r="A3388" t="s">
        <v>6603</v>
      </c>
      <c r="B3388" s="1">
        <v>43015</v>
      </c>
      <c r="C3388" s="1">
        <v>43019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18.899999999999999</v>
      </c>
      <c r="R3388">
        <v>3</v>
      </c>
      <c r="S3388">
        <v>0.2</v>
      </c>
      <c r="T3388">
        <v>5.9</v>
      </c>
    </row>
    <row r="3389" spans="1:20" x14ac:dyDescent="0.25">
      <c r="A3389" t="s">
        <v>6603</v>
      </c>
      <c r="B3389" s="1">
        <v>43015</v>
      </c>
      <c r="C3389" s="1">
        <v>43019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222.4</v>
      </c>
      <c r="R3389">
        <v>2</v>
      </c>
      <c r="S3389">
        <v>0.2</v>
      </c>
      <c r="T3389">
        <v>16.7</v>
      </c>
    </row>
    <row r="3390" spans="1:20" x14ac:dyDescent="0.25">
      <c r="A3390" t="s">
        <v>6603</v>
      </c>
      <c r="B3390" s="1">
        <v>43015</v>
      </c>
      <c r="C3390" s="1">
        <v>43019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50.5</v>
      </c>
      <c r="R3390">
        <v>6</v>
      </c>
      <c r="S3390">
        <v>0.7</v>
      </c>
      <c r="T3390">
        <v>-33.6</v>
      </c>
    </row>
    <row r="3391" spans="1:20" x14ac:dyDescent="0.25">
      <c r="A3391" t="s">
        <v>6603</v>
      </c>
      <c r="B3391" s="1">
        <v>43015</v>
      </c>
      <c r="C3391" s="1">
        <v>43019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154.80000000000001</v>
      </c>
      <c r="R3391">
        <v>3</v>
      </c>
      <c r="S3391">
        <v>0.4</v>
      </c>
      <c r="T3391">
        <v>-36.1</v>
      </c>
    </row>
    <row r="3392" spans="1:20" x14ac:dyDescent="0.25">
      <c r="A3392" t="s">
        <v>6604</v>
      </c>
      <c r="B3392" s="1">
        <v>42819</v>
      </c>
      <c r="C3392" s="1">
        <v>42824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6.9</v>
      </c>
      <c r="R3392">
        <v>2</v>
      </c>
      <c r="S3392">
        <v>0.2</v>
      </c>
      <c r="T3392">
        <v>2.1</v>
      </c>
    </row>
    <row r="3393" spans="1:20" x14ac:dyDescent="0.25">
      <c r="A3393" t="s">
        <v>6605</v>
      </c>
      <c r="B3393" s="1">
        <v>41860</v>
      </c>
      <c r="C3393" s="1">
        <v>41864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 s="2">
        <v>1091.2</v>
      </c>
      <c r="R3393">
        <v>4</v>
      </c>
      <c r="S3393">
        <v>0.2</v>
      </c>
      <c r="T3393">
        <v>68.2</v>
      </c>
    </row>
    <row r="3394" spans="1:20" x14ac:dyDescent="0.25">
      <c r="A3394" t="s">
        <v>6605</v>
      </c>
      <c r="B3394" s="1">
        <v>41860</v>
      </c>
      <c r="C3394" s="1">
        <v>41864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219.2</v>
      </c>
      <c r="R3394">
        <v>2</v>
      </c>
      <c r="S3394">
        <v>0.2</v>
      </c>
      <c r="T3394">
        <v>-43.8</v>
      </c>
    </row>
    <row r="3395" spans="1:20" x14ac:dyDescent="0.25">
      <c r="A3395" t="s">
        <v>6606</v>
      </c>
      <c r="B3395" s="1">
        <v>41965</v>
      </c>
      <c r="C3395" s="1">
        <v>41968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</v>
      </c>
      <c r="R3395">
        <v>1</v>
      </c>
      <c r="S3395">
        <v>0.8</v>
      </c>
      <c r="T3395">
        <v>-11.1</v>
      </c>
    </row>
    <row r="3396" spans="1:20" x14ac:dyDescent="0.25">
      <c r="A3396" t="s">
        <v>6607</v>
      </c>
      <c r="B3396" s="1">
        <v>42896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</v>
      </c>
      <c r="R3396">
        <v>6</v>
      </c>
      <c r="S3396">
        <v>0.2</v>
      </c>
      <c r="T3396">
        <v>15</v>
      </c>
    </row>
    <row r="3397" spans="1:20" x14ac:dyDescent="0.25">
      <c r="A3397" t="s">
        <v>6608</v>
      </c>
      <c r="B3397" s="1">
        <v>42917</v>
      </c>
      <c r="C3397" s="1">
        <v>42924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</v>
      </c>
      <c r="R3397">
        <v>4</v>
      </c>
      <c r="S3397">
        <v>0</v>
      </c>
      <c r="T3397">
        <v>13.3</v>
      </c>
    </row>
    <row r="3398" spans="1:20" x14ac:dyDescent="0.25">
      <c r="A3398" t="s">
        <v>6608</v>
      </c>
      <c r="B3398" s="1">
        <v>42917</v>
      </c>
      <c r="C3398" s="1">
        <v>42924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170</v>
      </c>
      <c r="R3398">
        <v>1</v>
      </c>
      <c r="S3398">
        <v>0</v>
      </c>
      <c r="T3398">
        <v>78.2</v>
      </c>
    </row>
    <row r="3399" spans="1:20" x14ac:dyDescent="0.25">
      <c r="A3399" t="s">
        <v>6608</v>
      </c>
      <c r="B3399" s="1">
        <v>42917</v>
      </c>
      <c r="C3399" s="1">
        <v>42924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</v>
      </c>
      <c r="R3399">
        <v>4</v>
      </c>
      <c r="S3399">
        <v>0</v>
      </c>
      <c r="T3399">
        <v>12.4</v>
      </c>
    </row>
    <row r="3400" spans="1:20" x14ac:dyDescent="0.25">
      <c r="A3400" t="s">
        <v>6609</v>
      </c>
      <c r="B3400" s="1">
        <v>41964</v>
      </c>
      <c r="C3400" s="1">
        <v>41969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37</v>
      </c>
      <c r="R3400">
        <v>1</v>
      </c>
      <c r="S3400">
        <v>0</v>
      </c>
      <c r="T3400">
        <v>10</v>
      </c>
    </row>
    <row r="3401" spans="1:20" x14ac:dyDescent="0.25">
      <c r="A3401" t="s">
        <v>6609</v>
      </c>
      <c r="B3401" s="1">
        <v>41964</v>
      </c>
      <c r="C3401" s="1">
        <v>41969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302</v>
      </c>
    </row>
    <row r="3402" spans="1:20" x14ac:dyDescent="0.25">
      <c r="A3402" t="s">
        <v>6609</v>
      </c>
      <c r="B3402" s="1">
        <v>41964</v>
      </c>
      <c r="C3402" s="1">
        <v>41969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194</v>
      </c>
      <c r="R3402">
        <v>3</v>
      </c>
      <c r="S3402">
        <v>0</v>
      </c>
      <c r="T3402">
        <v>9.6999999999999993</v>
      </c>
    </row>
    <row r="3403" spans="1:20" x14ac:dyDescent="0.25">
      <c r="A3403" t="s">
        <v>6609</v>
      </c>
      <c r="B3403" s="1">
        <v>41964</v>
      </c>
      <c r="C3403" s="1">
        <v>41969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5.5</v>
      </c>
      <c r="R3403">
        <v>3</v>
      </c>
      <c r="S3403">
        <v>0</v>
      </c>
      <c r="T3403">
        <v>1.5</v>
      </c>
    </row>
    <row r="3404" spans="1:20" x14ac:dyDescent="0.25">
      <c r="A3404" t="s">
        <v>6612</v>
      </c>
      <c r="B3404" s="1">
        <v>42128</v>
      </c>
      <c r="C3404" s="1">
        <v>42129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22.3</v>
      </c>
      <c r="R3404">
        <v>7</v>
      </c>
      <c r="S3404">
        <v>0.6</v>
      </c>
      <c r="T3404">
        <v>-8.9</v>
      </c>
    </row>
    <row r="3405" spans="1:20" x14ac:dyDescent="0.25">
      <c r="A3405" t="s">
        <v>6614</v>
      </c>
      <c r="B3405" s="1">
        <v>42884</v>
      </c>
      <c r="C3405" s="1">
        <v>42891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65.400000000000006</v>
      </c>
      <c r="R3405">
        <v>4</v>
      </c>
      <c r="S3405">
        <v>0.6</v>
      </c>
      <c r="T3405">
        <v>-52.3</v>
      </c>
    </row>
    <row r="3406" spans="1:20" x14ac:dyDescent="0.25">
      <c r="A3406" t="s">
        <v>6617</v>
      </c>
      <c r="B3406" s="1">
        <v>42294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77.900000000000006</v>
      </c>
      <c r="R3406">
        <v>2</v>
      </c>
      <c r="S3406">
        <v>0</v>
      </c>
      <c r="T3406">
        <v>3.9</v>
      </c>
    </row>
    <row r="3407" spans="1:20" x14ac:dyDescent="0.25">
      <c r="A3407" t="s">
        <v>6618</v>
      </c>
      <c r="B3407" s="1">
        <v>41752</v>
      </c>
      <c r="C3407" s="1">
        <v>41756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281.39999999999998</v>
      </c>
      <c r="R3407">
        <v>2</v>
      </c>
      <c r="S3407">
        <v>0.3</v>
      </c>
      <c r="T3407">
        <v>-12.1</v>
      </c>
    </row>
    <row r="3408" spans="1:20" x14ac:dyDescent="0.25">
      <c r="A3408" t="s">
        <v>6618</v>
      </c>
      <c r="B3408" s="1">
        <v>41752</v>
      </c>
      <c r="C3408" s="1">
        <v>41756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281.39999999999998</v>
      </c>
      <c r="R3408">
        <v>2</v>
      </c>
      <c r="S3408">
        <v>0.3</v>
      </c>
      <c r="T3408">
        <v>-12.1</v>
      </c>
    </row>
    <row r="3409" spans="1:20" x14ac:dyDescent="0.25">
      <c r="A3409" t="s">
        <v>6618</v>
      </c>
      <c r="B3409" s="1">
        <v>41752</v>
      </c>
      <c r="C3409" s="1">
        <v>41756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7.5</v>
      </c>
      <c r="R3409">
        <v>8</v>
      </c>
      <c r="S3409">
        <v>0.7</v>
      </c>
      <c r="T3409">
        <v>-5.2</v>
      </c>
    </row>
    <row r="3410" spans="1:20" x14ac:dyDescent="0.25">
      <c r="A3410" t="s">
        <v>6618</v>
      </c>
      <c r="B3410" s="1">
        <v>41752</v>
      </c>
      <c r="C3410" s="1">
        <v>41756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</v>
      </c>
      <c r="R3410">
        <v>4</v>
      </c>
      <c r="S3410">
        <v>0.2</v>
      </c>
      <c r="T3410">
        <v>7.8</v>
      </c>
    </row>
    <row r="3411" spans="1:20" x14ac:dyDescent="0.25">
      <c r="A3411" t="s">
        <v>6619</v>
      </c>
      <c r="B3411" s="1">
        <v>42855</v>
      </c>
      <c r="C3411" s="1">
        <v>42861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10.4</v>
      </c>
      <c r="R3411">
        <v>2</v>
      </c>
      <c r="S3411">
        <v>0.2</v>
      </c>
      <c r="T3411">
        <v>3.6</v>
      </c>
    </row>
    <row r="3412" spans="1:20" x14ac:dyDescent="0.25">
      <c r="A3412" t="s">
        <v>6620</v>
      </c>
      <c r="B3412" s="1">
        <v>42633</v>
      </c>
      <c r="C3412" s="1">
        <v>42637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65.8</v>
      </c>
      <c r="R3412">
        <v>9</v>
      </c>
      <c r="S3412">
        <v>0</v>
      </c>
      <c r="T3412">
        <v>30.3</v>
      </c>
    </row>
    <row r="3413" spans="1:20" x14ac:dyDescent="0.25">
      <c r="A3413" t="s">
        <v>6620</v>
      </c>
      <c r="B3413" s="1">
        <v>42633</v>
      </c>
      <c r="C3413" s="1">
        <v>42637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272</v>
      </c>
      <c r="R3413">
        <v>2</v>
      </c>
      <c r="S3413">
        <v>0.2</v>
      </c>
      <c r="T3413">
        <v>88.4</v>
      </c>
    </row>
    <row r="3414" spans="1:20" x14ac:dyDescent="0.25">
      <c r="A3414" t="s">
        <v>6620</v>
      </c>
      <c r="B3414" s="1">
        <v>42633</v>
      </c>
      <c r="C3414" s="1">
        <v>42637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11.8</v>
      </c>
      <c r="R3414">
        <v>4</v>
      </c>
      <c r="S3414">
        <v>0</v>
      </c>
      <c r="T3414">
        <v>3.2</v>
      </c>
    </row>
    <row r="3415" spans="1:20" x14ac:dyDescent="0.25">
      <c r="A3415" t="s">
        <v>6620</v>
      </c>
      <c r="B3415" s="1">
        <v>42633</v>
      </c>
      <c r="C3415" s="1">
        <v>42637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</v>
      </c>
      <c r="R3415">
        <v>2</v>
      </c>
      <c r="S3415">
        <v>0</v>
      </c>
      <c r="T3415">
        <v>38</v>
      </c>
    </row>
    <row r="3416" spans="1:20" x14ac:dyDescent="0.25">
      <c r="A3416" t="s">
        <v>6620</v>
      </c>
      <c r="B3416" s="1">
        <v>42633</v>
      </c>
      <c r="C3416" s="1">
        <v>42637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</v>
      </c>
      <c r="R3416">
        <v>2</v>
      </c>
      <c r="S3416">
        <v>0.2</v>
      </c>
      <c r="T3416">
        <v>15.8</v>
      </c>
    </row>
    <row r="3417" spans="1:20" x14ac:dyDescent="0.25">
      <c r="A3417" t="s">
        <v>6621</v>
      </c>
      <c r="B3417" s="1">
        <v>42615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</v>
      </c>
      <c r="R3417">
        <v>1</v>
      </c>
      <c r="S3417">
        <v>0</v>
      </c>
      <c r="T3417">
        <v>0.7</v>
      </c>
    </row>
    <row r="3418" spans="1:20" x14ac:dyDescent="0.25">
      <c r="A3418" t="s">
        <v>6621</v>
      </c>
      <c r="B3418" s="1">
        <v>42615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8.3000000000000007</v>
      </c>
      <c r="R3418">
        <v>2</v>
      </c>
      <c r="S3418">
        <v>0</v>
      </c>
      <c r="T3418">
        <v>3.9</v>
      </c>
    </row>
    <row r="3419" spans="1:20" x14ac:dyDescent="0.25">
      <c r="A3419" t="s">
        <v>6622</v>
      </c>
      <c r="B3419" s="1">
        <v>42121</v>
      </c>
      <c r="C3419" s="1">
        <v>42126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43.6</v>
      </c>
      <c r="R3419">
        <v>5</v>
      </c>
      <c r="S3419">
        <v>0.2</v>
      </c>
      <c r="T3419">
        <v>3.3</v>
      </c>
    </row>
    <row r="3420" spans="1:20" x14ac:dyDescent="0.25">
      <c r="A3420" t="s">
        <v>6622</v>
      </c>
      <c r="B3420" s="1">
        <v>42121</v>
      </c>
      <c r="C3420" s="1">
        <v>42126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</v>
      </c>
      <c r="R3420">
        <v>2</v>
      </c>
      <c r="S3420">
        <v>0.2</v>
      </c>
      <c r="T3420">
        <v>0.7</v>
      </c>
    </row>
    <row r="3421" spans="1:20" x14ac:dyDescent="0.25">
      <c r="A3421" t="s">
        <v>6623</v>
      </c>
      <c r="B3421" s="1">
        <v>42253</v>
      </c>
      <c r="C3421" s="1">
        <v>42260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271.8</v>
      </c>
      <c r="R3421">
        <v>2</v>
      </c>
      <c r="S3421">
        <v>0.1</v>
      </c>
      <c r="T3421">
        <v>60.4</v>
      </c>
    </row>
    <row r="3422" spans="1:20" x14ac:dyDescent="0.25">
      <c r="A3422" t="s">
        <v>6624</v>
      </c>
      <c r="B3422" s="1">
        <v>42518</v>
      </c>
      <c r="C3422" s="1">
        <v>42524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</v>
      </c>
      <c r="R3422">
        <v>2</v>
      </c>
      <c r="S3422">
        <v>0</v>
      </c>
      <c r="T3422">
        <v>78.7</v>
      </c>
    </row>
    <row r="3423" spans="1:20" x14ac:dyDescent="0.25">
      <c r="A3423" t="s">
        <v>6624</v>
      </c>
      <c r="B3423" s="1">
        <v>42518</v>
      </c>
      <c r="C3423" s="1">
        <v>42524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</v>
      </c>
      <c r="R3423">
        <v>8</v>
      </c>
      <c r="S3423">
        <v>0</v>
      </c>
      <c r="T3423">
        <v>84.1</v>
      </c>
    </row>
    <row r="3424" spans="1:20" x14ac:dyDescent="0.25">
      <c r="A3424" t="s">
        <v>6624</v>
      </c>
      <c r="B3424" s="1">
        <v>42518</v>
      </c>
      <c r="C3424" s="1">
        <v>42524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7.9</v>
      </c>
    </row>
    <row r="3425" spans="1:20" x14ac:dyDescent="0.25">
      <c r="A3425" t="s">
        <v>6624</v>
      </c>
      <c r="B3425" s="1">
        <v>42518</v>
      </c>
      <c r="C3425" s="1">
        <v>42524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</v>
      </c>
      <c r="R3425">
        <v>4</v>
      </c>
      <c r="S3425">
        <v>0.2</v>
      </c>
      <c r="T3425">
        <v>7.4</v>
      </c>
    </row>
    <row r="3426" spans="1:20" x14ac:dyDescent="0.25">
      <c r="A3426" t="s">
        <v>6624</v>
      </c>
      <c r="B3426" s="1">
        <v>42518</v>
      </c>
      <c r="C3426" s="1">
        <v>42524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41.9</v>
      </c>
    </row>
    <row r="3427" spans="1:20" x14ac:dyDescent="0.25">
      <c r="A3427" t="s">
        <v>6625</v>
      </c>
      <c r="B3427" s="1">
        <v>42271</v>
      </c>
      <c r="C3427" s="1">
        <v>42275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</v>
      </c>
      <c r="R3427">
        <v>4</v>
      </c>
      <c r="S3427">
        <v>0</v>
      </c>
      <c r="T3427">
        <v>6.9</v>
      </c>
    </row>
    <row r="3428" spans="1:20" x14ac:dyDescent="0.25">
      <c r="A3428" t="s">
        <v>6625</v>
      </c>
      <c r="B3428" s="1">
        <v>42271</v>
      </c>
      <c r="C3428" s="1">
        <v>42275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 s="2">
        <v>1408.1</v>
      </c>
      <c r="R3428">
        <v>10</v>
      </c>
      <c r="S3428">
        <v>0</v>
      </c>
      <c r="T3428">
        <v>394.3</v>
      </c>
    </row>
    <row r="3429" spans="1:20" x14ac:dyDescent="0.25">
      <c r="A3429" t="s">
        <v>6627</v>
      </c>
      <c r="B3429" s="1">
        <v>42919</v>
      </c>
      <c r="C3429" s="1">
        <v>42922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32.9</v>
      </c>
      <c r="R3429">
        <v>4</v>
      </c>
      <c r="S3429">
        <v>0.2</v>
      </c>
      <c r="T3429">
        <v>11.1</v>
      </c>
    </row>
    <row r="3430" spans="1:20" x14ac:dyDescent="0.25">
      <c r="A3430" t="s">
        <v>6627</v>
      </c>
      <c r="B3430" s="1">
        <v>42919</v>
      </c>
      <c r="C3430" s="1">
        <v>42922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215.2</v>
      </c>
      <c r="R3430">
        <v>2</v>
      </c>
      <c r="S3430">
        <v>0.4</v>
      </c>
      <c r="T3430">
        <v>-104</v>
      </c>
    </row>
    <row r="3431" spans="1:20" x14ac:dyDescent="0.25">
      <c r="A3431" t="s">
        <v>6627</v>
      </c>
      <c r="B3431" s="1">
        <v>42919</v>
      </c>
      <c r="C3431" s="1">
        <v>42922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31</v>
      </c>
      <c r="R3431">
        <v>6</v>
      </c>
      <c r="S3431">
        <v>0.2</v>
      </c>
      <c r="T3431">
        <v>11.2</v>
      </c>
    </row>
    <row r="3432" spans="1:20" x14ac:dyDescent="0.25">
      <c r="A3432" t="s">
        <v>6630</v>
      </c>
      <c r="B3432" s="1">
        <v>43077</v>
      </c>
      <c r="C3432" s="1">
        <v>43078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29.8</v>
      </c>
      <c r="R3432">
        <v>3</v>
      </c>
      <c r="S3432">
        <v>0</v>
      </c>
      <c r="T3432">
        <v>8.6</v>
      </c>
    </row>
    <row r="3433" spans="1:20" x14ac:dyDescent="0.25">
      <c r="A3433" t="s">
        <v>6630</v>
      </c>
      <c r="B3433" s="1">
        <v>43077</v>
      </c>
      <c r="C3433" s="1">
        <v>43078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15.5</v>
      </c>
    </row>
    <row r="3434" spans="1:20" x14ac:dyDescent="0.25">
      <c r="A3434" t="s">
        <v>6630</v>
      </c>
      <c r="B3434" s="1">
        <v>43077</v>
      </c>
      <c r="C3434" s="1">
        <v>43078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</v>
      </c>
      <c r="R3434">
        <v>9</v>
      </c>
      <c r="S3434">
        <v>0</v>
      </c>
      <c r="T3434">
        <v>28.9</v>
      </c>
    </row>
    <row r="3435" spans="1:20" x14ac:dyDescent="0.25">
      <c r="A3435" t="s">
        <v>6633</v>
      </c>
      <c r="B3435" s="1">
        <v>43074</v>
      </c>
      <c r="C3435" s="1">
        <v>43078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</v>
      </c>
      <c r="R3435">
        <v>3</v>
      </c>
      <c r="S3435">
        <v>0.2</v>
      </c>
      <c r="T3435">
        <v>8.4</v>
      </c>
    </row>
    <row r="3436" spans="1:20" x14ac:dyDescent="0.25">
      <c r="A3436" t="s">
        <v>6633</v>
      </c>
      <c r="B3436" s="1">
        <v>43074</v>
      </c>
      <c r="C3436" s="1">
        <v>43078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15</v>
      </c>
      <c r="R3436">
        <v>6</v>
      </c>
      <c r="S3436">
        <v>0.2</v>
      </c>
      <c r="T3436">
        <v>5.4</v>
      </c>
    </row>
    <row r="3437" spans="1:20" x14ac:dyDescent="0.25">
      <c r="A3437" t="s">
        <v>6634</v>
      </c>
      <c r="B3437" s="1">
        <v>42274</v>
      </c>
      <c r="C3437" s="1">
        <v>42276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15.1</v>
      </c>
      <c r="R3437">
        <v>2</v>
      </c>
      <c r="S3437">
        <v>0.8</v>
      </c>
      <c r="T3437">
        <v>-22.6</v>
      </c>
    </row>
    <row r="3438" spans="1:20" x14ac:dyDescent="0.25">
      <c r="A3438" t="s">
        <v>6634</v>
      </c>
      <c r="B3438" s="1">
        <v>42274</v>
      </c>
      <c r="C3438" s="1">
        <v>42276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24.3</v>
      </c>
      <c r="R3438">
        <v>3</v>
      </c>
      <c r="S3438">
        <v>0.6</v>
      </c>
      <c r="T3438">
        <v>-12.8</v>
      </c>
    </row>
    <row r="3439" spans="1:20" x14ac:dyDescent="0.25">
      <c r="A3439" t="s">
        <v>6635</v>
      </c>
      <c r="B3439" s="1">
        <v>43038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16.2</v>
      </c>
      <c r="R3439">
        <v>2</v>
      </c>
      <c r="S3439">
        <v>0.6</v>
      </c>
      <c r="T3439">
        <v>-8.5</v>
      </c>
    </row>
    <row r="3440" spans="1:20" x14ac:dyDescent="0.25">
      <c r="A3440" t="s">
        <v>6635</v>
      </c>
      <c r="B3440" s="1">
        <v>43038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</v>
      </c>
      <c r="R3440">
        <v>2</v>
      </c>
      <c r="S3440">
        <v>0.3</v>
      </c>
      <c r="T3440">
        <v>-68.099999999999994</v>
      </c>
    </row>
    <row r="3441" spans="1:20" x14ac:dyDescent="0.25">
      <c r="A3441" t="s">
        <v>6635</v>
      </c>
      <c r="B3441" s="1">
        <v>43038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54.2</v>
      </c>
      <c r="R3441">
        <v>6</v>
      </c>
      <c r="S3441">
        <v>0.2</v>
      </c>
      <c r="T3441">
        <v>4.0999999999999996</v>
      </c>
    </row>
    <row r="3442" spans="1:20" x14ac:dyDescent="0.25">
      <c r="A3442" t="s">
        <v>6636</v>
      </c>
      <c r="B3442" s="1">
        <v>42337</v>
      </c>
      <c r="C3442" s="1">
        <v>42338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</v>
      </c>
      <c r="R3442">
        <v>1</v>
      </c>
      <c r="S3442">
        <v>0.2</v>
      </c>
      <c r="T3442">
        <v>1.6</v>
      </c>
    </row>
    <row r="3443" spans="1:20" x14ac:dyDescent="0.25">
      <c r="A3443" t="s">
        <v>6637</v>
      </c>
      <c r="B3443" s="1">
        <v>41709</v>
      </c>
      <c r="C3443" s="1">
        <v>41712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</v>
      </c>
      <c r="R3443">
        <v>14</v>
      </c>
      <c r="S3443">
        <v>0</v>
      </c>
      <c r="T3443">
        <v>49</v>
      </c>
    </row>
    <row r="3444" spans="1:20" x14ac:dyDescent="0.25">
      <c r="A3444" t="s">
        <v>6638</v>
      </c>
      <c r="B3444" s="1">
        <v>43058</v>
      </c>
      <c r="C3444" s="1">
        <v>43062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</v>
      </c>
      <c r="R3444">
        <v>3</v>
      </c>
      <c r="S3444">
        <v>0</v>
      </c>
      <c r="T3444">
        <v>8.4</v>
      </c>
    </row>
    <row r="3445" spans="1:20" x14ac:dyDescent="0.25">
      <c r="A3445" t="s">
        <v>6638</v>
      </c>
      <c r="B3445" s="1">
        <v>43058</v>
      </c>
      <c r="C3445" s="1">
        <v>43062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 s="2">
        <v>2504.6999999999998</v>
      </c>
      <c r="R3445">
        <v>7</v>
      </c>
      <c r="S3445">
        <v>0</v>
      </c>
      <c r="T3445">
        <v>626.20000000000005</v>
      </c>
    </row>
    <row r="3446" spans="1:20" x14ac:dyDescent="0.25">
      <c r="A3446" t="s">
        <v>6639</v>
      </c>
      <c r="B3446" s="1">
        <v>42580</v>
      </c>
      <c r="C3446" s="1">
        <v>42584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84.8</v>
      </c>
      <c r="R3446">
        <v>2</v>
      </c>
      <c r="S3446">
        <v>0.2</v>
      </c>
      <c r="T3446">
        <v>-17</v>
      </c>
    </row>
    <row r="3447" spans="1:20" x14ac:dyDescent="0.25">
      <c r="A3447" t="s">
        <v>6642</v>
      </c>
      <c r="B3447" s="1">
        <v>42167</v>
      </c>
      <c r="C3447" s="1">
        <v>42172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5.0999999999999996</v>
      </c>
    </row>
    <row r="3448" spans="1:20" x14ac:dyDescent="0.25">
      <c r="A3448" t="s">
        <v>6643</v>
      </c>
      <c r="B3448" s="1">
        <v>42588</v>
      </c>
      <c r="C3448" s="1">
        <v>42589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70.900000000000006</v>
      </c>
      <c r="R3448">
        <v>2</v>
      </c>
      <c r="S3448">
        <v>0</v>
      </c>
      <c r="T3448">
        <v>33.299999999999997</v>
      </c>
    </row>
    <row r="3449" spans="1:20" x14ac:dyDescent="0.25">
      <c r="A3449" t="s">
        <v>6646</v>
      </c>
      <c r="B3449" s="1">
        <v>42897</v>
      </c>
      <c r="C3449" s="1">
        <v>42901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3.8</v>
      </c>
      <c r="R3449">
        <v>2</v>
      </c>
      <c r="S3449">
        <v>0</v>
      </c>
      <c r="T3449">
        <v>1.1000000000000001</v>
      </c>
    </row>
    <row r="3450" spans="1:20" x14ac:dyDescent="0.25">
      <c r="A3450" t="s">
        <v>6647</v>
      </c>
      <c r="B3450" s="1">
        <v>42650</v>
      </c>
      <c r="C3450" s="1">
        <v>42656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27.3</v>
      </c>
      <c r="R3450">
        <v>2</v>
      </c>
      <c r="S3450">
        <v>0.2</v>
      </c>
      <c r="T3450">
        <v>8.9</v>
      </c>
    </row>
    <row r="3451" spans="1:20" x14ac:dyDescent="0.25">
      <c r="A3451" t="s">
        <v>6648</v>
      </c>
      <c r="B3451" s="1">
        <v>41890</v>
      </c>
      <c r="C3451" s="1">
        <v>41896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56.7</v>
      </c>
      <c r="R3451">
        <v>5</v>
      </c>
      <c r="S3451">
        <v>0</v>
      </c>
      <c r="T3451">
        <v>24.4</v>
      </c>
    </row>
    <row r="3452" spans="1:20" x14ac:dyDescent="0.25">
      <c r="A3452" t="s">
        <v>6648</v>
      </c>
      <c r="B3452" s="1">
        <v>41890</v>
      </c>
      <c r="C3452" s="1">
        <v>41896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15</v>
      </c>
      <c r="R3452">
        <v>1</v>
      </c>
      <c r="S3452">
        <v>0</v>
      </c>
      <c r="T3452">
        <v>4.2</v>
      </c>
    </row>
    <row r="3453" spans="1:20" x14ac:dyDescent="0.25">
      <c r="A3453" t="s">
        <v>6648</v>
      </c>
      <c r="B3453" s="1">
        <v>41890</v>
      </c>
      <c r="C3453" s="1">
        <v>41896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</v>
      </c>
      <c r="R3453">
        <v>2</v>
      </c>
      <c r="S3453">
        <v>0</v>
      </c>
      <c r="T3453">
        <v>2</v>
      </c>
    </row>
    <row r="3454" spans="1:20" x14ac:dyDescent="0.25">
      <c r="A3454" t="s">
        <v>6649</v>
      </c>
      <c r="B3454" s="1">
        <v>41714</v>
      </c>
      <c r="C3454" s="1">
        <v>41719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</v>
      </c>
      <c r="R3454">
        <v>2</v>
      </c>
      <c r="S3454">
        <v>0.2</v>
      </c>
      <c r="T3454">
        <v>29.5</v>
      </c>
    </row>
    <row r="3455" spans="1:20" x14ac:dyDescent="0.25">
      <c r="A3455" t="s">
        <v>6652</v>
      </c>
      <c r="B3455" s="1">
        <v>42064</v>
      </c>
      <c r="C3455" s="1">
        <v>42065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</v>
      </c>
      <c r="R3455">
        <v>4</v>
      </c>
      <c r="S3455">
        <v>0</v>
      </c>
      <c r="T3455">
        <v>27</v>
      </c>
    </row>
    <row r="3456" spans="1:20" x14ac:dyDescent="0.25">
      <c r="A3456" t="s">
        <v>6653</v>
      </c>
      <c r="B3456" s="1">
        <v>42194</v>
      </c>
      <c r="C3456" s="1">
        <v>42199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5.2</v>
      </c>
      <c r="R3456">
        <v>3</v>
      </c>
      <c r="S3456">
        <v>0.2</v>
      </c>
      <c r="T3456">
        <v>0.8</v>
      </c>
    </row>
    <row r="3457" spans="1:20" x14ac:dyDescent="0.25">
      <c r="A3457" t="s">
        <v>6656</v>
      </c>
      <c r="B3457" s="1">
        <v>42420</v>
      </c>
      <c r="C3457" s="1">
        <v>42427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16.5</v>
      </c>
      <c r="R3457">
        <v>2</v>
      </c>
      <c r="S3457">
        <v>0.2</v>
      </c>
      <c r="T3457">
        <v>5.6</v>
      </c>
    </row>
    <row r="3458" spans="1:20" x14ac:dyDescent="0.25">
      <c r="A3458" t="s">
        <v>6659</v>
      </c>
      <c r="B3458" s="1">
        <v>42994</v>
      </c>
      <c r="C3458" s="1">
        <v>42996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72</v>
      </c>
      <c r="R3458">
        <v>3</v>
      </c>
      <c r="S3458">
        <v>0.2</v>
      </c>
      <c r="T3458">
        <v>19.8</v>
      </c>
    </row>
    <row r="3459" spans="1:20" x14ac:dyDescent="0.25">
      <c r="A3459" t="s">
        <v>6659</v>
      </c>
      <c r="B3459" s="1">
        <v>42994</v>
      </c>
      <c r="C3459" s="1">
        <v>42996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</v>
      </c>
      <c r="R3459">
        <v>3</v>
      </c>
      <c r="S3459">
        <v>0.2</v>
      </c>
      <c r="T3459">
        <v>2.2999999999999998</v>
      </c>
    </row>
    <row r="3460" spans="1:20" x14ac:dyDescent="0.25">
      <c r="A3460" t="s">
        <v>6659</v>
      </c>
      <c r="B3460" s="1">
        <v>42994</v>
      </c>
      <c r="C3460" s="1">
        <v>42996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</v>
      </c>
      <c r="R3460">
        <v>2</v>
      </c>
      <c r="S3460">
        <v>0.7</v>
      </c>
      <c r="T3460">
        <v>-2.8</v>
      </c>
    </row>
    <row r="3461" spans="1:20" x14ac:dyDescent="0.25">
      <c r="A3461" t="s">
        <v>6659</v>
      </c>
      <c r="B3461" s="1">
        <v>42994</v>
      </c>
      <c r="C3461" s="1">
        <v>42996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538.20000000000005</v>
      </c>
      <c r="R3461">
        <v>2</v>
      </c>
      <c r="S3461">
        <v>0.7</v>
      </c>
      <c r="T3461">
        <v>-412.6</v>
      </c>
    </row>
    <row r="3462" spans="1:20" x14ac:dyDescent="0.25">
      <c r="A3462" t="s">
        <v>6659</v>
      </c>
      <c r="B3462" s="1">
        <v>42994</v>
      </c>
      <c r="C3462" s="1">
        <v>42996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48</v>
      </c>
      <c r="R3462">
        <v>2</v>
      </c>
      <c r="S3462">
        <v>0.2</v>
      </c>
      <c r="T3462">
        <v>14.4</v>
      </c>
    </row>
    <row r="3463" spans="1:20" x14ac:dyDescent="0.25">
      <c r="A3463" t="s">
        <v>6660</v>
      </c>
      <c r="B3463" s="1">
        <v>43044</v>
      </c>
      <c r="C3463" s="1">
        <v>43049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492.8</v>
      </c>
      <c r="R3463">
        <v>4</v>
      </c>
      <c r="S3463">
        <v>0.2</v>
      </c>
      <c r="T3463">
        <v>55.4</v>
      </c>
    </row>
    <row r="3464" spans="1:20" x14ac:dyDescent="0.25">
      <c r="A3464" t="s">
        <v>6661</v>
      </c>
      <c r="B3464" s="1">
        <v>42055</v>
      </c>
      <c r="C3464" s="1">
        <v>42058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286.8</v>
      </c>
      <c r="R3464">
        <v>7</v>
      </c>
      <c r="S3464">
        <v>0</v>
      </c>
      <c r="T3464">
        <v>74.599999999999994</v>
      </c>
    </row>
    <row r="3465" spans="1:20" x14ac:dyDescent="0.25">
      <c r="A3465" t="s">
        <v>6662</v>
      </c>
      <c r="B3465" s="1">
        <v>42699</v>
      </c>
      <c r="C3465" s="1">
        <v>42704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5.0999999999999996</v>
      </c>
      <c r="R3465">
        <v>1</v>
      </c>
      <c r="S3465">
        <v>0.2</v>
      </c>
      <c r="T3465">
        <v>1.7</v>
      </c>
    </row>
    <row r="3466" spans="1:20" x14ac:dyDescent="0.25">
      <c r="A3466" t="s">
        <v>6665</v>
      </c>
      <c r="B3466" s="1">
        <v>43072</v>
      </c>
      <c r="C3466" s="1">
        <v>43074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48</v>
      </c>
      <c r="R3466">
        <v>1</v>
      </c>
      <c r="S3466">
        <v>0.2</v>
      </c>
      <c r="T3466">
        <v>7.2</v>
      </c>
    </row>
    <row r="3467" spans="1:20" x14ac:dyDescent="0.25">
      <c r="A3467" t="s">
        <v>6666</v>
      </c>
      <c r="B3467" s="1">
        <v>42257</v>
      </c>
      <c r="C3467" s="1">
        <v>42261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62</v>
      </c>
      <c r="R3467">
        <v>2</v>
      </c>
      <c r="S3467">
        <v>0</v>
      </c>
      <c r="T3467">
        <v>16.100000000000001</v>
      </c>
    </row>
    <row r="3468" spans="1:20" x14ac:dyDescent="0.25">
      <c r="A3468" t="s">
        <v>6666</v>
      </c>
      <c r="B3468" s="1">
        <v>42257</v>
      </c>
      <c r="C3468" s="1">
        <v>42261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362</v>
      </c>
      <c r="R3468">
        <v>2</v>
      </c>
      <c r="S3468">
        <v>0</v>
      </c>
      <c r="T3468">
        <v>83.3</v>
      </c>
    </row>
    <row r="3469" spans="1:20" x14ac:dyDescent="0.25">
      <c r="A3469" t="s">
        <v>6666</v>
      </c>
      <c r="B3469" s="1">
        <v>42257</v>
      </c>
      <c r="C3469" s="1">
        <v>42261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</v>
      </c>
      <c r="R3469">
        <v>9</v>
      </c>
      <c r="S3469">
        <v>0</v>
      </c>
      <c r="T3469">
        <v>125.5</v>
      </c>
    </row>
    <row r="3470" spans="1:20" x14ac:dyDescent="0.25">
      <c r="A3470" t="s">
        <v>6667</v>
      </c>
      <c r="B3470" s="1">
        <v>42718</v>
      </c>
      <c r="C3470" s="1">
        <v>42723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133.4</v>
      </c>
      <c r="R3470">
        <v>6</v>
      </c>
      <c r="S3470">
        <v>0</v>
      </c>
      <c r="T3470">
        <v>58.7</v>
      </c>
    </row>
    <row r="3471" spans="1:20" x14ac:dyDescent="0.25">
      <c r="A3471" t="s">
        <v>6668</v>
      </c>
      <c r="B3471" s="1">
        <v>42100</v>
      </c>
      <c r="C3471" s="1">
        <v>42104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48</v>
      </c>
      <c r="R3471">
        <v>3</v>
      </c>
      <c r="S3471">
        <v>0.2</v>
      </c>
      <c r="T3471">
        <v>16.2</v>
      </c>
    </row>
    <row r="3472" spans="1:20" x14ac:dyDescent="0.25">
      <c r="A3472" t="s">
        <v>6671</v>
      </c>
      <c r="B3472" s="1">
        <v>42705</v>
      </c>
      <c r="C3472" s="1">
        <v>42709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</v>
      </c>
      <c r="R3472">
        <v>2</v>
      </c>
      <c r="S3472">
        <v>0</v>
      </c>
      <c r="T3472">
        <v>4.4000000000000004</v>
      </c>
    </row>
    <row r="3473" spans="1:20" x14ac:dyDescent="0.25">
      <c r="A3473" t="s">
        <v>6672</v>
      </c>
      <c r="B3473" s="1">
        <v>43051</v>
      </c>
      <c r="C3473" s="1">
        <v>43056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10.9</v>
      </c>
      <c r="R3473">
        <v>2</v>
      </c>
      <c r="S3473">
        <v>0.2</v>
      </c>
      <c r="T3473">
        <v>3.5</v>
      </c>
    </row>
    <row r="3474" spans="1:20" x14ac:dyDescent="0.25">
      <c r="A3474" t="s">
        <v>6672</v>
      </c>
      <c r="B3474" s="1">
        <v>43051</v>
      </c>
      <c r="C3474" s="1">
        <v>43056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</v>
      </c>
      <c r="R3474">
        <v>2</v>
      </c>
      <c r="S3474">
        <v>0.2</v>
      </c>
      <c r="T3474">
        <v>3</v>
      </c>
    </row>
    <row r="3475" spans="1:20" x14ac:dyDescent="0.25">
      <c r="A3475" t="s">
        <v>6673</v>
      </c>
      <c r="B3475" s="1">
        <v>42797</v>
      </c>
      <c r="C3475" s="1">
        <v>42804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181</v>
      </c>
      <c r="R3475">
        <v>1</v>
      </c>
      <c r="S3475">
        <v>0</v>
      </c>
      <c r="T3475">
        <v>47.1</v>
      </c>
    </row>
    <row r="3476" spans="1:20" x14ac:dyDescent="0.25">
      <c r="A3476" t="s">
        <v>6673</v>
      </c>
      <c r="B3476" s="1">
        <v>42797</v>
      </c>
      <c r="C3476" s="1">
        <v>42804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100</v>
      </c>
      <c r="R3476">
        <v>2</v>
      </c>
      <c r="S3476">
        <v>0</v>
      </c>
      <c r="T3476">
        <v>43</v>
      </c>
    </row>
    <row r="3477" spans="1:20" x14ac:dyDescent="0.25">
      <c r="A3477" t="s">
        <v>6675</v>
      </c>
      <c r="B3477" s="1">
        <v>42701</v>
      </c>
      <c r="C3477" s="1">
        <v>42704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35</v>
      </c>
      <c r="R3477">
        <v>5</v>
      </c>
      <c r="S3477">
        <v>0</v>
      </c>
      <c r="T3477">
        <v>15.4</v>
      </c>
    </row>
    <row r="3478" spans="1:20" x14ac:dyDescent="0.25">
      <c r="A3478" t="s">
        <v>6675</v>
      </c>
      <c r="B3478" s="1">
        <v>42701</v>
      </c>
      <c r="C3478" s="1">
        <v>42704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69.900000000000006</v>
      </c>
    </row>
    <row r="3479" spans="1:20" x14ac:dyDescent="0.25">
      <c r="A3479" t="s">
        <v>6676</v>
      </c>
      <c r="B3479" s="1">
        <v>41882</v>
      </c>
      <c r="C3479" s="1">
        <v>41887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</v>
      </c>
      <c r="R3479">
        <v>9</v>
      </c>
      <c r="S3479">
        <v>0</v>
      </c>
      <c r="T3479">
        <v>18.5</v>
      </c>
    </row>
    <row r="3480" spans="1:20" x14ac:dyDescent="0.25">
      <c r="A3480" t="s">
        <v>6678</v>
      </c>
      <c r="B3480" s="1">
        <v>42712</v>
      </c>
      <c r="C3480" s="1">
        <v>42718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8.6</v>
      </c>
      <c r="R3480">
        <v>2</v>
      </c>
      <c r="S3480">
        <v>0</v>
      </c>
      <c r="T3480">
        <v>2.5</v>
      </c>
    </row>
    <row r="3481" spans="1:20" x14ac:dyDescent="0.25">
      <c r="A3481" t="s">
        <v>6678</v>
      </c>
      <c r="B3481" s="1">
        <v>42712</v>
      </c>
      <c r="C3481" s="1">
        <v>42718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45.4</v>
      </c>
      <c r="R3481">
        <v>7</v>
      </c>
      <c r="S3481">
        <v>0</v>
      </c>
      <c r="T3481">
        <v>21.8</v>
      </c>
    </row>
    <row r="3482" spans="1:20" x14ac:dyDescent="0.25">
      <c r="A3482" t="s">
        <v>6678</v>
      </c>
      <c r="B3482" s="1">
        <v>42712</v>
      </c>
      <c r="C3482" s="1">
        <v>42718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 s="2">
        <v>1421.7</v>
      </c>
      <c r="R3482">
        <v>6</v>
      </c>
      <c r="S3482">
        <v>0.2</v>
      </c>
      <c r="T3482">
        <v>-195.5</v>
      </c>
    </row>
    <row r="3483" spans="1:20" x14ac:dyDescent="0.25">
      <c r="A3483" t="s">
        <v>6681</v>
      </c>
      <c r="B3483" s="1">
        <v>41736</v>
      </c>
      <c r="C3483" s="1">
        <v>41739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9</v>
      </c>
      <c r="R3483">
        <v>2</v>
      </c>
      <c r="S3483">
        <v>0</v>
      </c>
      <c r="T3483">
        <v>2.8</v>
      </c>
    </row>
    <row r="3484" spans="1:20" x14ac:dyDescent="0.25">
      <c r="A3484" t="s">
        <v>6682</v>
      </c>
      <c r="B3484" s="1">
        <v>41878</v>
      </c>
      <c r="C3484" s="1">
        <v>41880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580</v>
      </c>
      <c r="R3484">
        <v>5</v>
      </c>
      <c r="S3484">
        <v>0</v>
      </c>
      <c r="T3484">
        <v>168.2</v>
      </c>
    </row>
    <row r="3485" spans="1:20" x14ac:dyDescent="0.25">
      <c r="A3485" t="s">
        <v>6682</v>
      </c>
      <c r="B3485" s="1">
        <v>41878</v>
      </c>
      <c r="C3485" s="1">
        <v>41880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</v>
      </c>
      <c r="R3485">
        <v>4</v>
      </c>
      <c r="S3485">
        <v>0</v>
      </c>
      <c r="T3485">
        <v>12.5</v>
      </c>
    </row>
    <row r="3486" spans="1:20" x14ac:dyDescent="0.25">
      <c r="A3486" t="s">
        <v>6682</v>
      </c>
      <c r="B3486" s="1">
        <v>41878</v>
      </c>
      <c r="C3486" s="1">
        <v>41880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 s="2">
        <v>1202.9000000000001</v>
      </c>
      <c r="R3486">
        <v>3</v>
      </c>
      <c r="S3486">
        <v>0</v>
      </c>
      <c r="T3486">
        <v>300.7</v>
      </c>
    </row>
    <row r="3487" spans="1:20" x14ac:dyDescent="0.25">
      <c r="A3487" t="s">
        <v>6683</v>
      </c>
      <c r="B3487" s="1">
        <v>42664</v>
      </c>
      <c r="C3487" s="1">
        <v>42669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</v>
      </c>
      <c r="R3487">
        <v>4</v>
      </c>
      <c r="S3487">
        <v>0</v>
      </c>
      <c r="T3487">
        <v>3.6</v>
      </c>
    </row>
    <row r="3488" spans="1:20" x14ac:dyDescent="0.25">
      <c r="A3488" t="s">
        <v>6684</v>
      </c>
      <c r="B3488" s="1">
        <v>42704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36.200000000000003</v>
      </c>
      <c r="R3488">
        <v>1</v>
      </c>
      <c r="S3488">
        <v>0.2</v>
      </c>
      <c r="T3488">
        <v>2.7</v>
      </c>
    </row>
    <row r="3489" spans="1:20" x14ac:dyDescent="0.25">
      <c r="A3489" t="s">
        <v>6686</v>
      </c>
      <c r="B3489" s="1">
        <v>42983</v>
      </c>
      <c r="C3489" s="1">
        <v>42989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147.19999999999999</v>
      </c>
      <c r="R3489">
        <v>2</v>
      </c>
      <c r="S3489">
        <v>0.2</v>
      </c>
      <c r="T3489">
        <v>-29.4</v>
      </c>
    </row>
    <row r="3490" spans="1:20" x14ac:dyDescent="0.25">
      <c r="A3490" t="s">
        <v>6687</v>
      </c>
      <c r="B3490" s="1">
        <v>42187</v>
      </c>
      <c r="C3490" s="1">
        <v>42191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</v>
      </c>
      <c r="R3490">
        <v>2</v>
      </c>
      <c r="S3490">
        <v>0.3</v>
      </c>
      <c r="T3490">
        <v>-5.8</v>
      </c>
    </row>
    <row r="3491" spans="1:20" x14ac:dyDescent="0.25">
      <c r="A3491" t="s">
        <v>6687</v>
      </c>
      <c r="B3491" s="1">
        <v>42187</v>
      </c>
      <c r="C3491" s="1">
        <v>42191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</v>
      </c>
      <c r="R3491">
        <v>6</v>
      </c>
      <c r="S3491">
        <v>0.3</v>
      </c>
      <c r="T3491">
        <v>-92.8</v>
      </c>
    </row>
    <row r="3492" spans="1:20" x14ac:dyDescent="0.25">
      <c r="A3492" t="s">
        <v>6687</v>
      </c>
      <c r="B3492" s="1">
        <v>42187</v>
      </c>
      <c r="C3492" s="1">
        <v>42191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</v>
      </c>
    </row>
    <row r="3493" spans="1:20" x14ac:dyDescent="0.25">
      <c r="A3493" t="s">
        <v>6687</v>
      </c>
      <c r="B3493" s="1">
        <v>42187</v>
      </c>
      <c r="C3493" s="1">
        <v>42191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</v>
      </c>
      <c r="R3493">
        <v>3</v>
      </c>
      <c r="S3493">
        <v>0.2</v>
      </c>
      <c r="T3493">
        <v>49</v>
      </c>
    </row>
    <row r="3494" spans="1:20" x14ac:dyDescent="0.25">
      <c r="A3494" t="s">
        <v>6687</v>
      </c>
      <c r="B3494" s="1">
        <v>42187</v>
      </c>
      <c r="C3494" s="1">
        <v>42191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11.2</v>
      </c>
      <c r="R3494">
        <v>2</v>
      </c>
      <c r="S3494">
        <v>0.2</v>
      </c>
      <c r="T3494">
        <v>3.8</v>
      </c>
    </row>
    <row r="3495" spans="1:20" x14ac:dyDescent="0.25">
      <c r="A3495" t="s">
        <v>6689</v>
      </c>
      <c r="B3495" s="1">
        <v>43002</v>
      </c>
      <c r="C3495" s="1">
        <v>43006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13</v>
      </c>
    </row>
    <row r="3496" spans="1:20" x14ac:dyDescent="0.25">
      <c r="A3496" t="s">
        <v>6689</v>
      </c>
      <c r="B3496" s="1">
        <v>43002</v>
      </c>
      <c r="C3496" s="1">
        <v>43006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275.5</v>
      </c>
    </row>
    <row r="3497" spans="1:20" x14ac:dyDescent="0.25">
      <c r="A3497" t="s">
        <v>6689</v>
      </c>
      <c r="B3497" s="1">
        <v>43002</v>
      </c>
      <c r="C3497" s="1">
        <v>43006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</v>
      </c>
      <c r="R3497">
        <v>4</v>
      </c>
      <c r="S3497">
        <v>0</v>
      </c>
      <c r="T3497">
        <v>181.2</v>
      </c>
    </row>
    <row r="3498" spans="1:20" x14ac:dyDescent="0.25">
      <c r="A3498" t="s">
        <v>6695</v>
      </c>
      <c r="B3498" s="1">
        <v>42590</v>
      </c>
      <c r="C3498" s="1">
        <v>42597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</v>
      </c>
      <c r="R3498">
        <v>2</v>
      </c>
      <c r="S3498">
        <v>0.2</v>
      </c>
      <c r="T3498">
        <v>12.8</v>
      </c>
    </row>
    <row r="3499" spans="1:20" x14ac:dyDescent="0.25">
      <c r="A3499" t="s">
        <v>6695</v>
      </c>
      <c r="B3499" s="1">
        <v>42590</v>
      </c>
      <c r="C3499" s="1">
        <v>42597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</v>
      </c>
      <c r="R3499">
        <v>6</v>
      </c>
      <c r="S3499">
        <v>0</v>
      </c>
      <c r="T3499">
        <v>136.6</v>
      </c>
    </row>
    <row r="3500" spans="1:20" x14ac:dyDescent="0.25">
      <c r="A3500" t="s">
        <v>6695</v>
      </c>
      <c r="B3500" s="1">
        <v>42590</v>
      </c>
      <c r="C3500" s="1">
        <v>42597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</v>
      </c>
      <c r="R3500">
        <v>5</v>
      </c>
      <c r="S3500">
        <v>0.2</v>
      </c>
      <c r="T3500">
        <v>5.3</v>
      </c>
    </row>
    <row r="3501" spans="1:20" x14ac:dyDescent="0.25">
      <c r="A3501" t="s">
        <v>6696</v>
      </c>
      <c r="B3501" s="1">
        <v>42642</v>
      </c>
      <c r="C3501" s="1">
        <v>42646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210</v>
      </c>
      <c r="R3501">
        <v>3</v>
      </c>
      <c r="S3501">
        <v>0</v>
      </c>
      <c r="T3501">
        <v>71.400000000000006</v>
      </c>
    </row>
    <row r="3502" spans="1:20" x14ac:dyDescent="0.25">
      <c r="A3502" t="s">
        <v>6696</v>
      </c>
      <c r="B3502" s="1">
        <v>42642</v>
      </c>
      <c r="C3502" s="1">
        <v>42646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</v>
      </c>
      <c r="R3502">
        <v>3</v>
      </c>
      <c r="S3502">
        <v>0</v>
      </c>
      <c r="T3502">
        <v>30.2</v>
      </c>
    </row>
    <row r="3503" spans="1:20" x14ac:dyDescent="0.25">
      <c r="A3503" t="s">
        <v>6696</v>
      </c>
      <c r="B3503" s="1">
        <v>42642</v>
      </c>
      <c r="C3503" s="1">
        <v>42646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</v>
      </c>
      <c r="R3503">
        <v>9</v>
      </c>
      <c r="S3503">
        <v>0</v>
      </c>
      <c r="T3503">
        <v>7.8</v>
      </c>
    </row>
    <row r="3504" spans="1:20" x14ac:dyDescent="0.25">
      <c r="A3504" t="s">
        <v>6697</v>
      </c>
      <c r="B3504" s="1">
        <v>42835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10.4</v>
      </c>
      <c r="R3504">
        <v>2</v>
      </c>
      <c r="S3504">
        <v>0.2</v>
      </c>
      <c r="T3504">
        <v>3.6</v>
      </c>
    </row>
    <row r="3505" spans="1:20" x14ac:dyDescent="0.25">
      <c r="A3505" t="s">
        <v>6697</v>
      </c>
      <c r="B3505" s="1">
        <v>42835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</v>
      </c>
      <c r="R3505">
        <v>3</v>
      </c>
      <c r="S3505">
        <v>0.2</v>
      </c>
      <c r="T3505">
        <v>20.3</v>
      </c>
    </row>
    <row r="3506" spans="1:20" x14ac:dyDescent="0.25">
      <c r="A3506" t="s">
        <v>6700</v>
      </c>
      <c r="B3506" s="1">
        <v>42722</v>
      </c>
      <c r="C3506" s="1">
        <v>42724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900.1</v>
      </c>
      <c r="R3506">
        <v>4</v>
      </c>
      <c r="S3506">
        <v>0</v>
      </c>
      <c r="T3506">
        <v>117</v>
      </c>
    </row>
    <row r="3507" spans="1:20" x14ac:dyDescent="0.25">
      <c r="A3507" t="s">
        <v>6701</v>
      </c>
      <c r="B3507" s="1">
        <v>41810</v>
      </c>
      <c r="C3507" s="1">
        <v>41814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201.6</v>
      </c>
      <c r="R3507">
        <v>2</v>
      </c>
      <c r="S3507">
        <v>0.2</v>
      </c>
      <c r="T3507">
        <v>20.2</v>
      </c>
    </row>
    <row r="3508" spans="1:20" x14ac:dyDescent="0.25">
      <c r="A3508" t="s">
        <v>6701</v>
      </c>
      <c r="B3508" s="1">
        <v>41810</v>
      </c>
      <c r="C3508" s="1">
        <v>41814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3.4</v>
      </c>
      <c r="R3508">
        <v>4</v>
      </c>
      <c r="S3508">
        <v>0.8</v>
      </c>
      <c r="T3508">
        <v>-5.0999999999999996</v>
      </c>
    </row>
    <row r="3509" spans="1:20" x14ac:dyDescent="0.25">
      <c r="A3509" t="s">
        <v>6701</v>
      </c>
      <c r="B3509" s="1">
        <v>41810</v>
      </c>
      <c r="C3509" s="1">
        <v>41814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193.1</v>
      </c>
      <c r="R3509">
        <v>4</v>
      </c>
      <c r="S3509">
        <v>0.3</v>
      </c>
      <c r="T3509">
        <v>-19.899999999999999</v>
      </c>
    </row>
    <row r="3510" spans="1:20" x14ac:dyDescent="0.25">
      <c r="A3510" t="s">
        <v>6701</v>
      </c>
      <c r="B3510" s="1">
        <v>41810</v>
      </c>
      <c r="C3510" s="1">
        <v>41814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15.6</v>
      </c>
      <c r="R3510">
        <v>3</v>
      </c>
      <c r="S3510">
        <v>0.2</v>
      </c>
      <c r="T3510">
        <v>5.4</v>
      </c>
    </row>
    <row r="3511" spans="1:20" x14ac:dyDescent="0.25">
      <c r="A3511" t="s">
        <v>6701</v>
      </c>
      <c r="B3511" s="1">
        <v>41810</v>
      </c>
      <c r="C3511" s="1">
        <v>41814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11.7</v>
      </c>
      <c r="R3511">
        <v>2</v>
      </c>
      <c r="S3511">
        <v>0.2</v>
      </c>
      <c r="T3511">
        <v>4.0999999999999996</v>
      </c>
    </row>
    <row r="3512" spans="1:20" x14ac:dyDescent="0.25">
      <c r="A3512" t="s">
        <v>6701</v>
      </c>
      <c r="B3512" s="1">
        <v>41810</v>
      </c>
      <c r="C3512" s="1">
        <v>41814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</v>
      </c>
    </row>
    <row r="3513" spans="1:20" x14ac:dyDescent="0.25">
      <c r="A3513" t="s">
        <v>6701</v>
      </c>
      <c r="B3513" s="1">
        <v>41810</v>
      </c>
      <c r="C3513" s="1">
        <v>41814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509.5</v>
      </c>
      <c r="R3513">
        <v>7</v>
      </c>
      <c r="S3513">
        <v>0.2</v>
      </c>
      <c r="T3513">
        <v>-127.4</v>
      </c>
    </row>
    <row r="3514" spans="1:20" x14ac:dyDescent="0.25">
      <c r="A3514" t="s">
        <v>6706</v>
      </c>
      <c r="B3514" s="1">
        <v>42982</v>
      </c>
      <c r="C3514" s="1">
        <v>42984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825.2</v>
      </c>
      <c r="R3514">
        <v>9</v>
      </c>
      <c r="S3514">
        <v>0.3</v>
      </c>
      <c r="T3514">
        <v>-117.9</v>
      </c>
    </row>
    <row r="3515" spans="1:20" x14ac:dyDescent="0.25">
      <c r="A3515" t="s">
        <v>6706</v>
      </c>
      <c r="B3515" s="1">
        <v>42982</v>
      </c>
      <c r="C3515" s="1">
        <v>42984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17.8</v>
      </c>
      <c r="R3515">
        <v>3</v>
      </c>
      <c r="S3515">
        <v>0.2</v>
      </c>
      <c r="T3515">
        <v>5.6</v>
      </c>
    </row>
    <row r="3516" spans="1:20" x14ac:dyDescent="0.25">
      <c r="A3516" t="s">
        <v>6706</v>
      </c>
      <c r="B3516" s="1">
        <v>42982</v>
      </c>
      <c r="C3516" s="1">
        <v>42984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</v>
      </c>
      <c r="R3516">
        <v>3</v>
      </c>
      <c r="S3516">
        <v>0.2</v>
      </c>
      <c r="T3516">
        <v>0.9</v>
      </c>
    </row>
    <row r="3517" spans="1:20" x14ac:dyDescent="0.25">
      <c r="A3517" t="s">
        <v>6709</v>
      </c>
      <c r="B3517" s="1">
        <v>42724</v>
      </c>
      <c r="C3517" s="1">
        <v>42728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</v>
      </c>
    </row>
    <row r="3518" spans="1:20" x14ac:dyDescent="0.25">
      <c r="A3518" t="s">
        <v>6710</v>
      </c>
      <c r="B3518" s="1">
        <v>42591</v>
      </c>
      <c r="C3518" s="1">
        <v>42594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</v>
      </c>
      <c r="R3518">
        <v>9</v>
      </c>
      <c r="S3518">
        <v>0.2</v>
      </c>
      <c r="T3518">
        <v>9.6</v>
      </c>
    </row>
    <row r="3519" spans="1:20" x14ac:dyDescent="0.25">
      <c r="A3519" t="s">
        <v>6710</v>
      </c>
      <c r="B3519" s="1">
        <v>42591</v>
      </c>
      <c r="C3519" s="1">
        <v>42594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44.8</v>
      </c>
      <c r="R3519">
        <v>2</v>
      </c>
      <c r="S3519">
        <v>0.2</v>
      </c>
      <c r="T3519">
        <v>4.5</v>
      </c>
    </row>
    <row r="3520" spans="1:20" x14ac:dyDescent="0.25">
      <c r="A3520" t="s">
        <v>6710</v>
      </c>
      <c r="B3520" s="1">
        <v>42591</v>
      </c>
      <c r="C3520" s="1">
        <v>42594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</v>
      </c>
      <c r="R3520">
        <v>4</v>
      </c>
      <c r="S3520">
        <v>0.2</v>
      </c>
      <c r="T3520">
        <v>64.099999999999994</v>
      </c>
    </row>
    <row r="3521" spans="1:20" x14ac:dyDescent="0.25">
      <c r="A3521" t="s">
        <v>6711</v>
      </c>
      <c r="B3521" s="1">
        <v>42177</v>
      </c>
      <c r="C3521" s="1">
        <v>42180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</v>
      </c>
      <c r="R3521">
        <v>7</v>
      </c>
      <c r="S3521">
        <v>0.5</v>
      </c>
      <c r="T3521">
        <v>-525.6</v>
      </c>
    </row>
    <row r="3522" spans="1:20" x14ac:dyDescent="0.25">
      <c r="A3522" t="s">
        <v>6712</v>
      </c>
      <c r="B3522" s="1">
        <v>42104</v>
      </c>
      <c r="C3522" s="1">
        <v>42109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</v>
      </c>
      <c r="R3522">
        <v>2</v>
      </c>
      <c r="S3522">
        <v>0.2</v>
      </c>
      <c r="T3522">
        <v>4.3</v>
      </c>
    </row>
    <row r="3523" spans="1:20" x14ac:dyDescent="0.25">
      <c r="A3523" t="s">
        <v>6713</v>
      </c>
      <c r="B3523" s="1">
        <v>42695</v>
      </c>
      <c r="C3523" s="1">
        <v>42699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40.5</v>
      </c>
      <c r="R3523">
        <v>7</v>
      </c>
      <c r="S3523">
        <v>0</v>
      </c>
      <c r="T3523">
        <v>19.8</v>
      </c>
    </row>
    <row r="3524" spans="1:20" x14ac:dyDescent="0.25">
      <c r="A3524" t="s">
        <v>6713</v>
      </c>
      <c r="B3524" s="1">
        <v>42695</v>
      </c>
      <c r="C3524" s="1">
        <v>42699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</v>
      </c>
      <c r="R3524">
        <v>3</v>
      </c>
      <c r="S3524">
        <v>0</v>
      </c>
      <c r="T3524">
        <v>109.3</v>
      </c>
    </row>
    <row r="3525" spans="1:20" x14ac:dyDescent="0.25">
      <c r="A3525" t="s">
        <v>6714</v>
      </c>
      <c r="B3525" s="1">
        <v>42618</v>
      </c>
      <c r="C3525" s="1">
        <v>42623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 t="s">
        <v>6715</v>
      </c>
      <c r="B3526" s="1">
        <v>42698</v>
      </c>
      <c r="C3526" s="1">
        <v>42702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657.6</v>
      </c>
      <c r="R3526">
        <v>6</v>
      </c>
      <c r="S3526">
        <v>0.2</v>
      </c>
      <c r="T3526">
        <v>49.3</v>
      </c>
    </row>
    <row r="3527" spans="1:20" x14ac:dyDescent="0.25">
      <c r="A3527" t="s">
        <v>6718</v>
      </c>
      <c r="B3527" s="1">
        <v>43079</v>
      </c>
      <c r="C3527" s="1">
        <v>43084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600</v>
      </c>
      <c r="R3527">
        <v>3</v>
      </c>
      <c r="S3527">
        <v>0</v>
      </c>
      <c r="T3527">
        <v>258</v>
      </c>
    </row>
    <row r="3528" spans="1:20" x14ac:dyDescent="0.25">
      <c r="A3528" t="s">
        <v>6718</v>
      </c>
      <c r="B3528" s="1">
        <v>43079</v>
      </c>
      <c r="C3528" s="1">
        <v>43084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39</v>
      </c>
      <c r="R3528">
        <v>3</v>
      </c>
      <c r="S3528">
        <v>0</v>
      </c>
      <c r="T3528">
        <v>0.8</v>
      </c>
    </row>
    <row r="3529" spans="1:20" x14ac:dyDescent="0.25">
      <c r="A3529" t="s">
        <v>6718</v>
      </c>
      <c r="B3529" s="1">
        <v>43079</v>
      </c>
      <c r="C3529" s="1">
        <v>43084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</v>
      </c>
      <c r="R3529">
        <v>8</v>
      </c>
      <c r="S3529">
        <v>0</v>
      </c>
      <c r="T3529">
        <v>22</v>
      </c>
    </row>
    <row r="3530" spans="1:20" x14ac:dyDescent="0.25">
      <c r="A3530" t="s">
        <v>6723</v>
      </c>
      <c r="B3530" s="1">
        <v>42545</v>
      </c>
      <c r="C3530" s="1">
        <v>42550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38.200000000000003</v>
      </c>
      <c r="R3530">
        <v>4</v>
      </c>
      <c r="S3530">
        <v>0.2</v>
      </c>
      <c r="T3530">
        <v>-9.6</v>
      </c>
    </row>
    <row r="3531" spans="1:20" x14ac:dyDescent="0.25">
      <c r="A3531" t="s">
        <v>6724</v>
      </c>
      <c r="B3531" s="1">
        <v>42264</v>
      </c>
      <c r="C3531" s="1">
        <v>42270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87.2</v>
      </c>
      <c r="R3531">
        <v>3</v>
      </c>
      <c r="S3531">
        <v>0.2</v>
      </c>
      <c r="T3531">
        <v>10.9</v>
      </c>
    </row>
    <row r="3532" spans="1:20" x14ac:dyDescent="0.25">
      <c r="A3532" t="s">
        <v>6725</v>
      </c>
      <c r="B3532" s="1">
        <v>42509</v>
      </c>
      <c r="C3532" s="1">
        <v>42513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</v>
      </c>
    </row>
    <row r="3533" spans="1:20" x14ac:dyDescent="0.25">
      <c r="A3533" t="s">
        <v>6726</v>
      </c>
      <c r="B3533" s="1">
        <v>42518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15.4</v>
      </c>
    </row>
    <row r="3534" spans="1:20" x14ac:dyDescent="0.25">
      <c r="A3534" t="s">
        <v>6727</v>
      </c>
      <c r="B3534" s="1">
        <v>41747</v>
      </c>
      <c r="C3534" s="1">
        <v>41752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288</v>
      </c>
      <c r="R3534">
        <v>4</v>
      </c>
      <c r="S3534">
        <v>0.2</v>
      </c>
      <c r="T3534">
        <v>97.2</v>
      </c>
    </row>
    <row r="3535" spans="1:20" x14ac:dyDescent="0.25">
      <c r="A3535" t="s">
        <v>6727</v>
      </c>
      <c r="B3535" s="1">
        <v>41747</v>
      </c>
      <c r="C3535" s="1">
        <v>41752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</v>
      </c>
      <c r="R3535">
        <v>4</v>
      </c>
      <c r="S3535">
        <v>0</v>
      </c>
      <c r="T3535">
        <v>3.8</v>
      </c>
    </row>
    <row r="3536" spans="1:20" x14ac:dyDescent="0.25">
      <c r="A3536" t="s">
        <v>6727</v>
      </c>
      <c r="B3536" s="1">
        <v>41747</v>
      </c>
      <c r="C3536" s="1">
        <v>41752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10.8</v>
      </c>
      <c r="R3536">
        <v>5</v>
      </c>
      <c r="S3536">
        <v>0</v>
      </c>
      <c r="T3536">
        <v>3.5</v>
      </c>
    </row>
    <row r="3537" spans="1:20" x14ac:dyDescent="0.25">
      <c r="A3537" t="s">
        <v>6727</v>
      </c>
      <c r="B3537" s="1">
        <v>41747</v>
      </c>
      <c r="C3537" s="1">
        <v>41752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</v>
      </c>
      <c r="R3537">
        <v>2</v>
      </c>
      <c r="S3537">
        <v>0</v>
      </c>
      <c r="T3537">
        <v>3.6</v>
      </c>
    </row>
    <row r="3538" spans="1:20" x14ac:dyDescent="0.25">
      <c r="A3538" t="s">
        <v>6730</v>
      </c>
      <c r="B3538" s="1">
        <v>42538</v>
      </c>
      <c r="C3538" s="1">
        <v>42541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40.700000000000003</v>
      </c>
      <c r="R3538">
        <v>3</v>
      </c>
      <c r="S3538">
        <v>0</v>
      </c>
      <c r="T3538">
        <v>0.4</v>
      </c>
    </row>
    <row r="3539" spans="1:20" x14ac:dyDescent="0.25">
      <c r="A3539" t="s">
        <v>6731</v>
      </c>
      <c r="B3539" s="1">
        <v>41768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83.3</v>
      </c>
      <c r="R3539">
        <v>3</v>
      </c>
      <c r="S3539">
        <v>0</v>
      </c>
      <c r="T3539">
        <v>15</v>
      </c>
    </row>
    <row r="3540" spans="1:20" x14ac:dyDescent="0.25">
      <c r="A3540" t="s">
        <v>6731</v>
      </c>
      <c r="B3540" s="1">
        <v>41768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9.5</v>
      </c>
      <c r="R3540">
        <v>3</v>
      </c>
      <c r="S3540">
        <v>0</v>
      </c>
      <c r="T3540">
        <v>4.5</v>
      </c>
    </row>
    <row r="3541" spans="1:20" x14ac:dyDescent="0.25">
      <c r="A3541" t="s">
        <v>6731</v>
      </c>
      <c r="B3541" s="1">
        <v>41768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20.7</v>
      </c>
      <c r="R3541">
        <v>5</v>
      </c>
      <c r="S3541">
        <v>0</v>
      </c>
      <c r="T3541">
        <v>9.5</v>
      </c>
    </row>
    <row r="3542" spans="1:20" x14ac:dyDescent="0.25">
      <c r="A3542" t="s">
        <v>6731</v>
      </c>
      <c r="B3542" s="1">
        <v>41768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45.4</v>
      </c>
      <c r="R3542">
        <v>7</v>
      </c>
      <c r="S3542">
        <v>0</v>
      </c>
      <c r="T3542">
        <v>21.8</v>
      </c>
    </row>
    <row r="3543" spans="1:20" x14ac:dyDescent="0.25">
      <c r="A3543" t="s">
        <v>6732</v>
      </c>
      <c r="B3543" s="1">
        <v>42631</v>
      </c>
      <c r="C3543" s="1">
        <v>42633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5.4</v>
      </c>
      <c r="R3543">
        <v>3</v>
      </c>
      <c r="S3543">
        <v>0.2</v>
      </c>
      <c r="T3543">
        <v>1.6</v>
      </c>
    </row>
    <row r="3544" spans="1:20" x14ac:dyDescent="0.25">
      <c r="A3544" t="s">
        <v>6732</v>
      </c>
      <c r="B3544" s="1">
        <v>42631</v>
      </c>
      <c r="C3544" s="1">
        <v>42633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99.4</v>
      </c>
      <c r="R3544">
        <v>2</v>
      </c>
      <c r="S3544">
        <v>0.3</v>
      </c>
      <c r="T3544">
        <v>-7.1</v>
      </c>
    </row>
    <row r="3545" spans="1:20" x14ac:dyDescent="0.25">
      <c r="A3545" t="s">
        <v>6732</v>
      </c>
      <c r="B3545" s="1">
        <v>42631</v>
      </c>
      <c r="C3545" s="1">
        <v>42633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2.7</v>
      </c>
      <c r="R3545">
        <v>1</v>
      </c>
      <c r="S3545">
        <v>0.2</v>
      </c>
      <c r="T3545">
        <v>0.4</v>
      </c>
    </row>
    <row r="3546" spans="1:20" x14ac:dyDescent="0.25">
      <c r="A3546" t="s">
        <v>6733</v>
      </c>
      <c r="B3546" s="1">
        <v>43092</v>
      </c>
      <c r="C3546" s="1">
        <v>43094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28.7</v>
      </c>
      <c r="R3546">
        <v>8</v>
      </c>
      <c r="S3546">
        <v>0.2</v>
      </c>
      <c r="T3546">
        <v>10.4</v>
      </c>
    </row>
    <row r="3547" spans="1:20" x14ac:dyDescent="0.25">
      <c r="A3547" t="s">
        <v>6733</v>
      </c>
      <c r="B3547" s="1">
        <v>43092</v>
      </c>
      <c r="C3547" s="1">
        <v>43094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</v>
      </c>
      <c r="R3547">
        <v>8</v>
      </c>
      <c r="S3547">
        <v>0.8</v>
      </c>
      <c r="T3547">
        <v>-74.7</v>
      </c>
    </row>
    <row r="3548" spans="1:20" x14ac:dyDescent="0.25">
      <c r="A3548" t="s">
        <v>6736</v>
      </c>
      <c r="B3548" s="1">
        <v>43038</v>
      </c>
      <c r="C3548" s="1">
        <v>43040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106</v>
      </c>
      <c r="R3548">
        <v>7</v>
      </c>
      <c r="S3548">
        <v>0</v>
      </c>
      <c r="T3548">
        <v>4.2</v>
      </c>
    </row>
    <row r="3549" spans="1:20" x14ac:dyDescent="0.25">
      <c r="A3549" t="s">
        <v>6736</v>
      </c>
      <c r="B3549" s="1">
        <v>43038</v>
      </c>
      <c r="C3549" s="1">
        <v>43040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35.1</v>
      </c>
      <c r="R3549">
        <v>2</v>
      </c>
      <c r="S3549">
        <v>0</v>
      </c>
      <c r="T3549">
        <v>10.5</v>
      </c>
    </row>
    <row r="3550" spans="1:20" x14ac:dyDescent="0.25">
      <c r="A3550" t="s">
        <v>6736</v>
      </c>
      <c r="B3550" s="1">
        <v>43038</v>
      </c>
      <c r="C3550" s="1">
        <v>43040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</v>
      </c>
      <c r="R3550">
        <v>1</v>
      </c>
      <c r="S3550">
        <v>0</v>
      </c>
      <c r="T3550">
        <v>9.1999999999999993</v>
      </c>
    </row>
    <row r="3551" spans="1:20" x14ac:dyDescent="0.25">
      <c r="A3551" t="s">
        <v>6736</v>
      </c>
      <c r="B3551" s="1">
        <v>43038</v>
      </c>
      <c r="C3551" s="1">
        <v>43040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25">
      <c r="A3552" t="s">
        <v>6739</v>
      </c>
      <c r="B3552" s="1">
        <v>42458</v>
      </c>
      <c r="C3552" s="1">
        <v>42462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</v>
      </c>
      <c r="R3552">
        <v>3</v>
      </c>
      <c r="S3552">
        <v>0.2</v>
      </c>
      <c r="T3552">
        <v>15.9</v>
      </c>
    </row>
    <row r="3553" spans="1:20" x14ac:dyDescent="0.25">
      <c r="A3553" t="s">
        <v>6739</v>
      </c>
      <c r="B3553" s="1">
        <v>42458</v>
      </c>
      <c r="C3553" s="1">
        <v>42462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</v>
      </c>
      <c r="R3553">
        <v>6</v>
      </c>
      <c r="S3553">
        <v>0.3</v>
      </c>
      <c r="T3553">
        <v>-36.200000000000003</v>
      </c>
    </row>
    <row r="3554" spans="1:20" x14ac:dyDescent="0.25">
      <c r="A3554" t="s">
        <v>6739</v>
      </c>
      <c r="B3554" s="1">
        <v>42458</v>
      </c>
      <c r="C3554" s="1">
        <v>42462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</v>
      </c>
      <c r="R3554">
        <v>8</v>
      </c>
      <c r="S3554">
        <v>0.2</v>
      </c>
      <c r="T3554">
        <v>61</v>
      </c>
    </row>
    <row r="3555" spans="1:20" x14ac:dyDescent="0.25">
      <c r="A3555" t="s">
        <v>6740</v>
      </c>
      <c r="B3555" s="1">
        <v>43062</v>
      </c>
      <c r="C3555" s="1">
        <v>43065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7.5</v>
      </c>
      <c r="R3555">
        <v>1</v>
      </c>
      <c r="S3555">
        <v>0.7</v>
      </c>
      <c r="T3555">
        <v>-6</v>
      </c>
    </row>
    <row r="3556" spans="1:20" x14ac:dyDescent="0.25">
      <c r="A3556" t="s">
        <v>6741</v>
      </c>
      <c r="B3556" s="1">
        <v>41721</v>
      </c>
      <c r="C3556" s="1">
        <v>41724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</v>
      </c>
    </row>
    <row r="3557" spans="1:20" x14ac:dyDescent="0.25">
      <c r="A3557" t="s">
        <v>6741</v>
      </c>
      <c r="B3557" s="1">
        <v>41721</v>
      </c>
      <c r="C3557" s="1">
        <v>41724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604.79999999999995</v>
      </c>
      <c r="R3557">
        <v>6</v>
      </c>
      <c r="S3557">
        <v>0.2</v>
      </c>
      <c r="T3557">
        <v>37.799999999999997</v>
      </c>
    </row>
    <row r="3558" spans="1:20" x14ac:dyDescent="0.25">
      <c r="A3558" t="s">
        <v>6744</v>
      </c>
      <c r="B3558" s="1">
        <v>43070</v>
      </c>
      <c r="C3558" s="1">
        <v>43074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45.4</v>
      </c>
      <c r="R3558">
        <v>7</v>
      </c>
      <c r="S3558">
        <v>0</v>
      </c>
      <c r="T3558">
        <v>21.8</v>
      </c>
    </row>
    <row r="3559" spans="1:20" x14ac:dyDescent="0.25">
      <c r="A3559" t="s">
        <v>6744</v>
      </c>
      <c r="B3559" s="1">
        <v>43070</v>
      </c>
      <c r="C3559" s="1">
        <v>43074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</v>
      </c>
      <c r="R3559">
        <v>2</v>
      </c>
      <c r="S3559">
        <v>0.2</v>
      </c>
      <c r="T3559">
        <v>3.7</v>
      </c>
    </row>
    <row r="3560" spans="1:20" x14ac:dyDescent="0.25">
      <c r="A3560" t="s">
        <v>6745</v>
      </c>
      <c r="B3560" s="1">
        <v>43046</v>
      </c>
      <c r="C3560" s="1">
        <v>43051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21.8</v>
      </c>
      <c r="R3560">
        <v>4</v>
      </c>
      <c r="S3560">
        <v>0.2</v>
      </c>
      <c r="T3560">
        <v>7.6</v>
      </c>
    </row>
    <row r="3561" spans="1:20" x14ac:dyDescent="0.25">
      <c r="A3561" t="s">
        <v>6745</v>
      </c>
      <c r="B3561" s="1">
        <v>43046</v>
      </c>
      <c r="C3561" s="1">
        <v>43051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</v>
      </c>
    </row>
    <row r="3562" spans="1:20" x14ac:dyDescent="0.25">
      <c r="A3562" t="s">
        <v>6746</v>
      </c>
      <c r="B3562" s="1">
        <v>42982</v>
      </c>
      <c r="C3562" s="1">
        <v>42987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8.3000000000000007</v>
      </c>
      <c r="R3562">
        <v>4</v>
      </c>
      <c r="S3562">
        <v>0.2</v>
      </c>
      <c r="T3562">
        <v>0.6</v>
      </c>
    </row>
    <row r="3563" spans="1:20" x14ac:dyDescent="0.25">
      <c r="A3563" t="s">
        <v>6746</v>
      </c>
      <c r="B3563" s="1">
        <v>42982</v>
      </c>
      <c r="C3563" s="1">
        <v>42987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25.6</v>
      </c>
      <c r="R3563">
        <v>5</v>
      </c>
      <c r="S3563">
        <v>0.7</v>
      </c>
      <c r="T3563">
        <v>-20.399999999999999</v>
      </c>
    </row>
    <row r="3564" spans="1:20" x14ac:dyDescent="0.25">
      <c r="A3564" t="s">
        <v>6746</v>
      </c>
      <c r="B3564" s="1">
        <v>42982</v>
      </c>
      <c r="C3564" s="1">
        <v>42987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4.4000000000000004</v>
      </c>
      <c r="R3564">
        <v>2</v>
      </c>
      <c r="S3564">
        <v>0.7</v>
      </c>
      <c r="T3564">
        <v>-3.1</v>
      </c>
    </row>
    <row r="3565" spans="1:20" x14ac:dyDescent="0.25">
      <c r="A3565" t="s">
        <v>6746</v>
      </c>
      <c r="B3565" s="1">
        <v>42982</v>
      </c>
      <c r="C3565" s="1">
        <v>42987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</v>
      </c>
      <c r="R3565">
        <v>4</v>
      </c>
      <c r="S3565">
        <v>0.2</v>
      </c>
      <c r="T3565">
        <v>3.7</v>
      </c>
    </row>
    <row r="3566" spans="1:20" x14ac:dyDescent="0.25">
      <c r="A3566" t="s">
        <v>6749</v>
      </c>
      <c r="B3566" s="1">
        <v>42554</v>
      </c>
      <c r="C3566" s="1">
        <v>42557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13</v>
      </c>
      <c r="R3566">
        <v>2</v>
      </c>
      <c r="S3566">
        <v>0</v>
      </c>
      <c r="T3566">
        <v>6.2</v>
      </c>
    </row>
    <row r="3567" spans="1:20" x14ac:dyDescent="0.25">
      <c r="A3567" t="s">
        <v>6749</v>
      </c>
      <c r="B3567" s="1">
        <v>42554</v>
      </c>
      <c r="C3567" s="1">
        <v>42557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4</v>
      </c>
      <c r="R3567">
        <v>2</v>
      </c>
      <c r="S3567">
        <v>0</v>
      </c>
      <c r="T3567">
        <v>0.1</v>
      </c>
    </row>
    <row r="3568" spans="1:20" x14ac:dyDescent="0.25">
      <c r="A3568" t="s">
        <v>6752</v>
      </c>
      <c r="B3568" s="1">
        <v>42985</v>
      </c>
      <c r="C3568" s="1">
        <v>42992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 s="2">
        <v>1577.9</v>
      </c>
      <c r="R3568">
        <v>3</v>
      </c>
      <c r="S3568">
        <v>0</v>
      </c>
      <c r="T3568">
        <v>757.4</v>
      </c>
    </row>
    <row r="3569" spans="1:20" x14ac:dyDescent="0.25">
      <c r="A3569" t="s">
        <v>6753</v>
      </c>
      <c r="B3569" s="1">
        <v>42622</v>
      </c>
      <c r="C3569" s="1">
        <v>42627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</v>
      </c>
      <c r="R3569">
        <v>4</v>
      </c>
      <c r="S3569">
        <v>0.6</v>
      </c>
      <c r="T3569">
        <v>-12</v>
      </c>
    </row>
    <row r="3570" spans="1:20" x14ac:dyDescent="0.25">
      <c r="A3570" t="s">
        <v>6754</v>
      </c>
      <c r="B3570" s="1">
        <v>42919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60</v>
      </c>
      <c r="R3570">
        <v>2</v>
      </c>
      <c r="S3570">
        <v>0</v>
      </c>
      <c r="T3570">
        <v>26.4</v>
      </c>
    </row>
    <row r="3571" spans="1:20" x14ac:dyDescent="0.25">
      <c r="A3571" t="s">
        <v>6754</v>
      </c>
      <c r="B3571" s="1">
        <v>42919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 s="2">
        <v>2395.1999999999998</v>
      </c>
      <c r="R3571">
        <v>6</v>
      </c>
      <c r="S3571">
        <v>0.2</v>
      </c>
      <c r="T3571">
        <v>209.6</v>
      </c>
    </row>
    <row r="3572" spans="1:20" x14ac:dyDescent="0.25">
      <c r="A3572" t="s">
        <v>6754</v>
      </c>
      <c r="B3572" s="1">
        <v>42919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 s="2">
        <v>1687.8</v>
      </c>
      <c r="R3572">
        <v>4</v>
      </c>
      <c r="S3572">
        <v>0</v>
      </c>
      <c r="T3572">
        <v>742.6</v>
      </c>
    </row>
    <row r="3573" spans="1:20" x14ac:dyDescent="0.25">
      <c r="A3573" t="s">
        <v>6754</v>
      </c>
      <c r="B3573" s="1">
        <v>42919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8</v>
      </c>
      <c r="R3573">
        <v>1</v>
      </c>
      <c r="S3573">
        <v>0.2</v>
      </c>
      <c r="T3573">
        <v>2.7</v>
      </c>
    </row>
    <row r="3574" spans="1:20" x14ac:dyDescent="0.25">
      <c r="A3574" t="s">
        <v>6756</v>
      </c>
      <c r="B3574" s="1">
        <v>42915</v>
      </c>
      <c r="C3574" s="1">
        <v>42920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5.2</v>
      </c>
      <c r="R3574">
        <v>1</v>
      </c>
      <c r="S3574">
        <v>0.2</v>
      </c>
      <c r="T3574">
        <v>1.8</v>
      </c>
    </row>
    <row r="3575" spans="1:20" x14ac:dyDescent="0.25">
      <c r="A3575" t="s">
        <v>6759</v>
      </c>
      <c r="B3575" s="1">
        <v>42954</v>
      </c>
      <c r="C3575" s="1">
        <v>42959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11.7</v>
      </c>
      <c r="R3575">
        <v>2</v>
      </c>
      <c r="S3575">
        <v>0</v>
      </c>
      <c r="T3575">
        <v>5.5</v>
      </c>
    </row>
    <row r="3576" spans="1:20" x14ac:dyDescent="0.25">
      <c r="A3576" t="s">
        <v>6759</v>
      </c>
      <c r="B3576" s="1">
        <v>42954</v>
      </c>
      <c r="C3576" s="1">
        <v>42959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25">
      <c r="A3577" t="s">
        <v>6761</v>
      </c>
      <c r="B3577" s="1">
        <v>42082</v>
      </c>
      <c r="C3577" s="1">
        <v>42087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14.5</v>
      </c>
      <c r="R3577">
        <v>3</v>
      </c>
      <c r="S3577">
        <v>0.2</v>
      </c>
      <c r="T3577">
        <v>4.9000000000000004</v>
      </c>
    </row>
    <row r="3578" spans="1:20" x14ac:dyDescent="0.25">
      <c r="A3578" t="s">
        <v>6763</v>
      </c>
      <c r="B3578" s="1">
        <v>42528</v>
      </c>
      <c r="C3578" s="1">
        <v>42532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4.8</v>
      </c>
      <c r="R3578">
        <v>1</v>
      </c>
      <c r="S3578">
        <v>0.2</v>
      </c>
      <c r="T3578">
        <v>1.6</v>
      </c>
    </row>
    <row r="3579" spans="1:20" x14ac:dyDescent="0.25">
      <c r="A3579" t="s">
        <v>6763</v>
      </c>
      <c r="B3579" s="1">
        <v>42528</v>
      </c>
      <c r="C3579" s="1">
        <v>42532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</v>
      </c>
      <c r="R3579">
        <v>1</v>
      </c>
      <c r="S3579">
        <v>0</v>
      </c>
      <c r="T3579">
        <v>2.2999999999999998</v>
      </c>
    </row>
    <row r="3580" spans="1:20" x14ac:dyDescent="0.25">
      <c r="A3580" t="s">
        <v>6764</v>
      </c>
      <c r="B3580" s="1">
        <v>42576</v>
      </c>
      <c r="C3580" s="1">
        <v>42580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7.9</v>
      </c>
      <c r="R3580">
        <v>1</v>
      </c>
      <c r="S3580">
        <v>0</v>
      </c>
      <c r="T3580">
        <v>0.3</v>
      </c>
    </row>
    <row r="3581" spans="1:20" x14ac:dyDescent="0.25">
      <c r="A3581" t="s">
        <v>6764</v>
      </c>
      <c r="B3581" s="1">
        <v>42576</v>
      </c>
      <c r="C3581" s="1">
        <v>42580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32.1</v>
      </c>
    </row>
    <row r="3582" spans="1:20" x14ac:dyDescent="0.25">
      <c r="A3582" t="s">
        <v>6764</v>
      </c>
      <c r="B3582" s="1">
        <v>42576</v>
      </c>
      <c r="C3582" s="1">
        <v>42580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 s="2">
        <v>2430.1</v>
      </c>
      <c r="R3582">
        <v>8</v>
      </c>
      <c r="S3582">
        <v>0</v>
      </c>
      <c r="T3582">
        <v>388.8</v>
      </c>
    </row>
    <row r="3583" spans="1:20" x14ac:dyDescent="0.25">
      <c r="A3583" t="s">
        <v>6767</v>
      </c>
      <c r="B3583" s="1">
        <v>43009</v>
      </c>
      <c r="C3583" s="1">
        <v>43015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104.9</v>
      </c>
      <c r="R3583">
        <v>1</v>
      </c>
      <c r="S3583">
        <v>0</v>
      </c>
      <c r="T3583">
        <v>50.3</v>
      </c>
    </row>
    <row r="3584" spans="1:20" x14ac:dyDescent="0.25">
      <c r="A3584" t="s">
        <v>6768</v>
      </c>
      <c r="B3584" s="1">
        <v>42348</v>
      </c>
      <c r="C3584" s="1">
        <v>42354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</v>
      </c>
    </row>
    <row r="3585" spans="1:20" x14ac:dyDescent="0.25">
      <c r="A3585" t="s">
        <v>6768</v>
      </c>
      <c r="B3585" s="1">
        <v>42348</v>
      </c>
      <c r="C3585" s="1">
        <v>42354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802</v>
      </c>
      <c r="R3585">
        <v>2</v>
      </c>
      <c r="S3585">
        <v>0</v>
      </c>
      <c r="T3585">
        <v>200.5</v>
      </c>
    </row>
    <row r="3586" spans="1:20" x14ac:dyDescent="0.25">
      <c r="A3586" t="s">
        <v>6768</v>
      </c>
      <c r="B3586" s="1">
        <v>42348</v>
      </c>
      <c r="C3586" s="1">
        <v>42354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192</v>
      </c>
      <c r="R3586">
        <v>2</v>
      </c>
      <c r="S3586">
        <v>0</v>
      </c>
      <c r="T3586">
        <v>32.6</v>
      </c>
    </row>
    <row r="3587" spans="1:20" x14ac:dyDescent="0.25">
      <c r="A3587" t="s">
        <v>6768</v>
      </c>
      <c r="B3587" s="1">
        <v>42348</v>
      </c>
      <c r="C3587" s="1">
        <v>42354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</v>
      </c>
      <c r="R3587">
        <v>1</v>
      </c>
      <c r="S3587">
        <v>0</v>
      </c>
      <c r="T3587">
        <v>1.2</v>
      </c>
    </row>
    <row r="3588" spans="1:20" x14ac:dyDescent="0.25">
      <c r="A3588" t="s">
        <v>6770</v>
      </c>
      <c r="B3588" s="1">
        <v>42981</v>
      </c>
      <c r="C3588" s="1">
        <v>42986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6</v>
      </c>
      <c r="R3588">
        <v>2</v>
      </c>
      <c r="S3588">
        <v>0</v>
      </c>
      <c r="T3588">
        <v>1.7</v>
      </c>
    </row>
    <row r="3589" spans="1:20" x14ac:dyDescent="0.25">
      <c r="A3589" t="s">
        <v>6771</v>
      </c>
      <c r="B3589" s="1">
        <v>43002</v>
      </c>
      <c r="C3589" s="1">
        <v>43006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 s="2">
        <v>1169.7</v>
      </c>
      <c r="R3589">
        <v>3</v>
      </c>
      <c r="S3589">
        <v>0.4</v>
      </c>
      <c r="T3589">
        <v>-253.4</v>
      </c>
    </row>
    <row r="3590" spans="1:20" x14ac:dyDescent="0.25">
      <c r="A3590" t="s">
        <v>6772</v>
      </c>
      <c r="B3590" s="1">
        <v>43088</v>
      </c>
      <c r="C3590" s="1">
        <v>43090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 s="2">
        <v>1665.6</v>
      </c>
      <c r="R3590">
        <v>2</v>
      </c>
      <c r="S3590">
        <v>0</v>
      </c>
      <c r="T3590">
        <v>33.299999999999997</v>
      </c>
    </row>
    <row r="3591" spans="1:20" x14ac:dyDescent="0.25">
      <c r="A3591" t="s">
        <v>6773</v>
      </c>
      <c r="B3591" s="1">
        <v>43063</v>
      </c>
      <c r="C3591" s="1">
        <v>43069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2.9</v>
      </c>
      <c r="R3591">
        <v>1</v>
      </c>
      <c r="S3591">
        <v>0</v>
      </c>
      <c r="T3591">
        <v>1.4</v>
      </c>
    </row>
    <row r="3592" spans="1:20" x14ac:dyDescent="0.25">
      <c r="A3592" t="s">
        <v>6773</v>
      </c>
      <c r="B3592" s="1">
        <v>43063</v>
      </c>
      <c r="C3592" s="1">
        <v>43069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 s="2">
        <v>1444</v>
      </c>
      <c r="R3592">
        <v>12</v>
      </c>
      <c r="S3592">
        <v>0</v>
      </c>
      <c r="T3592">
        <v>375.4</v>
      </c>
    </row>
    <row r="3593" spans="1:20" x14ac:dyDescent="0.25">
      <c r="A3593" t="s">
        <v>6774</v>
      </c>
      <c r="B3593" s="1">
        <v>41986</v>
      </c>
      <c r="C3593" s="1">
        <v>41988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</v>
      </c>
      <c r="R3593">
        <v>1</v>
      </c>
      <c r="S3593">
        <v>0.2</v>
      </c>
      <c r="T3593">
        <v>0.4</v>
      </c>
    </row>
    <row r="3594" spans="1:20" x14ac:dyDescent="0.25">
      <c r="A3594" t="s">
        <v>6775</v>
      </c>
      <c r="B3594" s="1">
        <v>42709</v>
      </c>
      <c r="C3594" s="1">
        <v>42711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465.2</v>
      </c>
      <c r="R3594">
        <v>3</v>
      </c>
      <c r="S3594">
        <v>0</v>
      </c>
      <c r="T3594">
        <v>120.9</v>
      </c>
    </row>
    <row r="3595" spans="1:20" x14ac:dyDescent="0.25">
      <c r="A3595" t="s">
        <v>6776</v>
      </c>
      <c r="B3595" s="1">
        <v>42624</v>
      </c>
      <c r="C3595" s="1">
        <v>42630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</v>
      </c>
      <c r="R3595">
        <v>3</v>
      </c>
      <c r="S3595">
        <v>0.7</v>
      </c>
      <c r="T3595">
        <v>-17.899999999999999</v>
      </c>
    </row>
    <row r="3596" spans="1:20" x14ac:dyDescent="0.25">
      <c r="A3596" t="s">
        <v>6776</v>
      </c>
      <c r="B3596" s="1">
        <v>42624</v>
      </c>
      <c r="C3596" s="1">
        <v>42630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</v>
      </c>
      <c r="R3596">
        <v>5</v>
      </c>
      <c r="S3596">
        <v>0.2</v>
      </c>
      <c r="T3596">
        <v>3.8</v>
      </c>
    </row>
    <row r="3597" spans="1:20" x14ac:dyDescent="0.25">
      <c r="A3597" t="s">
        <v>6777</v>
      </c>
      <c r="B3597" s="1">
        <v>43078</v>
      </c>
      <c r="C3597" s="1">
        <v>43084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</v>
      </c>
      <c r="R3597">
        <v>1</v>
      </c>
      <c r="S3597">
        <v>0.2</v>
      </c>
      <c r="T3597">
        <v>0.4</v>
      </c>
    </row>
    <row r="3598" spans="1:20" x14ac:dyDescent="0.25">
      <c r="A3598" t="s">
        <v>6778</v>
      </c>
      <c r="B3598" s="1">
        <v>41891</v>
      </c>
      <c r="C3598" s="1">
        <v>41896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15.6</v>
      </c>
      <c r="R3598">
        <v>3</v>
      </c>
      <c r="S3598">
        <v>0.2</v>
      </c>
      <c r="T3598">
        <v>5.4</v>
      </c>
    </row>
    <row r="3599" spans="1:20" x14ac:dyDescent="0.25">
      <c r="A3599" t="s">
        <v>6778</v>
      </c>
      <c r="B3599" s="1">
        <v>41891</v>
      </c>
      <c r="C3599" s="1">
        <v>41896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</v>
      </c>
      <c r="R3599">
        <v>6</v>
      </c>
      <c r="S3599">
        <v>0.2</v>
      </c>
      <c r="T3599">
        <v>-4.9000000000000004</v>
      </c>
    </row>
    <row r="3600" spans="1:20" x14ac:dyDescent="0.25">
      <c r="A3600" t="s">
        <v>6778</v>
      </c>
      <c r="B3600" s="1">
        <v>41891</v>
      </c>
      <c r="C3600" s="1">
        <v>41896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17.5</v>
      </c>
      <c r="R3600">
        <v>3</v>
      </c>
      <c r="S3600">
        <v>0.2</v>
      </c>
      <c r="T3600">
        <v>5</v>
      </c>
    </row>
    <row r="3601" spans="1:20" x14ac:dyDescent="0.25">
      <c r="A3601" t="s">
        <v>6778</v>
      </c>
      <c r="B3601" s="1">
        <v>41891</v>
      </c>
      <c r="C3601" s="1">
        <v>41896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</v>
      </c>
      <c r="R3601">
        <v>1</v>
      </c>
      <c r="S3601">
        <v>0.4</v>
      </c>
      <c r="T3601">
        <v>-31.6</v>
      </c>
    </row>
    <row r="3602" spans="1:20" x14ac:dyDescent="0.25">
      <c r="A3602" t="s">
        <v>6781</v>
      </c>
      <c r="B3602" s="1">
        <v>42912</v>
      </c>
      <c r="C3602" s="1">
        <v>42916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</v>
      </c>
      <c r="R3602">
        <v>9</v>
      </c>
      <c r="S3602">
        <v>0.2</v>
      </c>
      <c r="T3602">
        <v>64.8</v>
      </c>
    </row>
    <row r="3603" spans="1:20" x14ac:dyDescent="0.25">
      <c r="A3603" t="s">
        <v>6782</v>
      </c>
      <c r="B3603" s="1">
        <v>41960</v>
      </c>
      <c r="C3603" s="1">
        <v>41967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12.5</v>
      </c>
      <c r="R3603">
        <v>2</v>
      </c>
      <c r="S3603">
        <v>0.2</v>
      </c>
      <c r="T3603">
        <v>3.9</v>
      </c>
    </row>
    <row r="3604" spans="1:20" x14ac:dyDescent="0.25">
      <c r="A3604" t="s">
        <v>6782</v>
      </c>
      <c r="B3604" s="1">
        <v>41960</v>
      </c>
      <c r="C3604" s="1">
        <v>41967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</v>
      </c>
      <c r="R3604">
        <v>5</v>
      </c>
      <c r="S3604">
        <v>0.3</v>
      </c>
      <c r="T3604">
        <v>-94</v>
      </c>
    </row>
    <row r="3605" spans="1:20" x14ac:dyDescent="0.25">
      <c r="A3605" t="s">
        <v>6785</v>
      </c>
      <c r="B3605" s="1">
        <v>42968</v>
      </c>
      <c r="C3605" s="1">
        <v>42974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133.19999999999999</v>
      </c>
    </row>
    <row r="3606" spans="1:20" x14ac:dyDescent="0.25">
      <c r="A3606" t="s">
        <v>6785</v>
      </c>
      <c r="B3606" s="1">
        <v>42968</v>
      </c>
      <c r="C3606" s="1">
        <v>42974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25.2</v>
      </c>
      <c r="R3606">
        <v>2</v>
      </c>
      <c r="S3606">
        <v>0</v>
      </c>
      <c r="T3606">
        <v>8.6</v>
      </c>
    </row>
    <row r="3607" spans="1:20" x14ac:dyDescent="0.25">
      <c r="A3607" t="s">
        <v>6785</v>
      </c>
      <c r="B3607" s="1">
        <v>42968</v>
      </c>
      <c r="C3607" s="1">
        <v>42974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</v>
      </c>
      <c r="R3607">
        <v>4</v>
      </c>
      <c r="S3607">
        <v>0</v>
      </c>
      <c r="T3607">
        <v>31.3</v>
      </c>
    </row>
    <row r="3608" spans="1:20" x14ac:dyDescent="0.25">
      <c r="A3608" t="s">
        <v>6786</v>
      </c>
      <c r="B3608" s="1">
        <v>42441</v>
      </c>
      <c r="C3608" s="1">
        <v>42445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</v>
      </c>
      <c r="R3608">
        <v>3</v>
      </c>
      <c r="S3608">
        <v>0</v>
      </c>
      <c r="T3608">
        <v>13.5</v>
      </c>
    </row>
    <row r="3609" spans="1:20" x14ac:dyDescent="0.25">
      <c r="A3609" t="s">
        <v>6787</v>
      </c>
      <c r="B3609" s="1">
        <v>41905</v>
      </c>
      <c r="C3609" s="1">
        <v>41910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</v>
      </c>
      <c r="R3609">
        <v>3</v>
      </c>
      <c r="S3609">
        <v>0.2</v>
      </c>
      <c r="T3609">
        <v>47.1</v>
      </c>
    </row>
    <row r="3610" spans="1:20" x14ac:dyDescent="0.25">
      <c r="A3610" t="s">
        <v>6788</v>
      </c>
      <c r="B3610" s="1">
        <v>41757</v>
      </c>
      <c r="C3610" s="1">
        <v>41762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</v>
      </c>
      <c r="R3610">
        <v>3</v>
      </c>
      <c r="S3610">
        <v>0.2</v>
      </c>
      <c r="T3610">
        <v>2.5</v>
      </c>
    </row>
    <row r="3611" spans="1:20" x14ac:dyDescent="0.25">
      <c r="A3611" t="s">
        <v>6788</v>
      </c>
      <c r="B3611" s="1">
        <v>41757</v>
      </c>
      <c r="C3611" s="1">
        <v>41762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27.1</v>
      </c>
      <c r="R3611">
        <v>3</v>
      </c>
      <c r="S3611">
        <v>0.2</v>
      </c>
      <c r="T3611">
        <v>2</v>
      </c>
    </row>
    <row r="3612" spans="1:20" x14ac:dyDescent="0.25">
      <c r="A3612" t="s">
        <v>6788</v>
      </c>
      <c r="B3612" s="1">
        <v>41757</v>
      </c>
      <c r="C3612" s="1">
        <v>41762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177.6</v>
      </c>
      <c r="R3612">
        <v>2</v>
      </c>
      <c r="S3612">
        <v>0.2</v>
      </c>
      <c r="T3612">
        <v>-37.700000000000003</v>
      </c>
    </row>
    <row r="3613" spans="1:20" x14ac:dyDescent="0.25">
      <c r="A3613" t="s">
        <v>6789</v>
      </c>
      <c r="B3613" s="1">
        <v>42703</v>
      </c>
      <c r="C3613" s="1">
        <v>42705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</v>
      </c>
      <c r="R3613">
        <v>2</v>
      </c>
      <c r="S3613">
        <v>0.2</v>
      </c>
      <c r="T3613">
        <v>16.8</v>
      </c>
    </row>
    <row r="3614" spans="1:20" x14ac:dyDescent="0.25">
      <c r="A3614" t="s">
        <v>6792</v>
      </c>
      <c r="B3614" s="1">
        <v>42341</v>
      </c>
      <c r="C3614" s="1">
        <v>42346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16.5</v>
      </c>
      <c r="R3614">
        <v>2</v>
      </c>
      <c r="S3614">
        <v>0.2</v>
      </c>
      <c r="T3614">
        <v>5.6</v>
      </c>
    </row>
    <row r="3615" spans="1:20" x14ac:dyDescent="0.25">
      <c r="A3615" t="s">
        <v>6792</v>
      </c>
      <c r="B3615" s="1">
        <v>42341</v>
      </c>
      <c r="C3615" s="1">
        <v>42346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36.799999999999997</v>
      </c>
      <c r="R3615">
        <v>2</v>
      </c>
      <c r="S3615">
        <v>0.2</v>
      </c>
      <c r="T3615">
        <v>10.6</v>
      </c>
    </row>
    <row r="3616" spans="1:20" x14ac:dyDescent="0.25">
      <c r="A3616" t="s">
        <v>6793</v>
      </c>
      <c r="B3616" s="1">
        <v>43058</v>
      </c>
      <c r="C3616" s="1">
        <v>43060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</v>
      </c>
      <c r="R3616">
        <v>6</v>
      </c>
      <c r="S3616">
        <v>0.3</v>
      </c>
      <c r="T3616">
        <v>-71.8</v>
      </c>
    </row>
    <row r="3617" spans="1:20" x14ac:dyDescent="0.25">
      <c r="A3617" t="s">
        <v>6793</v>
      </c>
      <c r="B3617" s="1">
        <v>43058</v>
      </c>
      <c r="C3617" s="1">
        <v>43060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31.8</v>
      </c>
      <c r="R3617">
        <v>4</v>
      </c>
      <c r="S3617">
        <v>0.2</v>
      </c>
      <c r="T3617">
        <v>8.6999999999999993</v>
      </c>
    </row>
    <row r="3618" spans="1:20" x14ac:dyDescent="0.25">
      <c r="A3618" t="s">
        <v>6794</v>
      </c>
      <c r="B3618" s="1">
        <v>42618</v>
      </c>
      <c r="C3618" s="1">
        <v>42622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9.6</v>
      </c>
      <c r="R3618">
        <v>5</v>
      </c>
      <c r="S3618">
        <v>0.7</v>
      </c>
      <c r="T3618">
        <v>-7.3</v>
      </c>
    </row>
    <row r="3619" spans="1:20" x14ac:dyDescent="0.25">
      <c r="A3619" t="s">
        <v>6795</v>
      </c>
      <c r="B3619" s="1">
        <v>42982</v>
      </c>
      <c r="C3619" s="1">
        <v>42986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488</v>
      </c>
      <c r="R3619">
        <v>2</v>
      </c>
      <c r="S3619">
        <v>0.2</v>
      </c>
      <c r="T3619">
        <v>152.5</v>
      </c>
    </row>
    <row r="3620" spans="1:20" x14ac:dyDescent="0.25">
      <c r="A3620" t="s">
        <v>6795</v>
      </c>
      <c r="B3620" s="1">
        <v>42982</v>
      </c>
      <c r="C3620" s="1">
        <v>42986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5.6</v>
      </c>
      <c r="R3620">
        <v>1</v>
      </c>
      <c r="S3620">
        <v>0.2</v>
      </c>
      <c r="T3620">
        <v>1.7</v>
      </c>
    </row>
    <row r="3621" spans="1:20" x14ac:dyDescent="0.25">
      <c r="A3621" t="s">
        <v>6795</v>
      </c>
      <c r="B3621" s="1">
        <v>42982</v>
      </c>
      <c r="C3621" s="1">
        <v>42986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217.9</v>
      </c>
      <c r="R3621">
        <v>5</v>
      </c>
      <c r="S3621">
        <v>0</v>
      </c>
      <c r="T3621">
        <v>65.400000000000006</v>
      </c>
    </row>
    <row r="3622" spans="1:20" x14ac:dyDescent="0.25">
      <c r="A3622" t="s">
        <v>6796</v>
      </c>
      <c r="B3622" s="1">
        <v>42635</v>
      </c>
      <c r="C3622" s="1">
        <v>42642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40.799999999999997</v>
      </c>
      <c r="R3622">
        <v>3</v>
      </c>
      <c r="S3622">
        <v>0.2</v>
      </c>
      <c r="T3622">
        <v>4.5999999999999996</v>
      </c>
    </row>
    <row r="3623" spans="1:20" x14ac:dyDescent="0.25">
      <c r="A3623" t="s">
        <v>6796</v>
      </c>
      <c r="B3623" s="1">
        <v>42635</v>
      </c>
      <c r="C3623" s="1">
        <v>42642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</v>
      </c>
      <c r="R3623">
        <v>8</v>
      </c>
      <c r="S3623">
        <v>0.2</v>
      </c>
      <c r="T3623">
        <v>5.6</v>
      </c>
    </row>
    <row r="3624" spans="1:20" x14ac:dyDescent="0.25">
      <c r="A3624" t="s">
        <v>6799</v>
      </c>
      <c r="B3624" s="1">
        <v>41896</v>
      </c>
      <c r="C3624" s="1">
        <v>41901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52.7</v>
      </c>
    </row>
    <row r="3625" spans="1:20" x14ac:dyDescent="0.25">
      <c r="A3625" t="s">
        <v>6799</v>
      </c>
      <c r="B3625" s="1">
        <v>41896</v>
      </c>
      <c r="C3625" s="1">
        <v>41901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7.2</v>
      </c>
      <c r="R3625">
        <v>2</v>
      </c>
      <c r="S3625">
        <v>0</v>
      </c>
      <c r="T3625">
        <v>3.4</v>
      </c>
    </row>
    <row r="3626" spans="1:20" x14ac:dyDescent="0.25">
      <c r="A3626" t="s">
        <v>6800</v>
      </c>
      <c r="B3626" s="1">
        <v>42874</v>
      </c>
      <c r="C3626" s="1">
        <v>42876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</v>
      </c>
      <c r="R3626">
        <v>12</v>
      </c>
      <c r="S3626">
        <v>0.2</v>
      </c>
      <c r="T3626">
        <v>42.6</v>
      </c>
    </row>
    <row r="3627" spans="1:20" x14ac:dyDescent="0.25">
      <c r="A3627" t="s">
        <v>6800</v>
      </c>
      <c r="B3627" s="1">
        <v>42874</v>
      </c>
      <c r="C3627" s="1">
        <v>42876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</v>
      </c>
      <c r="R3627">
        <v>2</v>
      </c>
      <c r="S3627">
        <v>0</v>
      </c>
      <c r="T3627">
        <v>1</v>
      </c>
    </row>
    <row r="3628" spans="1:20" x14ac:dyDescent="0.25">
      <c r="A3628" t="s">
        <v>6800</v>
      </c>
      <c r="B3628" s="1">
        <v>42874</v>
      </c>
      <c r="C3628" s="1">
        <v>42876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5.6</v>
      </c>
      <c r="R3628">
        <v>1</v>
      </c>
      <c r="S3628">
        <v>0</v>
      </c>
      <c r="T3628">
        <v>1.4</v>
      </c>
    </row>
    <row r="3629" spans="1:20" x14ac:dyDescent="0.25">
      <c r="A3629" t="s">
        <v>6800</v>
      </c>
      <c r="B3629" s="1">
        <v>42874</v>
      </c>
      <c r="C3629" s="1">
        <v>42876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36.299999999999997</v>
      </c>
      <c r="R3629">
        <v>1</v>
      </c>
      <c r="S3629">
        <v>0</v>
      </c>
      <c r="T3629">
        <v>10.9</v>
      </c>
    </row>
    <row r="3630" spans="1:20" x14ac:dyDescent="0.25">
      <c r="A3630" t="s">
        <v>6801</v>
      </c>
      <c r="B3630" s="1">
        <v>41860</v>
      </c>
      <c r="C3630" s="1">
        <v>41864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 s="2">
        <v>2060.6999999999998</v>
      </c>
      <c r="R3630">
        <v>7</v>
      </c>
      <c r="S3630">
        <v>0.2</v>
      </c>
      <c r="T3630">
        <v>644</v>
      </c>
    </row>
    <row r="3631" spans="1:20" x14ac:dyDescent="0.25">
      <c r="A3631" t="s">
        <v>6802</v>
      </c>
      <c r="B3631" s="1">
        <v>43065</v>
      </c>
      <c r="C3631" s="1">
        <v>43069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52.3</v>
      </c>
      <c r="R3631">
        <v>3</v>
      </c>
      <c r="S3631">
        <v>0.2</v>
      </c>
      <c r="T3631">
        <v>9.8000000000000007</v>
      </c>
    </row>
    <row r="3632" spans="1:20" x14ac:dyDescent="0.25">
      <c r="A3632" t="s">
        <v>6802</v>
      </c>
      <c r="B3632" s="1">
        <v>43065</v>
      </c>
      <c r="C3632" s="1">
        <v>43069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</v>
      </c>
      <c r="R3632">
        <v>7</v>
      </c>
      <c r="S3632">
        <v>0.2</v>
      </c>
      <c r="T3632">
        <v>24</v>
      </c>
    </row>
    <row r="3633" spans="1:20" x14ac:dyDescent="0.25">
      <c r="A3633" t="s">
        <v>6803</v>
      </c>
      <c r="B3633" s="1">
        <v>42858</v>
      </c>
      <c r="C3633" s="1">
        <v>42863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</v>
      </c>
      <c r="R3633">
        <v>2</v>
      </c>
      <c r="S3633">
        <v>0</v>
      </c>
      <c r="T3633">
        <v>19.5</v>
      </c>
    </row>
    <row r="3634" spans="1:20" x14ac:dyDescent="0.25">
      <c r="A3634" t="s">
        <v>6803</v>
      </c>
      <c r="B3634" s="1">
        <v>42858</v>
      </c>
      <c r="C3634" s="1">
        <v>42863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</v>
      </c>
      <c r="R3634">
        <v>8</v>
      </c>
      <c r="S3634">
        <v>0</v>
      </c>
      <c r="T3634">
        <v>45.8</v>
      </c>
    </row>
    <row r="3635" spans="1:20" x14ac:dyDescent="0.25">
      <c r="A3635" t="s">
        <v>6806</v>
      </c>
      <c r="B3635" s="1">
        <v>42684</v>
      </c>
      <c r="C3635" s="1">
        <v>42688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9.1999999999999993</v>
      </c>
      <c r="R3635">
        <v>4</v>
      </c>
      <c r="S3635">
        <v>0.2</v>
      </c>
      <c r="T3635">
        <v>3.3</v>
      </c>
    </row>
    <row r="3636" spans="1:20" x14ac:dyDescent="0.25">
      <c r="A3636" t="s">
        <v>6806</v>
      </c>
      <c r="B3636" s="1">
        <v>42684</v>
      </c>
      <c r="C3636" s="1">
        <v>42688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42</v>
      </c>
      <c r="R3636">
        <v>7</v>
      </c>
      <c r="S3636">
        <v>0.4</v>
      </c>
      <c r="T3636">
        <v>-9.8000000000000007</v>
      </c>
    </row>
    <row r="3637" spans="1:20" x14ac:dyDescent="0.25">
      <c r="A3637" t="s">
        <v>6806</v>
      </c>
      <c r="B3637" s="1">
        <v>42684</v>
      </c>
      <c r="C3637" s="1">
        <v>42688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89.6</v>
      </c>
      <c r="R3637">
        <v>2</v>
      </c>
      <c r="S3637">
        <v>0.2</v>
      </c>
      <c r="T3637">
        <v>32.5</v>
      </c>
    </row>
    <row r="3638" spans="1:20" x14ac:dyDescent="0.25">
      <c r="A3638" t="s">
        <v>6806</v>
      </c>
      <c r="B3638" s="1">
        <v>42684</v>
      </c>
      <c r="C3638" s="1">
        <v>42688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22.3</v>
      </c>
      <c r="R3638">
        <v>3</v>
      </c>
      <c r="S3638">
        <v>0.2</v>
      </c>
      <c r="T3638">
        <v>7.5</v>
      </c>
    </row>
    <row r="3639" spans="1:20" x14ac:dyDescent="0.25">
      <c r="A3639" t="s">
        <v>6806</v>
      </c>
      <c r="B3639" s="1">
        <v>42684</v>
      </c>
      <c r="C3639" s="1">
        <v>42688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334.9</v>
      </c>
      <c r="R3639">
        <v>4</v>
      </c>
      <c r="S3639">
        <v>0.2</v>
      </c>
      <c r="T3639">
        <v>29.3</v>
      </c>
    </row>
    <row r="3640" spans="1:20" x14ac:dyDescent="0.25">
      <c r="A3640" t="s">
        <v>6806</v>
      </c>
      <c r="B3640" s="1">
        <v>42684</v>
      </c>
      <c r="C3640" s="1">
        <v>42688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148.30000000000001</v>
      </c>
      <c r="R3640">
        <v>7</v>
      </c>
      <c r="S3640">
        <v>0.2</v>
      </c>
      <c r="T3640">
        <v>29.7</v>
      </c>
    </row>
    <row r="3641" spans="1:20" x14ac:dyDescent="0.25">
      <c r="A3641" t="s">
        <v>6806</v>
      </c>
      <c r="B3641" s="1">
        <v>42684</v>
      </c>
      <c r="C3641" s="1">
        <v>42688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4.5999999999999996</v>
      </c>
      <c r="R3641">
        <v>1</v>
      </c>
      <c r="S3641">
        <v>0.2</v>
      </c>
      <c r="T3641">
        <v>1.7</v>
      </c>
    </row>
    <row r="3642" spans="1:20" x14ac:dyDescent="0.25">
      <c r="A3642" t="s">
        <v>6806</v>
      </c>
      <c r="B3642" s="1">
        <v>42684</v>
      </c>
      <c r="C3642" s="1">
        <v>42688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</v>
      </c>
      <c r="R3642">
        <v>7</v>
      </c>
      <c r="S3642">
        <v>0.2</v>
      </c>
      <c r="T3642">
        <v>-29.1</v>
      </c>
    </row>
    <row r="3643" spans="1:20" x14ac:dyDescent="0.25">
      <c r="A3643" t="s">
        <v>6806</v>
      </c>
      <c r="B3643" s="1">
        <v>42684</v>
      </c>
      <c r="C3643" s="1">
        <v>42688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69.900000000000006</v>
      </c>
      <c r="R3643">
        <v>7</v>
      </c>
      <c r="S3643">
        <v>0.7</v>
      </c>
      <c r="T3643">
        <v>-46.6</v>
      </c>
    </row>
    <row r="3644" spans="1:20" x14ac:dyDescent="0.25">
      <c r="A3644" t="s">
        <v>6810</v>
      </c>
      <c r="B3644" s="1">
        <v>41993</v>
      </c>
      <c r="C3644" s="1">
        <v>41996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488</v>
      </c>
      <c r="R3644">
        <v>2</v>
      </c>
      <c r="S3644">
        <v>0.2</v>
      </c>
      <c r="T3644">
        <v>152.5</v>
      </c>
    </row>
    <row r="3645" spans="1:20" x14ac:dyDescent="0.25">
      <c r="A3645" t="s">
        <v>6810</v>
      </c>
      <c r="B3645" s="1">
        <v>41993</v>
      </c>
      <c r="C3645" s="1">
        <v>41996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12.3</v>
      </c>
    </row>
    <row r="3646" spans="1:20" x14ac:dyDescent="0.25">
      <c r="A3646" t="s">
        <v>6810</v>
      </c>
      <c r="B3646" s="1">
        <v>41993</v>
      </c>
      <c r="C3646" s="1">
        <v>41996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4.0999999999999996</v>
      </c>
      <c r="R3646">
        <v>1</v>
      </c>
      <c r="S3646">
        <v>0</v>
      </c>
      <c r="T3646">
        <v>1.2</v>
      </c>
    </row>
    <row r="3647" spans="1:20" x14ac:dyDescent="0.25">
      <c r="A3647" t="s">
        <v>6810</v>
      </c>
      <c r="B3647" s="1">
        <v>41993</v>
      </c>
      <c r="C3647" s="1">
        <v>41996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</v>
      </c>
      <c r="R3647">
        <v>5</v>
      </c>
      <c r="S3647">
        <v>0.2</v>
      </c>
      <c r="T3647">
        <v>50.4</v>
      </c>
    </row>
    <row r="3648" spans="1:20" x14ac:dyDescent="0.25">
      <c r="A3648" t="s">
        <v>6817</v>
      </c>
      <c r="B3648" s="1">
        <v>41845</v>
      </c>
      <c r="C3648" s="1">
        <v>41847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6.5</v>
      </c>
      <c r="R3648">
        <v>1</v>
      </c>
      <c r="S3648">
        <v>0</v>
      </c>
      <c r="T3648">
        <v>3.2</v>
      </c>
    </row>
    <row r="3649" spans="1:20" x14ac:dyDescent="0.25">
      <c r="A3649" t="s">
        <v>6817</v>
      </c>
      <c r="B3649" s="1">
        <v>41845</v>
      </c>
      <c r="C3649" s="1">
        <v>41847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</v>
      </c>
      <c r="R3649">
        <v>4</v>
      </c>
      <c r="S3649">
        <v>0</v>
      </c>
      <c r="T3649">
        <v>4.5</v>
      </c>
    </row>
    <row r="3650" spans="1:20" x14ac:dyDescent="0.25">
      <c r="A3650" t="s">
        <v>6821</v>
      </c>
      <c r="B3650" s="1">
        <v>42330</v>
      </c>
      <c r="C3650" s="1">
        <v>42335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3</v>
      </c>
      <c r="R3650">
        <v>2</v>
      </c>
      <c r="S3650">
        <v>0.7</v>
      </c>
      <c r="T3650">
        <v>-2.1</v>
      </c>
    </row>
    <row r="3651" spans="1:20" x14ac:dyDescent="0.25">
      <c r="A3651" t="s">
        <v>6821</v>
      </c>
      <c r="B3651" s="1">
        <v>42330</v>
      </c>
      <c r="C3651" s="1">
        <v>42335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</v>
      </c>
      <c r="R3651">
        <v>6</v>
      </c>
      <c r="S3651">
        <v>0.2</v>
      </c>
      <c r="T3651">
        <v>18.600000000000001</v>
      </c>
    </row>
    <row r="3652" spans="1:20" x14ac:dyDescent="0.25">
      <c r="A3652" t="s">
        <v>6822</v>
      </c>
      <c r="B3652" s="1">
        <v>43078</v>
      </c>
      <c r="C3652" s="1">
        <v>43080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104.9</v>
      </c>
      <c r="R3652">
        <v>6</v>
      </c>
      <c r="S3652">
        <v>0</v>
      </c>
      <c r="T3652">
        <v>42</v>
      </c>
    </row>
    <row r="3653" spans="1:20" x14ac:dyDescent="0.25">
      <c r="A3653" t="s">
        <v>6822</v>
      </c>
      <c r="B3653" s="1">
        <v>43078</v>
      </c>
      <c r="C3653" s="1">
        <v>43080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12.5</v>
      </c>
    </row>
    <row r="3654" spans="1:20" x14ac:dyDescent="0.25">
      <c r="A3654" t="s">
        <v>6822</v>
      </c>
      <c r="B3654" s="1">
        <v>43078</v>
      </c>
      <c r="C3654" s="1">
        <v>43080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33.700000000000003</v>
      </c>
      <c r="R3654">
        <v>4</v>
      </c>
      <c r="S3654">
        <v>0</v>
      </c>
      <c r="T3654">
        <v>15.5</v>
      </c>
    </row>
    <row r="3655" spans="1:20" x14ac:dyDescent="0.25">
      <c r="A3655" t="s">
        <v>6822</v>
      </c>
      <c r="B3655" s="1">
        <v>43078</v>
      </c>
      <c r="C3655" s="1">
        <v>43080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</v>
      </c>
      <c r="R3655">
        <v>3</v>
      </c>
      <c r="S3655">
        <v>0</v>
      </c>
      <c r="T3655">
        <v>7</v>
      </c>
    </row>
    <row r="3656" spans="1:20" x14ac:dyDescent="0.25">
      <c r="A3656" t="s">
        <v>6825</v>
      </c>
      <c r="B3656" s="1">
        <v>42978</v>
      </c>
      <c r="C3656" s="1">
        <v>42983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638.70000000000005</v>
      </c>
      <c r="R3656">
        <v>9</v>
      </c>
      <c r="S3656">
        <v>0</v>
      </c>
      <c r="T3656">
        <v>166.1</v>
      </c>
    </row>
    <row r="3657" spans="1:20" x14ac:dyDescent="0.25">
      <c r="A3657" t="s">
        <v>6826</v>
      </c>
      <c r="B3657" s="1">
        <v>42849</v>
      </c>
      <c r="C3657" s="1">
        <v>42855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113.6</v>
      </c>
      <c r="R3657">
        <v>2</v>
      </c>
      <c r="S3657">
        <v>0.2</v>
      </c>
      <c r="T3657">
        <v>-21.3</v>
      </c>
    </row>
    <row r="3658" spans="1:20" x14ac:dyDescent="0.25">
      <c r="A3658" t="s">
        <v>6827</v>
      </c>
      <c r="B3658" s="1">
        <v>42986</v>
      </c>
      <c r="C3658" s="1">
        <v>42992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9.1</v>
      </c>
      <c r="R3658">
        <v>1</v>
      </c>
      <c r="S3658">
        <v>0.2</v>
      </c>
      <c r="T3658">
        <v>1.7</v>
      </c>
    </row>
    <row r="3659" spans="1:20" x14ac:dyDescent="0.25">
      <c r="A3659" t="s">
        <v>6830</v>
      </c>
      <c r="B3659" s="1">
        <v>42075</v>
      </c>
      <c r="C3659" s="1">
        <v>42080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8.6999999999999993</v>
      </c>
      <c r="R3659">
        <v>3</v>
      </c>
      <c r="S3659">
        <v>0.2</v>
      </c>
      <c r="T3659">
        <v>2.9</v>
      </c>
    </row>
    <row r="3660" spans="1:20" x14ac:dyDescent="0.25">
      <c r="A3660" t="s">
        <v>6830</v>
      </c>
      <c r="B3660" s="1">
        <v>42075</v>
      </c>
      <c r="C3660" s="1">
        <v>42080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30.9</v>
      </c>
      <c r="R3660">
        <v>4</v>
      </c>
      <c r="S3660">
        <v>0.2</v>
      </c>
      <c r="T3660">
        <v>3.9</v>
      </c>
    </row>
    <row r="3661" spans="1:20" x14ac:dyDescent="0.25">
      <c r="A3661" t="s">
        <v>6830</v>
      </c>
      <c r="B3661" s="1">
        <v>42075</v>
      </c>
      <c r="C3661" s="1">
        <v>42080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</v>
      </c>
      <c r="R3661">
        <v>3</v>
      </c>
      <c r="S3661">
        <v>0.2</v>
      </c>
      <c r="T3661">
        <v>1.4</v>
      </c>
    </row>
    <row r="3662" spans="1:20" x14ac:dyDescent="0.25">
      <c r="A3662" t="s">
        <v>6834</v>
      </c>
      <c r="B3662" s="1">
        <v>42569</v>
      </c>
      <c r="C3662" s="1">
        <v>42574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</v>
      </c>
    </row>
    <row r="3663" spans="1:20" x14ac:dyDescent="0.25">
      <c r="A3663" t="s">
        <v>6837</v>
      </c>
      <c r="B3663" s="1">
        <v>42534</v>
      </c>
      <c r="C3663" s="1">
        <v>42536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378</v>
      </c>
      <c r="R3663">
        <v>3</v>
      </c>
      <c r="S3663">
        <v>0</v>
      </c>
      <c r="T3663">
        <v>94.5</v>
      </c>
    </row>
    <row r="3664" spans="1:20" x14ac:dyDescent="0.25">
      <c r="A3664" t="s">
        <v>6838</v>
      </c>
      <c r="B3664" s="1">
        <v>42919</v>
      </c>
      <c r="C3664" s="1">
        <v>42925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</v>
      </c>
    </row>
    <row r="3665" spans="1:20" x14ac:dyDescent="0.25">
      <c r="A3665" t="s">
        <v>6838</v>
      </c>
      <c r="B3665" s="1">
        <v>42919</v>
      </c>
      <c r="C3665" s="1">
        <v>42925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24.6</v>
      </c>
      <c r="R3665">
        <v>2</v>
      </c>
      <c r="S3665">
        <v>0</v>
      </c>
      <c r="T3665">
        <v>11.5</v>
      </c>
    </row>
    <row r="3666" spans="1:20" x14ac:dyDescent="0.25">
      <c r="A3666" t="s">
        <v>6839</v>
      </c>
      <c r="B3666" s="1">
        <v>41981</v>
      </c>
      <c r="C3666" s="1">
        <v>41986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27.9</v>
      </c>
      <c r="R3666">
        <v>7</v>
      </c>
      <c r="S3666">
        <v>0.2</v>
      </c>
      <c r="T3666">
        <v>9.1</v>
      </c>
    </row>
    <row r="3667" spans="1:20" x14ac:dyDescent="0.25">
      <c r="A3667" t="s">
        <v>6839</v>
      </c>
      <c r="B3667" s="1">
        <v>41981</v>
      </c>
      <c r="C3667" s="1">
        <v>41986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6.5</v>
      </c>
      <c r="R3667">
        <v>4</v>
      </c>
      <c r="S3667">
        <v>0.7</v>
      </c>
      <c r="T3667">
        <v>-4.5</v>
      </c>
    </row>
    <row r="3668" spans="1:20" x14ac:dyDescent="0.25">
      <c r="A3668" t="s">
        <v>6839</v>
      </c>
      <c r="B3668" s="1">
        <v>41981</v>
      </c>
      <c r="C3668" s="1">
        <v>41986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52.7</v>
      </c>
      <c r="R3668">
        <v>3</v>
      </c>
      <c r="S3668">
        <v>0.2</v>
      </c>
      <c r="T3668">
        <v>19.8</v>
      </c>
    </row>
    <row r="3669" spans="1:20" x14ac:dyDescent="0.25">
      <c r="A3669" t="s">
        <v>6839</v>
      </c>
      <c r="B3669" s="1">
        <v>41981</v>
      </c>
      <c r="C3669" s="1">
        <v>41986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13.9</v>
      </c>
      <c r="R3669">
        <v>5</v>
      </c>
      <c r="S3669">
        <v>0.2</v>
      </c>
      <c r="T3669">
        <v>-2.6</v>
      </c>
    </row>
    <row r="3670" spans="1:20" x14ac:dyDescent="0.25">
      <c r="A3670" t="s">
        <v>6839</v>
      </c>
      <c r="B3670" s="1">
        <v>41981</v>
      </c>
      <c r="C3670" s="1">
        <v>41986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</v>
      </c>
      <c r="R3670">
        <v>10</v>
      </c>
      <c r="S3670">
        <v>0.2</v>
      </c>
      <c r="T3670">
        <v>-18.2</v>
      </c>
    </row>
    <row r="3671" spans="1:20" x14ac:dyDescent="0.25">
      <c r="A3671" t="s">
        <v>6839</v>
      </c>
      <c r="B3671" s="1">
        <v>41981</v>
      </c>
      <c r="C3671" s="1">
        <v>41986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</v>
      </c>
      <c r="R3671">
        <v>5</v>
      </c>
      <c r="S3671">
        <v>0.2</v>
      </c>
      <c r="T3671">
        <v>3.7</v>
      </c>
    </row>
    <row r="3672" spans="1:20" x14ac:dyDescent="0.25">
      <c r="A3672" t="s">
        <v>6839</v>
      </c>
      <c r="B3672" s="1">
        <v>41981</v>
      </c>
      <c r="C3672" s="1">
        <v>41986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10.4</v>
      </c>
      <c r="R3672">
        <v>2</v>
      </c>
      <c r="S3672">
        <v>0.2</v>
      </c>
      <c r="T3672">
        <v>3.6</v>
      </c>
    </row>
    <row r="3673" spans="1:20" x14ac:dyDescent="0.25">
      <c r="A3673" t="s">
        <v>6839</v>
      </c>
      <c r="B3673" s="1">
        <v>41981</v>
      </c>
      <c r="C3673" s="1">
        <v>41986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39.1</v>
      </c>
      <c r="R3673">
        <v>3</v>
      </c>
      <c r="S3673">
        <v>0.2</v>
      </c>
      <c r="T3673">
        <v>2.9</v>
      </c>
    </row>
    <row r="3674" spans="1:20" x14ac:dyDescent="0.25">
      <c r="A3674" t="s">
        <v>6846</v>
      </c>
      <c r="B3674" s="1">
        <v>42468</v>
      </c>
      <c r="C3674" s="1">
        <v>42474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8.9</v>
      </c>
      <c r="R3674">
        <v>1</v>
      </c>
      <c r="S3674">
        <v>0.2</v>
      </c>
      <c r="T3674">
        <v>3.2</v>
      </c>
    </row>
    <row r="3675" spans="1:20" x14ac:dyDescent="0.25">
      <c r="A3675" t="s">
        <v>6846</v>
      </c>
      <c r="B3675" s="1">
        <v>42468</v>
      </c>
      <c r="C3675" s="1">
        <v>42474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</v>
      </c>
      <c r="R3675">
        <v>6</v>
      </c>
      <c r="S3675">
        <v>0.7</v>
      </c>
      <c r="T3675">
        <v>-100.9</v>
      </c>
    </row>
    <row r="3676" spans="1:20" x14ac:dyDescent="0.25">
      <c r="A3676" t="s">
        <v>6847</v>
      </c>
      <c r="B3676" s="1">
        <v>43045</v>
      </c>
      <c r="C3676" s="1">
        <v>43050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127.4</v>
      </c>
      <c r="R3676">
        <v>2</v>
      </c>
      <c r="S3676">
        <v>0.3</v>
      </c>
      <c r="T3676">
        <v>-30.9</v>
      </c>
    </row>
    <row r="3677" spans="1:20" x14ac:dyDescent="0.25">
      <c r="A3677" t="s">
        <v>6847</v>
      </c>
      <c r="B3677" s="1">
        <v>43045</v>
      </c>
      <c r="C3677" s="1">
        <v>43050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48</v>
      </c>
      <c r="R3677">
        <v>3</v>
      </c>
      <c r="S3677">
        <v>0.2</v>
      </c>
      <c r="T3677">
        <v>16.2</v>
      </c>
    </row>
    <row r="3678" spans="1:20" x14ac:dyDescent="0.25">
      <c r="A3678" t="s">
        <v>6848</v>
      </c>
      <c r="B3678" s="1">
        <v>42343</v>
      </c>
      <c r="C3678" s="1">
        <v>42347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44.5</v>
      </c>
      <c r="R3678">
        <v>2</v>
      </c>
      <c r="S3678">
        <v>0</v>
      </c>
      <c r="T3678">
        <v>14.7</v>
      </c>
    </row>
    <row r="3679" spans="1:20" x14ac:dyDescent="0.25">
      <c r="A3679" t="s">
        <v>6849</v>
      </c>
      <c r="B3679" s="1">
        <v>42194</v>
      </c>
      <c r="C3679" s="1">
        <v>42199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5.0999999999999996</v>
      </c>
    </row>
    <row r="3680" spans="1:20" x14ac:dyDescent="0.25">
      <c r="A3680" t="s">
        <v>6849</v>
      </c>
      <c r="B3680" s="1">
        <v>42194</v>
      </c>
      <c r="C3680" s="1">
        <v>42199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465</v>
      </c>
      <c r="R3680">
        <v>3</v>
      </c>
      <c r="S3680">
        <v>0</v>
      </c>
      <c r="T3680">
        <v>209.2</v>
      </c>
    </row>
    <row r="3681" spans="1:20" x14ac:dyDescent="0.25">
      <c r="A3681" t="s">
        <v>6849</v>
      </c>
      <c r="B3681" s="1">
        <v>42194</v>
      </c>
      <c r="C3681" s="1">
        <v>42199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182</v>
      </c>
      <c r="R3681">
        <v>2</v>
      </c>
      <c r="S3681">
        <v>0</v>
      </c>
      <c r="T3681">
        <v>20</v>
      </c>
    </row>
    <row r="3682" spans="1:20" x14ac:dyDescent="0.25">
      <c r="A3682" t="s">
        <v>6849</v>
      </c>
      <c r="B3682" s="1">
        <v>42194</v>
      </c>
      <c r="C3682" s="1">
        <v>42199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12.4</v>
      </c>
      <c r="R3682">
        <v>3</v>
      </c>
      <c r="S3682">
        <v>0</v>
      </c>
      <c r="T3682">
        <v>5.7</v>
      </c>
    </row>
    <row r="3683" spans="1:20" x14ac:dyDescent="0.25">
      <c r="A3683" t="s">
        <v>6849</v>
      </c>
      <c r="B3683" s="1">
        <v>42194</v>
      </c>
      <c r="C3683" s="1">
        <v>42199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84.1</v>
      </c>
      <c r="R3683">
        <v>3</v>
      </c>
      <c r="S3683">
        <v>0</v>
      </c>
      <c r="T3683">
        <v>42</v>
      </c>
    </row>
    <row r="3684" spans="1:20" x14ac:dyDescent="0.25">
      <c r="A3684" t="s">
        <v>6849</v>
      </c>
      <c r="B3684" s="1">
        <v>42194</v>
      </c>
      <c r="C3684" s="1">
        <v>42199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79.400000000000006</v>
      </c>
      <c r="R3684">
        <v>4</v>
      </c>
      <c r="S3684">
        <v>0</v>
      </c>
      <c r="T3684">
        <v>32.5</v>
      </c>
    </row>
    <row r="3685" spans="1:20" x14ac:dyDescent="0.25">
      <c r="A3685" t="s">
        <v>6849</v>
      </c>
      <c r="B3685" s="1">
        <v>42194</v>
      </c>
      <c r="C3685" s="1">
        <v>42199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153.4</v>
      </c>
      <c r="R3685">
        <v>9</v>
      </c>
      <c r="S3685">
        <v>0</v>
      </c>
      <c r="T3685">
        <v>70.5</v>
      </c>
    </row>
    <row r="3686" spans="1:20" x14ac:dyDescent="0.25">
      <c r="A3686" t="s">
        <v>6849</v>
      </c>
      <c r="B3686" s="1">
        <v>42194</v>
      </c>
      <c r="C3686" s="1">
        <v>42199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43.7</v>
      </c>
      <c r="R3686">
        <v>6</v>
      </c>
      <c r="S3686">
        <v>0</v>
      </c>
      <c r="T3686">
        <v>21.4</v>
      </c>
    </row>
    <row r="3687" spans="1:20" x14ac:dyDescent="0.25">
      <c r="A3687" t="s">
        <v>6849</v>
      </c>
      <c r="B3687" s="1">
        <v>42194</v>
      </c>
      <c r="C3687" s="1">
        <v>42199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</v>
      </c>
      <c r="R3687">
        <v>7</v>
      </c>
      <c r="S3687">
        <v>0</v>
      </c>
      <c r="T3687">
        <v>28.5</v>
      </c>
    </row>
    <row r="3688" spans="1:20" x14ac:dyDescent="0.25">
      <c r="A3688" t="s">
        <v>6854</v>
      </c>
      <c r="B3688" s="1">
        <v>42717</v>
      </c>
      <c r="C3688" s="1">
        <v>42723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9.8000000000000007</v>
      </c>
      <c r="R3688">
        <v>3</v>
      </c>
      <c r="S3688">
        <v>0</v>
      </c>
      <c r="T3688">
        <v>3.2</v>
      </c>
    </row>
    <row r="3689" spans="1:20" x14ac:dyDescent="0.25">
      <c r="A3689" t="s">
        <v>6855</v>
      </c>
      <c r="B3689" s="1">
        <v>42510</v>
      </c>
      <c r="C3689" s="1">
        <v>42514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2.7</v>
      </c>
      <c r="R3689">
        <v>2</v>
      </c>
      <c r="S3689">
        <v>0.7</v>
      </c>
      <c r="T3689">
        <v>-2.2000000000000002</v>
      </c>
    </row>
    <row r="3690" spans="1:20" x14ac:dyDescent="0.25">
      <c r="A3690" t="s">
        <v>6857</v>
      </c>
      <c r="B3690" s="1">
        <v>42888</v>
      </c>
      <c r="C3690" s="1">
        <v>42891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</v>
      </c>
      <c r="R3690">
        <v>6</v>
      </c>
      <c r="S3690">
        <v>0.2</v>
      </c>
      <c r="T3690">
        <v>7.9</v>
      </c>
    </row>
    <row r="3691" spans="1:20" x14ac:dyDescent="0.25">
      <c r="A3691" t="s">
        <v>6857</v>
      </c>
      <c r="B3691" s="1">
        <v>42888</v>
      </c>
      <c r="C3691" s="1">
        <v>42891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</v>
      </c>
      <c r="R3691">
        <v>5</v>
      </c>
      <c r="S3691">
        <v>0.2</v>
      </c>
      <c r="T3691">
        <v>15.9</v>
      </c>
    </row>
    <row r="3692" spans="1:20" x14ac:dyDescent="0.25">
      <c r="A3692" t="s">
        <v>6858</v>
      </c>
      <c r="B3692" s="1">
        <v>42307</v>
      </c>
      <c r="C3692" s="1">
        <v>42310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60</v>
      </c>
      <c r="R3692">
        <v>2</v>
      </c>
      <c r="S3692">
        <v>0.7</v>
      </c>
      <c r="T3692">
        <v>-46</v>
      </c>
    </row>
    <row r="3693" spans="1:20" x14ac:dyDescent="0.25">
      <c r="A3693" t="s">
        <v>6858</v>
      </c>
      <c r="B3693" s="1">
        <v>42307</v>
      </c>
      <c r="C3693" s="1">
        <v>42310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440</v>
      </c>
      <c r="R3693">
        <v>1</v>
      </c>
      <c r="S3693">
        <v>0.2</v>
      </c>
      <c r="T3693">
        <v>165</v>
      </c>
    </row>
    <row r="3694" spans="1:20" x14ac:dyDescent="0.25">
      <c r="A3694" t="s">
        <v>6858</v>
      </c>
      <c r="B3694" s="1">
        <v>42307</v>
      </c>
      <c r="C3694" s="1">
        <v>42310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88</v>
      </c>
      <c r="R3694">
        <v>5</v>
      </c>
      <c r="S3694">
        <v>0.2</v>
      </c>
      <c r="T3694">
        <v>30.8</v>
      </c>
    </row>
    <row r="3695" spans="1:20" x14ac:dyDescent="0.25">
      <c r="A3695" t="s">
        <v>6858</v>
      </c>
      <c r="B3695" s="1">
        <v>42307</v>
      </c>
      <c r="C3695" s="1">
        <v>42310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15.5</v>
      </c>
      <c r="R3695">
        <v>4</v>
      </c>
      <c r="S3695">
        <v>0.2</v>
      </c>
      <c r="T3695">
        <v>3.7</v>
      </c>
    </row>
    <row r="3696" spans="1:20" x14ac:dyDescent="0.25">
      <c r="A3696" t="s">
        <v>6863</v>
      </c>
      <c r="B3696" s="1">
        <v>42658</v>
      </c>
      <c r="C3696" s="1">
        <v>42663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233</v>
      </c>
      <c r="R3696">
        <v>7</v>
      </c>
      <c r="S3696">
        <v>0</v>
      </c>
      <c r="T3696">
        <v>116.5</v>
      </c>
    </row>
    <row r="3697" spans="1:20" x14ac:dyDescent="0.25">
      <c r="A3697" t="s">
        <v>6863</v>
      </c>
      <c r="B3697" s="1">
        <v>42658</v>
      </c>
      <c r="C3697" s="1">
        <v>42663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</v>
      </c>
      <c r="R3697">
        <v>6</v>
      </c>
      <c r="S3697">
        <v>0</v>
      </c>
      <c r="T3697">
        <v>32.6</v>
      </c>
    </row>
    <row r="3698" spans="1:20" x14ac:dyDescent="0.25">
      <c r="A3698" t="s">
        <v>6863</v>
      </c>
      <c r="B3698" s="1">
        <v>42658</v>
      </c>
      <c r="C3698" s="1">
        <v>42663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43.3</v>
      </c>
      <c r="R3698">
        <v>3</v>
      </c>
      <c r="S3698">
        <v>0</v>
      </c>
      <c r="T3698">
        <v>14.3</v>
      </c>
    </row>
    <row r="3699" spans="1:20" x14ac:dyDescent="0.25">
      <c r="A3699" t="s">
        <v>6864</v>
      </c>
      <c r="B3699" s="1">
        <v>42327</v>
      </c>
      <c r="C3699" s="1">
        <v>42329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142</v>
      </c>
      <c r="R3699">
        <v>2</v>
      </c>
      <c r="S3699">
        <v>0</v>
      </c>
      <c r="T3699">
        <v>22.7</v>
      </c>
    </row>
    <row r="3700" spans="1:20" x14ac:dyDescent="0.25">
      <c r="A3700" t="s">
        <v>6865</v>
      </c>
      <c r="B3700" s="1">
        <v>41895</v>
      </c>
      <c r="C3700" s="1">
        <v>41899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6</v>
      </c>
    </row>
    <row r="3701" spans="1:20" x14ac:dyDescent="0.25">
      <c r="A3701" t="s">
        <v>6868</v>
      </c>
      <c r="B3701" s="1">
        <v>43052</v>
      </c>
      <c r="C3701" s="1">
        <v>43057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164</v>
      </c>
      <c r="R3701">
        <v>4</v>
      </c>
      <c r="S3701">
        <v>0</v>
      </c>
      <c r="T3701">
        <v>70.5</v>
      </c>
    </row>
    <row r="3702" spans="1:20" x14ac:dyDescent="0.25">
      <c r="A3702" t="s">
        <v>6869</v>
      </c>
      <c r="B3702" s="1">
        <v>43093</v>
      </c>
      <c r="C3702" s="1">
        <v>43098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</v>
      </c>
      <c r="R3702">
        <v>1</v>
      </c>
      <c r="S3702">
        <v>0</v>
      </c>
      <c r="T3702">
        <v>6.8</v>
      </c>
    </row>
    <row r="3703" spans="1:20" x14ac:dyDescent="0.25">
      <c r="A3703" t="s">
        <v>6870</v>
      </c>
      <c r="B3703" s="1">
        <v>42378</v>
      </c>
      <c r="C3703" s="1">
        <v>42382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15.2</v>
      </c>
      <c r="R3703">
        <v>2</v>
      </c>
      <c r="S3703">
        <v>0.2</v>
      </c>
      <c r="T3703">
        <v>3.8</v>
      </c>
    </row>
    <row r="3704" spans="1:20" x14ac:dyDescent="0.25">
      <c r="A3704" t="s">
        <v>6873</v>
      </c>
      <c r="B3704" s="1">
        <v>42168</v>
      </c>
      <c r="C3704" s="1">
        <v>42174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24.8</v>
      </c>
      <c r="R3704">
        <v>6</v>
      </c>
      <c r="S3704">
        <v>0</v>
      </c>
      <c r="T3704">
        <v>6.9</v>
      </c>
    </row>
    <row r="3705" spans="1:20" x14ac:dyDescent="0.25">
      <c r="A3705" t="s">
        <v>6873</v>
      </c>
      <c r="B3705" s="1">
        <v>42168</v>
      </c>
      <c r="C3705" s="1">
        <v>42174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19.100000000000001</v>
      </c>
      <c r="R3705">
        <v>3</v>
      </c>
      <c r="S3705">
        <v>0</v>
      </c>
      <c r="T3705">
        <v>8.8000000000000007</v>
      </c>
    </row>
    <row r="3706" spans="1:20" x14ac:dyDescent="0.25">
      <c r="A3706" t="s">
        <v>6873</v>
      </c>
      <c r="B3706" s="1">
        <v>42168</v>
      </c>
      <c r="C3706" s="1">
        <v>42174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900</v>
      </c>
      <c r="R3706">
        <v>3</v>
      </c>
      <c r="S3706">
        <v>0</v>
      </c>
      <c r="T3706">
        <v>315</v>
      </c>
    </row>
    <row r="3707" spans="1:20" x14ac:dyDescent="0.25">
      <c r="A3707" t="s">
        <v>6873</v>
      </c>
      <c r="B3707" s="1">
        <v>42168</v>
      </c>
      <c r="C3707" s="1">
        <v>42174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15.6</v>
      </c>
    </row>
    <row r="3708" spans="1:20" x14ac:dyDescent="0.25">
      <c r="A3708" t="s">
        <v>6874</v>
      </c>
      <c r="B3708" s="1">
        <v>42812</v>
      </c>
      <c r="C3708" s="1">
        <v>42816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</v>
      </c>
      <c r="R3708">
        <v>3</v>
      </c>
      <c r="S3708">
        <v>0.2</v>
      </c>
      <c r="T3708">
        <v>6.6</v>
      </c>
    </row>
    <row r="3709" spans="1:20" x14ac:dyDescent="0.25">
      <c r="A3709" t="s">
        <v>6875</v>
      </c>
      <c r="B3709" s="1">
        <v>41966</v>
      </c>
      <c r="C3709" s="1">
        <v>41970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6.4</v>
      </c>
      <c r="R3709">
        <v>2</v>
      </c>
      <c r="S3709">
        <v>0.6</v>
      </c>
      <c r="T3709">
        <v>-2.5</v>
      </c>
    </row>
    <row r="3710" spans="1:20" x14ac:dyDescent="0.25">
      <c r="A3710" t="s">
        <v>6875</v>
      </c>
      <c r="B3710" s="1">
        <v>41966</v>
      </c>
      <c r="C3710" s="1">
        <v>41970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34.200000000000003</v>
      </c>
      <c r="R3710">
        <v>3</v>
      </c>
      <c r="S3710">
        <v>0.8</v>
      </c>
      <c r="T3710">
        <v>-87.1</v>
      </c>
    </row>
    <row r="3711" spans="1:20" x14ac:dyDescent="0.25">
      <c r="A3711" t="s">
        <v>6875</v>
      </c>
      <c r="B3711" s="1">
        <v>41966</v>
      </c>
      <c r="C3711" s="1">
        <v>41970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</v>
      </c>
      <c r="R3711">
        <v>7</v>
      </c>
      <c r="S3711">
        <v>0.2</v>
      </c>
      <c r="T3711">
        <v>1.7</v>
      </c>
    </row>
    <row r="3712" spans="1:20" x14ac:dyDescent="0.25">
      <c r="A3712" t="s">
        <v>6876</v>
      </c>
      <c r="B3712" s="1">
        <v>43023</v>
      </c>
      <c r="C3712" s="1">
        <v>43025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</v>
      </c>
      <c r="R3712">
        <v>3</v>
      </c>
      <c r="S3712">
        <v>0.2</v>
      </c>
      <c r="T3712">
        <v>6.4</v>
      </c>
    </row>
    <row r="3713" spans="1:20" x14ac:dyDescent="0.25">
      <c r="A3713" t="s">
        <v>6876</v>
      </c>
      <c r="B3713" s="1">
        <v>43023</v>
      </c>
      <c r="C3713" s="1">
        <v>43025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205</v>
      </c>
      <c r="R3713">
        <v>5</v>
      </c>
      <c r="S3713">
        <v>0</v>
      </c>
      <c r="T3713">
        <v>100.4</v>
      </c>
    </row>
    <row r="3714" spans="1:20" x14ac:dyDescent="0.25">
      <c r="A3714" t="s">
        <v>6877</v>
      </c>
      <c r="B3714" s="1">
        <v>42846</v>
      </c>
      <c r="C3714" s="1">
        <v>42849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</v>
      </c>
      <c r="R3714">
        <v>1</v>
      </c>
      <c r="S3714">
        <v>0</v>
      </c>
      <c r="T3714">
        <v>3.5</v>
      </c>
    </row>
    <row r="3715" spans="1:20" x14ac:dyDescent="0.25">
      <c r="A3715" t="s">
        <v>6877</v>
      </c>
      <c r="B3715" s="1">
        <v>42846</v>
      </c>
      <c r="C3715" s="1">
        <v>42849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</v>
      </c>
    </row>
    <row r="3716" spans="1:20" x14ac:dyDescent="0.25">
      <c r="A3716" t="s">
        <v>6880</v>
      </c>
      <c r="B3716" s="1">
        <v>41981</v>
      </c>
      <c r="C3716" s="1">
        <v>41983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45.7</v>
      </c>
      <c r="R3716">
        <v>2</v>
      </c>
      <c r="S3716">
        <v>0</v>
      </c>
      <c r="T3716">
        <v>21</v>
      </c>
    </row>
    <row r="3717" spans="1:20" x14ac:dyDescent="0.25">
      <c r="A3717" t="s">
        <v>6880</v>
      </c>
      <c r="B3717" s="1">
        <v>41981</v>
      </c>
      <c r="C3717" s="1">
        <v>41983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</v>
      </c>
      <c r="R3717">
        <v>5</v>
      </c>
      <c r="S3717">
        <v>0.2</v>
      </c>
      <c r="T3717">
        <v>45.3</v>
      </c>
    </row>
    <row r="3718" spans="1:20" x14ac:dyDescent="0.25">
      <c r="A3718" t="s">
        <v>6881</v>
      </c>
      <c r="B3718" s="1">
        <v>42884</v>
      </c>
      <c r="C3718" s="1">
        <v>42888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23.6</v>
      </c>
      <c r="R3718">
        <v>5</v>
      </c>
      <c r="S3718">
        <v>0</v>
      </c>
      <c r="T3718">
        <v>1.2</v>
      </c>
    </row>
    <row r="3719" spans="1:20" x14ac:dyDescent="0.25">
      <c r="A3719" t="s">
        <v>6882</v>
      </c>
      <c r="B3719" s="1">
        <v>42632</v>
      </c>
      <c r="C3719" s="1">
        <v>42636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</v>
      </c>
      <c r="R3719">
        <v>2</v>
      </c>
      <c r="S3719">
        <v>0</v>
      </c>
      <c r="T3719">
        <v>0.2</v>
      </c>
    </row>
    <row r="3720" spans="1:20" x14ac:dyDescent="0.25">
      <c r="A3720" t="s">
        <v>6882</v>
      </c>
      <c r="B3720" s="1">
        <v>42632</v>
      </c>
      <c r="C3720" s="1">
        <v>42636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250</v>
      </c>
      <c r="R3720">
        <v>5</v>
      </c>
      <c r="S3720">
        <v>0</v>
      </c>
      <c r="T3720">
        <v>107.5</v>
      </c>
    </row>
    <row r="3721" spans="1:20" x14ac:dyDescent="0.25">
      <c r="A3721" t="s">
        <v>6885</v>
      </c>
      <c r="B3721" s="1">
        <v>42630</v>
      </c>
      <c r="C3721" s="1">
        <v>42636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12.4</v>
      </c>
    </row>
    <row r="3722" spans="1:20" x14ac:dyDescent="0.25">
      <c r="A3722" t="s">
        <v>6886</v>
      </c>
      <c r="B3722" s="1">
        <v>42724</v>
      </c>
      <c r="C3722" s="1">
        <v>42728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18.899999999999999</v>
      </c>
      <c r="R3722">
        <v>4</v>
      </c>
      <c r="S3722">
        <v>0</v>
      </c>
      <c r="T3722">
        <v>7.4</v>
      </c>
    </row>
    <row r="3723" spans="1:20" x14ac:dyDescent="0.25">
      <c r="A3723" t="s">
        <v>6886</v>
      </c>
      <c r="B3723" s="1">
        <v>42724</v>
      </c>
      <c r="C3723" s="1">
        <v>42728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</v>
      </c>
      <c r="R3723">
        <v>2</v>
      </c>
      <c r="S3723">
        <v>0</v>
      </c>
      <c r="T3723">
        <v>6.9</v>
      </c>
    </row>
    <row r="3724" spans="1:20" x14ac:dyDescent="0.25">
      <c r="A3724" t="s">
        <v>6887</v>
      </c>
      <c r="B3724" s="1">
        <v>43061</v>
      </c>
      <c r="C3724" s="1">
        <v>43065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35.700000000000003</v>
      </c>
      <c r="R3724">
        <v>8</v>
      </c>
      <c r="S3724">
        <v>0.2</v>
      </c>
      <c r="T3724">
        <v>2.2000000000000002</v>
      </c>
    </row>
    <row r="3725" spans="1:20" x14ac:dyDescent="0.25">
      <c r="A3725" t="s">
        <v>6888</v>
      </c>
      <c r="B3725" s="1">
        <v>42003</v>
      </c>
      <c r="C3725" s="1">
        <v>42008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552</v>
      </c>
      <c r="R3725">
        <v>5</v>
      </c>
      <c r="S3725">
        <v>0.7</v>
      </c>
      <c r="T3725">
        <v>-460</v>
      </c>
    </row>
    <row r="3726" spans="1:20" x14ac:dyDescent="0.25">
      <c r="A3726" t="s">
        <v>6889</v>
      </c>
      <c r="B3726" s="1">
        <v>42828</v>
      </c>
      <c r="C3726" s="1">
        <v>42830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7.1</v>
      </c>
      <c r="R3726">
        <v>3</v>
      </c>
      <c r="S3726">
        <v>0.2</v>
      </c>
      <c r="T3726">
        <v>2.2000000000000002</v>
      </c>
    </row>
    <row r="3727" spans="1:20" x14ac:dyDescent="0.25">
      <c r="A3727" t="s">
        <v>6890</v>
      </c>
      <c r="B3727" s="1">
        <v>42730</v>
      </c>
      <c r="C3727" s="1">
        <v>42737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</v>
      </c>
      <c r="R3727">
        <v>2</v>
      </c>
      <c r="S3727">
        <v>0.2</v>
      </c>
      <c r="T3727">
        <v>3.5</v>
      </c>
    </row>
    <row r="3728" spans="1:20" x14ac:dyDescent="0.25">
      <c r="A3728" t="s">
        <v>6891</v>
      </c>
      <c r="B3728" s="1">
        <v>42526</v>
      </c>
      <c r="C3728" s="1">
        <v>42532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360.4</v>
      </c>
      <c r="R3728">
        <v>2</v>
      </c>
      <c r="S3728">
        <v>0</v>
      </c>
      <c r="T3728">
        <v>93.7</v>
      </c>
    </row>
    <row r="3729" spans="1:20" x14ac:dyDescent="0.25">
      <c r="A3729" t="s">
        <v>6891</v>
      </c>
      <c r="B3729" s="1">
        <v>42526</v>
      </c>
      <c r="C3729" s="1">
        <v>42532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11.2</v>
      </c>
      <c r="R3729">
        <v>2</v>
      </c>
      <c r="S3729">
        <v>0</v>
      </c>
      <c r="T3729">
        <v>2.8</v>
      </c>
    </row>
    <row r="3730" spans="1:20" x14ac:dyDescent="0.25">
      <c r="A3730" t="s">
        <v>6891</v>
      </c>
      <c r="B3730" s="1">
        <v>42526</v>
      </c>
      <c r="C3730" s="1">
        <v>42532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</v>
      </c>
      <c r="R3730">
        <v>3</v>
      </c>
      <c r="S3730">
        <v>0</v>
      </c>
      <c r="T3730">
        <v>6.9</v>
      </c>
    </row>
    <row r="3731" spans="1:20" x14ac:dyDescent="0.25">
      <c r="A3731" t="s">
        <v>6892</v>
      </c>
      <c r="B3731" s="1">
        <v>42265</v>
      </c>
      <c r="C3731" s="1">
        <v>42270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42</v>
      </c>
      <c r="R3731">
        <v>2</v>
      </c>
      <c r="S3731">
        <v>0</v>
      </c>
      <c r="T3731">
        <v>8</v>
      </c>
    </row>
    <row r="3732" spans="1:20" x14ac:dyDescent="0.25">
      <c r="A3732" t="s">
        <v>6892</v>
      </c>
      <c r="B3732" s="1">
        <v>42265</v>
      </c>
      <c r="C3732" s="1">
        <v>42270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636.9</v>
      </c>
      <c r="R3732">
        <v>7</v>
      </c>
      <c r="S3732">
        <v>0</v>
      </c>
      <c r="T3732">
        <v>0</v>
      </c>
    </row>
    <row r="3733" spans="1:20" x14ac:dyDescent="0.25">
      <c r="A3733" t="s">
        <v>6892</v>
      </c>
      <c r="B3733" s="1">
        <v>42265</v>
      </c>
      <c r="C3733" s="1">
        <v>42270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500</v>
      </c>
      <c r="R3733">
        <v>1</v>
      </c>
      <c r="S3733">
        <v>0</v>
      </c>
      <c r="T3733">
        <v>130</v>
      </c>
    </row>
    <row r="3734" spans="1:20" x14ac:dyDescent="0.25">
      <c r="A3734" t="s">
        <v>6892</v>
      </c>
      <c r="B3734" s="1">
        <v>42265</v>
      </c>
      <c r="C3734" s="1">
        <v>42270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 s="2">
        <v>1259.9000000000001</v>
      </c>
      <c r="R3734">
        <v>7</v>
      </c>
      <c r="S3734">
        <v>0</v>
      </c>
      <c r="T3734">
        <v>327.60000000000002</v>
      </c>
    </row>
    <row r="3735" spans="1:20" x14ac:dyDescent="0.25">
      <c r="A3735" t="s">
        <v>6892</v>
      </c>
      <c r="B3735" s="1">
        <v>42265</v>
      </c>
      <c r="C3735" s="1">
        <v>42270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65.099999999999994</v>
      </c>
      <c r="R3735">
        <v>4</v>
      </c>
      <c r="S3735">
        <v>0</v>
      </c>
      <c r="T3735">
        <v>31.9</v>
      </c>
    </row>
    <row r="3736" spans="1:20" x14ac:dyDescent="0.25">
      <c r="A3736" t="s">
        <v>6895</v>
      </c>
      <c r="B3736" s="1">
        <v>42800</v>
      </c>
      <c r="C3736" s="1">
        <v>42805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26.4</v>
      </c>
      <c r="R3736">
        <v>1</v>
      </c>
      <c r="S3736">
        <v>0</v>
      </c>
      <c r="T3736">
        <v>12.1</v>
      </c>
    </row>
    <row r="3737" spans="1:20" x14ac:dyDescent="0.25">
      <c r="A3737" t="s">
        <v>6895</v>
      </c>
      <c r="B3737" s="1">
        <v>42800</v>
      </c>
      <c r="C3737" s="1">
        <v>42805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72</v>
      </c>
      <c r="R3737">
        <v>3</v>
      </c>
      <c r="S3737">
        <v>0</v>
      </c>
      <c r="T3737">
        <v>16.600000000000001</v>
      </c>
    </row>
    <row r="3738" spans="1:20" x14ac:dyDescent="0.25">
      <c r="A3738" t="s">
        <v>6898</v>
      </c>
      <c r="B3738" s="1">
        <v>42446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130</v>
      </c>
      <c r="R3738">
        <v>2</v>
      </c>
      <c r="S3738">
        <v>0</v>
      </c>
      <c r="T3738">
        <v>62.4</v>
      </c>
    </row>
    <row r="3739" spans="1:20" x14ac:dyDescent="0.25">
      <c r="A3739" t="s">
        <v>6898</v>
      </c>
      <c r="B3739" s="1">
        <v>42446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</v>
      </c>
      <c r="R3739">
        <v>2</v>
      </c>
      <c r="S3739">
        <v>0</v>
      </c>
      <c r="T3739">
        <v>15.9</v>
      </c>
    </row>
    <row r="3740" spans="1:20" x14ac:dyDescent="0.25">
      <c r="A3740" t="s">
        <v>6901</v>
      </c>
      <c r="B3740" s="1">
        <v>42713</v>
      </c>
      <c r="C3740" s="1">
        <v>42717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3.1</v>
      </c>
    </row>
    <row r="3741" spans="1:20" x14ac:dyDescent="0.25">
      <c r="A3741" t="s">
        <v>6901</v>
      </c>
      <c r="B3741" s="1">
        <v>42713</v>
      </c>
      <c r="C3741" s="1">
        <v>42717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60</v>
      </c>
      <c r="R3741">
        <v>2</v>
      </c>
      <c r="S3741">
        <v>0</v>
      </c>
      <c r="T3741">
        <v>25.2</v>
      </c>
    </row>
    <row r="3742" spans="1:20" x14ac:dyDescent="0.25">
      <c r="A3742" t="s">
        <v>6901</v>
      </c>
      <c r="B3742" s="1">
        <v>42713</v>
      </c>
      <c r="C3742" s="1">
        <v>42717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</v>
      </c>
      <c r="R3742">
        <v>1</v>
      </c>
      <c r="S3742">
        <v>0.1</v>
      </c>
      <c r="T3742">
        <v>23.4</v>
      </c>
    </row>
    <row r="3743" spans="1:20" x14ac:dyDescent="0.25">
      <c r="A3743" t="s">
        <v>6902</v>
      </c>
      <c r="B3743" s="1">
        <v>42384</v>
      </c>
      <c r="C3743" s="1">
        <v>42390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</v>
      </c>
      <c r="R3743">
        <v>4</v>
      </c>
      <c r="S3743">
        <v>0</v>
      </c>
      <c r="T3743">
        <v>7.6</v>
      </c>
    </row>
    <row r="3744" spans="1:20" x14ac:dyDescent="0.25">
      <c r="A3744" t="s">
        <v>6902</v>
      </c>
      <c r="B3744" s="1">
        <v>42384</v>
      </c>
      <c r="C3744" s="1">
        <v>42390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</v>
      </c>
      <c r="R3744">
        <v>9</v>
      </c>
      <c r="S3744">
        <v>0</v>
      </c>
      <c r="T3744">
        <v>28.9</v>
      </c>
    </row>
    <row r="3745" spans="1:20" x14ac:dyDescent="0.25">
      <c r="A3745" t="s">
        <v>6902</v>
      </c>
      <c r="B3745" s="1">
        <v>42384</v>
      </c>
      <c r="C3745" s="1">
        <v>42390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</v>
      </c>
      <c r="R3745">
        <v>3</v>
      </c>
      <c r="S3745">
        <v>0.2</v>
      </c>
      <c r="T3745">
        <v>17.3</v>
      </c>
    </row>
    <row r="3746" spans="1:20" x14ac:dyDescent="0.25">
      <c r="A3746" t="s">
        <v>6903</v>
      </c>
      <c r="B3746" s="1">
        <v>41936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11.9</v>
      </c>
      <c r="R3746">
        <v>3</v>
      </c>
      <c r="S3746">
        <v>0</v>
      </c>
      <c r="T3746">
        <v>3.8</v>
      </c>
    </row>
    <row r="3747" spans="1:20" x14ac:dyDescent="0.25">
      <c r="A3747" t="s">
        <v>6905</v>
      </c>
      <c r="B3747" s="1">
        <v>42636</v>
      </c>
      <c r="C3747" s="1">
        <v>42641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118.3</v>
      </c>
      <c r="R3747">
        <v>5</v>
      </c>
      <c r="S3747">
        <v>0</v>
      </c>
      <c r="T3747">
        <v>34.299999999999997</v>
      </c>
    </row>
    <row r="3748" spans="1:20" x14ac:dyDescent="0.25">
      <c r="A3748" t="s">
        <v>6905</v>
      </c>
      <c r="B3748" s="1">
        <v>42636</v>
      </c>
      <c r="C3748" s="1">
        <v>42641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369</v>
      </c>
      <c r="R3748">
        <v>3</v>
      </c>
      <c r="S3748">
        <v>0</v>
      </c>
      <c r="T3748">
        <v>81.2</v>
      </c>
    </row>
    <row r="3749" spans="1:20" x14ac:dyDescent="0.25">
      <c r="A3749" t="s">
        <v>6906</v>
      </c>
      <c r="B3749" s="1">
        <v>42974</v>
      </c>
      <c r="C3749" s="1">
        <v>42976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198.5</v>
      </c>
      <c r="R3749">
        <v>2</v>
      </c>
      <c r="S3749">
        <v>0</v>
      </c>
      <c r="T3749">
        <v>99.2</v>
      </c>
    </row>
    <row r="3750" spans="1:20" x14ac:dyDescent="0.25">
      <c r="A3750" t="s">
        <v>6906</v>
      </c>
      <c r="B3750" s="1">
        <v>42974</v>
      </c>
      <c r="C3750" s="1">
        <v>42976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321.89999999999998</v>
      </c>
      <c r="R3750">
        <v>4</v>
      </c>
      <c r="S3750">
        <v>0</v>
      </c>
      <c r="T3750">
        <v>96.6</v>
      </c>
    </row>
    <row r="3751" spans="1:20" x14ac:dyDescent="0.25">
      <c r="A3751" t="s">
        <v>6906</v>
      </c>
      <c r="B3751" s="1">
        <v>42974</v>
      </c>
      <c r="C3751" s="1">
        <v>42976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880</v>
      </c>
      <c r="R3751">
        <v>2</v>
      </c>
      <c r="S3751">
        <v>0.2</v>
      </c>
      <c r="T3751">
        <v>330</v>
      </c>
    </row>
    <row r="3752" spans="1:20" x14ac:dyDescent="0.25">
      <c r="A3752" t="s">
        <v>6906</v>
      </c>
      <c r="B3752" s="1">
        <v>42974</v>
      </c>
      <c r="C3752" s="1">
        <v>42976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8.1999999999999993</v>
      </c>
    </row>
    <row r="3753" spans="1:20" x14ac:dyDescent="0.25">
      <c r="A3753" t="s">
        <v>6906</v>
      </c>
      <c r="B3753" s="1">
        <v>42974</v>
      </c>
      <c r="C3753" s="1">
        <v>42976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230.3</v>
      </c>
      <c r="R3753">
        <v>3</v>
      </c>
      <c r="S3753">
        <v>0.2</v>
      </c>
      <c r="T3753">
        <v>23</v>
      </c>
    </row>
    <row r="3754" spans="1:20" x14ac:dyDescent="0.25">
      <c r="A3754" t="s">
        <v>6906</v>
      </c>
      <c r="B3754" s="1">
        <v>42974</v>
      </c>
      <c r="C3754" s="1">
        <v>42976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116.3</v>
      </c>
      <c r="R3754">
        <v>3</v>
      </c>
      <c r="S3754">
        <v>0</v>
      </c>
      <c r="T3754">
        <v>57</v>
      </c>
    </row>
    <row r="3755" spans="1:20" x14ac:dyDescent="0.25">
      <c r="A3755" t="s">
        <v>6906</v>
      </c>
      <c r="B3755" s="1">
        <v>42974</v>
      </c>
      <c r="C3755" s="1">
        <v>42976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841.6</v>
      </c>
      <c r="R3755">
        <v>2</v>
      </c>
      <c r="S3755">
        <v>0.2</v>
      </c>
      <c r="T3755">
        <v>294.5</v>
      </c>
    </row>
    <row r="3756" spans="1:20" x14ac:dyDescent="0.25">
      <c r="A3756" t="s">
        <v>6906</v>
      </c>
      <c r="B3756" s="1">
        <v>42974</v>
      </c>
      <c r="C3756" s="1">
        <v>42976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</v>
      </c>
    </row>
    <row r="3757" spans="1:20" x14ac:dyDescent="0.25">
      <c r="A3757" t="s">
        <v>6907</v>
      </c>
      <c r="B3757" s="1">
        <v>42432</v>
      </c>
      <c r="C3757" s="1">
        <v>42435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42.8</v>
      </c>
      <c r="R3757">
        <v>7</v>
      </c>
      <c r="S3757">
        <v>0.2</v>
      </c>
      <c r="T3757">
        <v>15.5</v>
      </c>
    </row>
    <row r="3758" spans="1:20" x14ac:dyDescent="0.25">
      <c r="A3758" t="s">
        <v>6907</v>
      </c>
      <c r="B3758" s="1">
        <v>42432</v>
      </c>
      <c r="C3758" s="1">
        <v>42435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</v>
      </c>
      <c r="R3758">
        <v>5</v>
      </c>
      <c r="S3758">
        <v>0.3</v>
      </c>
      <c r="T3758">
        <v>-56.3</v>
      </c>
    </row>
    <row r="3759" spans="1:20" x14ac:dyDescent="0.25">
      <c r="A3759" t="s">
        <v>6911</v>
      </c>
      <c r="B3759" s="1">
        <v>42429</v>
      </c>
      <c r="C3759" s="1">
        <v>42433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</v>
      </c>
      <c r="R3759">
        <v>7</v>
      </c>
      <c r="S3759">
        <v>0.2</v>
      </c>
      <c r="T3759">
        <v>8.3000000000000007</v>
      </c>
    </row>
    <row r="3760" spans="1:20" x14ac:dyDescent="0.25">
      <c r="A3760" t="s">
        <v>6912</v>
      </c>
      <c r="B3760" s="1">
        <v>42265</v>
      </c>
      <c r="C3760" s="1">
        <v>42270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11.7</v>
      </c>
      <c r="R3760">
        <v>2</v>
      </c>
      <c r="S3760">
        <v>0</v>
      </c>
      <c r="T3760">
        <v>5.5</v>
      </c>
    </row>
    <row r="3761" spans="1:20" x14ac:dyDescent="0.25">
      <c r="A3761" t="s">
        <v>6912</v>
      </c>
      <c r="B3761" s="1">
        <v>42265</v>
      </c>
      <c r="C3761" s="1">
        <v>42270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5.0999999999999996</v>
      </c>
    </row>
    <row r="3762" spans="1:20" x14ac:dyDescent="0.25">
      <c r="A3762" t="s">
        <v>6912</v>
      </c>
      <c r="B3762" s="1">
        <v>42265</v>
      </c>
      <c r="C3762" s="1">
        <v>42270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10.199999999999999</v>
      </c>
    </row>
    <row r="3763" spans="1:20" x14ac:dyDescent="0.25">
      <c r="A3763" t="s">
        <v>6913</v>
      </c>
      <c r="B3763" s="1">
        <v>42867</v>
      </c>
      <c r="C3763" s="1">
        <v>42872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</v>
      </c>
    </row>
    <row r="3764" spans="1:20" x14ac:dyDescent="0.25">
      <c r="A3764" t="s">
        <v>6914</v>
      </c>
      <c r="B3764" s="1">
        <v>42595</v>
      </c>
      <c r="C3764" s="1">
        <v>42600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242</v>
      </c>
      <c r="R3764">
        <v>2</v>
      </c>
      <c r="S3764">
        <v>0</v>
      </c>
      <c r="T3764">
        <v>24.2</v>
      </c>
    </row>
    <row r="3765" spans="1:20" x14ac:dyDescent="0.25">
      <c r="A3765" t="s">
        <v>6914</v>
      </c>
      <c r="B3765" s="1">
        <v>42595</v>
      </c>
      <c r="C3765" s="1">
        <v>42600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</v>
      </c>
      <c r="R3765">
        <v>3</v>
      </c>
      <c r="S3765">
        <v>0</v>
      </c>
      <c r="T3765">
        <v>4.2</v>
      </c>
    </row>
    <row r="3766" spans="1:20" x14ac:dyDescent="0.25">
      <c r="A3766" t="s">
        <v>6916</v>
      </c>
      <c r="B3766" s="1">
        <v>42791</v>
      </c>
      <c r="C3766" s="1">
        <v>42796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1.8</v>
      </c>
      <c r="R3766">
        <v>3</v>
      </c>
      <c r="S3766">
        <v>0.8</v>
      </c>
      <c r="T3766">
        <v>-3</v>
      </c>
    </row>
    <row r="3767" spans="1:20" x14ac:dyDescent="0.25">
      <c r="A3767" t="s">
        <v>6917</v>
      </c>
      <c r="B3767" s="1">
        <v>42450</v>
      </c>
      <c r="C3767" s="1">
        <v>42454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99.4</v>
      </c>
      <c r="R3767">
        <v>2</v>
      </c>
      <c r="S3767">
        <v>0.3</v>
      </c>
      <c r="T3767">
        <v>-1.4</v>
      </c>
    </row>
    <row r="3768" spans="1:20" x14ac:dyDescent="0.25">
      <c r="A3768" t="s">
        <v>6917</v>
      </c>
      <c r="B3768" s="1">
        <v>42450</v>
      </c>
      <c r="C3768" s="1">
        <v>42454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</v>
      </c>
      <c r="R3768">
        <v>1</v>
      </c>
      <c r="S3768">
        <v>0.2</v>
      </c>
      <c r="T3768">
        <v>0.5</v>
      </c>
    </row>
    <row r="3769" spans="1:20" x14ac:dyDescent="0.25">
      <c r="A3769" t="s">
        <v>6918</v>
      </c>
      <c r="B3769" s="1">
        <v>42346</v>
      </c>
      <c r="C3769" s="1">
        <v>42348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120</v>
      </c>
      <c r="R3769">
        <v>5</v>
      </c>
      <c r="S3769">
        <v>0.2</v>
      </c>
      <c r="T3769">
        <v>12</v>
      </c>
    </row>
    <row r="3770" spans="1:20" x14ac:dyDescent="0.25">
      <c r="A3770" t="s">
        <v>6919</v>
      </c>
      <c r="B3770" s="1">
        <v>41989</v>
      </c>
      <c r="C3770" s="1">
        <v>41993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 s="2">
        <v>1013.8</v>
      </c>
      <c r="R3770">
        <v>9</v>
      </c>
      <c r="S3770">
        <v>0.2</v>
      </c>
      <c r="T3770">
        <v>101.4</v>
      </c>
    </row>
    <row r="3771" spans="1:20" x14ac:dyDescent="0.25">
      <c r="A3771" t="s">
        <v>6919</v>
      </c>
      <c r="B3771" s="1">
        <v>41989</v>
      </c>
      <c r="C3771" s="1">
        <v>41993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2</v>
      </c>
      <c r="R3771">
        <v>2</v>
      </c>
      <c r="S3771">
        <v>0.2</v>
      </c>
      <c r="T3771">
        <v>0.7</v>
      </c>
    </row>
    <row r="3772" spans="1:20" x14ac:dyDescent="0.25">
      <c r="A3772" t="s">
        <v>6920</v>
      </c>
      <c r="B3772" s="1">
        <v>42721</v>
      </c>
      <c r="C3772" s="1">
        <v>42725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 s="2">
        <v>2003.5</v>
      </c>
      <c r="R3772">
        <v>6</v>
      </c>
      <c r="S3772">
        <v>0.2</v>
      </c>
      <c r="T3772">
        <v>-325.60000000000002</v>
      </c>
    </row>
    <row r="3773" spans="1:20" x14ac:dyDescent="0.25">
      <c r="A3773" t="s">
        <v>6921</v>
      </c>
      <c r="B3773" s="1">
        <v>42502</v>
      </c>
      <c r="C3773" s="1">
        <v>42507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82.4</v>
      </c>
      <c r="R3773">
        <v>2</v>
      </c>
      <c r="S3773">
        <v>0.2</v>
      </c>
      <c r="T3773">
        <v>-19.600000000000001</v>
      </c>
    </row>
    <row r="3774" spans="1:20" x14ac:dyDescent="0.25">
      <c r="A3774" t="s">
        <v>6922</v>
      </c>
      <c r="B3774" s="1">
        <v>41857</v>
      </c>
      <c r="C3774" s="1">
        <v>41862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</v>
      </c>
      <c r="R3774">
        <v>3</v>
      </c>
      <c r="S3774">
        <v>0</v>
      </c>
      <c r="T3774">
        <v>22.6</v>
      </c>
    </row>
    <row r="3775" spans="1:20" x14ac:dyDescent="0.25">
      <c r="A3775" t="s">
        <v>6923</v>
      </c>
      <c r="B3775" s="1">
        <v>41740</v>
      </c>
      <c r="C3775" s="1">
        <v>41742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</v>
      </c>
      <c r="R3775">
        <v>3</v>
      </c>
      <c r="S3775">
        <v>0.2</v>
      </c>
      <c r="T3775">
        <v>2.2999999999999998</v>
      </c>
    </row>
    <row r="3776" spans="1:20" x14ac:dyDescent="0.25">
      <c r="A3776" t="s">
        <v>6923</v>
      </c>
      <c r="B3776" s="1">
        <v>41740</v>
      </c>
      <c r="C3776" s="1">
        <v>41742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384</v>
      </c>
      <c r="R3776">
        <v>3</v>
      </c>
      <c r="S3776">
        <v>0.2</v>
      </c>
      <c r="T3776">
        <v>81.599999999999994</v>
      </c>
    </row>
    <row r="3777" spans="1:20" x14ac:dyDescent="0.25">
      <c r="A3777" t="s">
        <v>6923</v>
      </c>
      <c r="B3777" s="1">
        <v>41740</v>
      </c>
      <c r="C3777" s="1">
        <v>41742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10.4</v>
      </c>
      <c r="R3777">
        <v>2</v>
      </c>
      <c r="S3777">
        <v>0.2</v>
      </c>
      <c r="T3777">
        <v>3.6</v>
      </c>
    </row>
    <row r="3778" spans="1:20" x14ac:dyDescent="0.25">
      <c r="A3778" t="s">
        <v>6923</v>
      </c>
      <c r="B3778" s="1">
        <v>41740</v>
      </c>
      <c r="C3778" s="1">
        <v>41742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</v>
      </c>
      <c r="R3778">
        <v>7</v>
      </c>
      <c r="S3778">
        <v>0.2</v>
      </c>
      <c r="T3778">
        <v>42</v>
      </c>
    </row>
    <row r="3779" spans="1:20" x14ac:dyDescent="0.25">
      <c r="A3779" t="s">
        <v>6928</v>
      </c>
      <c r="B3779" s="1">
        <v>42127</v>
      </c>
      <c r="C3779" s="1">
        <v>42132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665.9</v>
      </c>
      <c r="R3779">
        <v>6</v>
      </c>
      <c r="S3779">
        <v>0</v>
      </c>
      <c r="T3779">
        <v>106.5</v>
      </c>
    </row>
    <row r="3780" spans="1:20" x14ac:dyDescent="0.25">
      <c r="A3780" t="s">
        <v>6930</v>
      </c>
      <c r="B3780" s="1">
        <v>43069</v>
      </c>
      <c r="C3780" s="1">
        <v>43071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72</v>
      </c>
      <c r="R3780">
        <v>3</v>
      </c>
      <c r="S3780">
        <v>0.2</v>
      </c>
      <c r="T3780">
        <v>9</v>
      </c>
    </row>
    <row r="3781" spans="1:20" x14ac:dyDescent="0.25">
      <c r="A3781" t="s">
        <v>6931</v>
      </c>
      <c r="B3781" s="1">
        <v>42782</v>
      </c>
      <c r="C3781" s="1">
        <v>42786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</v>
      </c>
      <c r="R3781">
        <v>2</v>
      </c>
      <c r="S3781">
        <v>0</v>
      </c>
      <c r="T3781">
        <v>18.2</v>
      </c>
    </row>
    <row r="3782" spans="1:20" x14ac:dyDescent="0.25">
      <c r="A3782" t="s">
        <v>6932</v>
      </c>
      <c r="B3782" s="1">
        <v>41959</v>
      </c>
      <c r="C3782" s="1">
        <v>41963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274</v>
      </c>
      <c r="R3782">
        <v>2</v>
      </c>
      <c r="S3782">
        <v>0</v>
      </c>
      <c r="T3782">
        <v>11</v>
      </c>
    </row>
    <row r="3783" spans="1:20" x14ac:dyDescent="0.25">
      <c r="A3783" t="s">
        <v>6934</v>
      </c>
      <c r="B3783" s="1">
        <v>42194</v>
      </c>
      <c r="C3783" s="1">
        <v>42199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270</v>
      </c>
      <c r="R3783">
        <v>3</v>
      </c>
      <c r="S3783">
        <v>0.4</v>
      </c>
      <c r="T3783">
        <v>40.5</v>
      </c>
    </row>
    <row r="3784" spans="1:20" x14ac:dyDescent="0.25">
      <c r="A3784" t="s">
        <v>6935</v>
      </c>
      <c r="B3784" s="1">
        <v>43052</v>
      </c>
      <c r="C3784" s="1">
        <v>43055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</v>
      </c>
      <c r="R3784">
        <v>3</v>
      </c>
      <c r="S3784">
        <v>0.2</v>
      </c>
      <c r="T3784">
        <v>3.3</v>
      </c>
    </row>
    <row r="3785" spans="1:20" x14ac:dyDescent="0.25">
      <c r="A3785" t="s">
        <v>6935</v>
      </c>
      <c r="B3785" s="1">
        <v>43052</v>
      </c>
      <c r="C3785" s="1">
        <v>43055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720.1</v>
      </c>
      <c r="R3785">
        <v>4</v>
      </c>
      <c r="S3785">
        <v>0.2</v>
      </c>
      <c r="T3785">
        <v>-63</v>
      </c>
    </row>
    <row r="3786" spans="1:20" x14ac:dyDescent="0.25">
      <c r="A3786" t="s">
        <v>6936</v>
      </c>
      <c r="B3786" s="1">
        <v>42947</v>
      </c>
      <c r="C3786" s="1">
        <v>42951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</v>
      </c>
      <c r="R3786">
        <v>2</v>
      </c>
      <c r="S3786">
        <v>0.2</v>
      </c>
      <c r="T3786">
        <v>8.3000000000000007</v>
      </c>
    </row>
    <row r="3787" spans="1:20" x14ac:dyDescent="0.25">
      <c r="A3787" t="s">
        <v>6937</v>
      </c>
      <c r="B3787" s="1">
        <v>43095</v>
      </c>
      <c r="C3787" s="1">
        <v>43099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</v>
      </c>
      <c r="R3787">
        <v>2</v>
      </c>
      <c r="S3787">
        <v>0.7</v>
      </c>
      <c r="T3787">
        <v>-2.6</v>
      </c>
    </row>
    <row r="3788" spans="1:20" x14ac:dyDescent="0.25">
      <c r="A3788" t="s">
        <v>6940</v>
      </c>
      <c r="B3788" s="1">
        <v>42674</v>
      </c>
      <c r="C3788" s="1">
        <v>42678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 s="2">
        <v>1085.4000000000001</v>
      </c>
      <c r="R3788">
        <v>7</v>
      </c>
      <c r="S3788">
        <v>0</v>
      </c>
      <c r="T3788">
        <v>282.2</v>
      </c>
    </row>
    <row r="3789" spans="1:20" x14ac:dyDescent="0.25">
      <c r="A3789" t="s">
        <v>6941</v>
      </c>
      <c r="B3789" s="1">
        <v>42617</v>
      </c>
      <c r="C3789" s="1">
        <v>42622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</v>
      </c>
      <c r="R3789">
        <v>1</v>
      </c>
      <c r="S3789">
        <v>0.2</v>
      </c>
      <c r="T3789">
        <v>1</v>
      </c>
    </row>
    <row r="3790" spans="1:20" x14ac:dyDescent="0.25">
      <c r="A3790" t="s">
        <v>6941</v>
      </c>
      <c r="B3790" s="1">
        <v>42617</v>
      </c>
      <c r="C3790" s="1">
        <v>42622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62.4</v>
      </c>
      <c r="R3790">
        <v>3</v>
      </c>
      <c r="S3790">
        <v>0.2</v>
      </c>
      <c r="T3790">
        <v>7</v>
      </c>
    </row>
    <row r="3791" spans="1:20" x14ac:dyDescent="0.25">
      <c r="A3791" t="s">
        <v>6942</v>
      </c>
      <c r="B3791" s="1">
        <v>42477</v>
      </c>
      <c r="C3791" s="1">
        <v>42481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29.1</v>
      </c>
      <c r="R3791">
        <v>5</v>
      </c>
      <c r="S3791">
        <v>0</v>
      </c>
      <c r="T3791">
        <v>9</v>
      </c>
    </row>
    <row r="3792" spans="1:20" x14ac:dyDescent="0.25">
      <c r="A3792" t="s">
        <v>6943</v>
      </c>
      <c r="B3792" s="1">
        <v>41825</v>
      </c>
      <c r="C3792" s="1">
        <v>41831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181</v>
      </c>
      <c r="R3792">
        <v>6</v>
      </c>
      <c r="S3792">
        <v>0.2</v>
      </c>
      <c r="T3792">
        <v>67.900000000000006</v>
      </c>
    </row>
    <row r="3793" spans="1:20" x14ac:dyDescent="0.25">
      <c r="A3793" t="s">
        <v>6944</v>
      </c>
      <c r="B3793" s="1">
        <v>42062</v>
      </c>
      <c r="C3793" s="1">
        <v>42063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4.4000000000000004</v>
      </c>
      <c r="R3793">
        <v>3</v>
      </c>
      <c r="S3793">
        <v>0.7</v>
      </c>
      <c r="T3793">
        <v>-3.4</v>
      </c>
    </row>
    <row r="3794" spans="1:20" x14ac:dyDescent="0.25">
      <c r="A3794" t="s">
        <v>6944</v>
      </c>
      <c r="B3794" s="1">
        <v>42062</v>
      </c>
      <c r="C3794" s="1">
        <v>42063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</v>
      </c>
      <c r="R3794">
        <v>6</v>
      </c>
      <c r="S3794">
        <v>0.2</v>
      </c>
      <c r="T3794">
        <v>2.2000000000000002</v>
      </c>
    </row>
    <row r="3795" spans="1:20" x14ac:dyDescent="0.25">
      <c r="A3795" t="s">
        <v>6946</v>
      </c>
      <c r="B3795" s="1">
        <v>42335</v>
      </c>
      <c r="C3795" s="1">
        <v>42339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29.8</v>
      </c>
      <c r="R3795">
        <v>3</v>
      </c>
      <c r="S3795">
        <v>0</v>
      </c>
      <c r="T3795">
        <v>12.5</v>
      </c>
    </row>
    <row r="3796" spans="1:20" x14ac:dyDescent="0.25">
      <c r="A3796" t="s">
        <v>6947</v>
      </c>
      <c r="B3796" s="1">
        <v>41666</v>
      </c>
      <c r="C3796" s="1">
        <v>41672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</v>
      </c>
      <c r="R3796">
        <v>1</v>
      </c>
      <c r="S3796">
        <v>0</v>
      </c>
      <c r="T3796">
        <v>14.3</v>
      </c>
    </row>
    <row r="3797" spans="1:20" x14ac:dyDescent="0.25">
      <c r="A3797" t="s">
        <v>6947</v>
      </c>
      <c r="B3797" s="1">
        <v>41666</v>
      </c>
      <c r="C3797" s="1">
        <v>41672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-16.7</v>
      </c>
    </row>
    <row r="3798" spans="1:20" x14ac:dyDescent="0.25">
      <c r="A3798" t="s">
        <v>6947</v>
      </c>
      <c r="B3798" s="1">
        <v>41666</v>
      </c>
      <c r="C3798" s="1">
        <v>41672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</v>
      </c>
      <c r="R3798">
        <v>4</v>
      </c>
      <c r="S3798">
        <v>0</v>
      </c>
      <c r="T3798">
        <v>12</v>
      </c>
    </row>
    <row r="3799" spans="1:20" x14ac:dyDescent="0.25">
      <c r="A3799" t="s">
        <v>6954</v>
      </c>
      <c r="B3799" s="1">
        <v>43001</v>
      </c>
      <c r="C3799" s="1">
        <v>43004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</v>
      </c>
      <c r="R3799">
        <v>3</v>
      </c>
      <c r="S3799">
        <v>0.2</v>
      </c>
      <c r="T3799">
        <v>88.1</v>
      </c>
    </row>
    <row r="3800" spans="1:20" x14ac:dyDescent="0.25">
      <c r="A3800" t="s">
        <v>6955</v>
      </c>
      <c r="B3800" s="1">
        <v>43043</v>
      </c>
      <c r="C3800" s="1">
        <v>43044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523.79999999999995</v>
      </c>
      <c r="R3800">
        <v>3</v>
      </c>
      <c r="S3800">
        <v>0.4</v>
      </c>
      <c r="T3800">
        <v>-192</v>
      </c>
    </row>
    <row r="3801" spans="1:20" x14ac:dyDescent="0.25">
      <c r="A3801" t="s">
        <v>6955</v>
      </c>
      <c r="B3801" s="1">
        <v>43043</v>
      </c>
      <c r="C3801" s="1">
        <v>43044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 s="2">
        <v>1360</v>
      </c>
      <c r="R3801">
        <v>5</v>
      </c>
      <c r="S3801">
        <v>0.2</v>
      </c>
      <c r="T3801">
        <v>119</v>
      </c>
    </row>
    <row r="3802" spans="1:20" x14ac:dyDescent="0.25">
      <c r="A3802" t="s">
        <v>6956</v>
      </c>
      <c r="B3802" s="1">
        <v>42657</v>
      </c>
      <c r="C3802" s="1">
        <v>42663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102.6</v>
      </c>
      <c r="R3802">
        <v>1</v>
      </c>
      <c r="S3802">
        <v>0.2</v>
      </c>
      <c r="T3802">
        <v>10.3</v>
      </c>
    </row>
    <row r="3803" spans="1:20" x14ac:dyDescent="0.25">
      <c r="A3803" t="s">
        <v>6956</v>
      </c>
      <c r="B3803" s="1">
        <v>42657</v>
      </c>
      <c r="C3803" s="1">
        <v>42663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</v>
      </c>
      <c r="R3803">
        <v>1</v>
      </c>
      <c r="S3803">
        <v>0.2</v>
      </c>
      <c r="T3803">
        <v>6</v>
      </c>
    </row>
    <row r="3804" spans="1:20" x14ac:dyDescent="0.25">
      <c r="A3804" t="s">
        <v>6956</v>
      </c>
      <c r="B3804" s="1">
        <v>42657</v>
      </c>
      <c r="C3804" s="1">
        <v>42663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</v>
      </c>
      <c r="R3804">
        <v>3</v>
      </c>
      <c r="S3804">
        <v>0.2</v>
      </c>
      <c r="T3804">
        <v>33.700000000000003</v>
      </c>
    </row>
    <row r="3805" spans="1:20" x14ac:dyDescent="0.25">
      <c r="A3805" t="s">
        <v>6956</v>
      </c>
      <c r="B3805" s="1">
        <v>42657</v>
      </c>
      <c r="C3805" s="1">
        <v>42663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12.8</v>
      </c>
      <c r="R3805">
        <v>2</v>
      </c>
      <c r="S3805">
        <v>0.2</v>
      </c>
      <c r="T3805">
        <v>1.4</v>
      </c>
    </row>
    <row r="3806" spans="1:20" x14ac:dyDescent="0.25">
      <c r="A3806" t="s">
        <v>6956</v>
      </c>
      <c r="B3806" s="1">
        <v>42657</v>
      </c>
      <c r="C3806" s="1">
        <v>42663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</v>
      </c>
      <c r="R3806">
        <v>4</v>
      </c>
      <c r="S3806">
        <v>0.2</v>
      </c>
      <c r="T3806">
        <v>13.1</v>
      </c>
    </row>
    <row r="3807" spans="1:20" x14ac:dyDescent="0.25">
      <c r="A3807" t="s">
        <v>6956</v>
      </c>
      <c r="B3807" s="1">
        <v>42657</v>
      </c>
      <c r="C3807" s="1">
        <v>42663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39.200000000000003</v>
      </c>
      <c r="R3807">
        <v>1</v>
      </c>
      <c r="S3807">
        <v>0.2</v>
      </c>
      <c r="T3807">
        <v>14.7</v>
      </c>
    </row>
    <row r="3808" spans="1:20" x14ac:dyDescent="0.25">
      <c r="A3808" t="s">
        <v>6961</v>
      </c>
      <c r="B3808" s="1">
        <v>42320</v>
      </c>
      <c r="C3808" s="1">
        <v>42327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11.8</v>
      </c>
      <c r="R3808">
        <v>5</v>
      </c>
      <c r="S3808">
        <v>0.2</v>
      </c>
      <c r="T3808">
        <v>1.3</v>
      </c>
    </row>
    <row r="3809" spans="1:20" x14ac:dyDescent="0.25">
      <c r="A3809" t="s">
        <v>6961</v>
      </c>
      <c r="B3809" s="1">
        <v>42320</v>
      </c>
      <c r="C3809" s="1">
        <v>42327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</v>
      </c>
      <c r="R3809">
        <v>2</v>
      </c>
      <c r="S3809">
        <v>0.7</v>
      </c>
      <c r="T3809">
        <v>-4</v>
      </c>
    </row>
    <row r="3810" spans="1:20" x14ac:dyDescent="0.25">
      <c r="A3810" t="s">
        <v>6961</v>
      </c>
      <c r="B3810" s="1">
        <v>42320</v>
      </c>
      <c r="C3810" s="1">
        <v>42327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4.7</v>
      </c>
      <c r="R3810">
        <v>3</v>
      </c>
      <c r="S3810">
        <v>0.7</v>
      </c>
      <c r="T3810">
        <v>-3.7</v>
      </c>
    </row>
    <row r="3811" spans="1:20" x14ac:dyDescent="0.25">
      <c r="A3811" t="s">
        <v>6961</v>
      </c>
      <c r="B3811" s="1">
        <v>42320</v>
      </c>
      <c r="C3811" s="1">
        <v>42327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</v>
      </c>
      <c r="R3811">
        <v>5</v>
      </c>
      <c r="S3811">
        <v>0.2</v>
      </c>
      <c r="T3811">
        <v>-72</v>
      </c>
    </row>
    <row r="3812" spans="1:20" x14ac:dyDescent="0.25">
      <c r="A3812" t="s">
        <v>6961</v>
      </c>
      <c r="B3812" s="1">
        <v>42320</v>
      </c>
      <c r="C3812" s="1">
        <v>42327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100.8</v>
      </c>
      <c r="R3812">
        <v>1</v>
      </c>
      <c r="S3812">
        <v>0.2</v>
      </c>
      <c r="T3812">
        <v>10.1</v>
      </c>
    </row>
    <row r="3813" spans="1:20" x14ac:dyDescent="0.25">
      <c r="A3813" t="s">
        <v>6961</v>
      </c>
      <c r="B3813" s="1">
        <v>42320</v>
      </c>
      <c r="C3813" s="1">
        <v>42327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</v>
      </c>
      <c r="R3813">
        <v>3</v>
      </c>
      <c r="S3813">
        <v>0.2</v>
      </c>
      <c r="T3813">
        <v>16.399999999999999</v>
      </c>
    </row>
    <row r="3814" spans="1:20" x14ac:dyDescent="0.25">
      <c r="A3814" t="s">
        <v>6964</v>
      </c>
      <c r="B3814" s="1">
        <v>42799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25.1</v>
      </c>
      <c r="R3814">
        <v>2</v>
      </c>
      <c r="S3814">
        <v>0</v>
      </c>
      <c r="T3814">
        <v>11.8</v>
      </c>
    </row>
    <row r="3815" spans="1:20" x14ac:dyDescent="0.25">
      <c r="A3815" t="s">
        <v>6967</v>
      </c>
      <c r="B3815" s="1">
        <v>42313</v>
      </c>
      <c r="C3815" s="1">
        <v>42317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</v>
      </c>
      <c r="R3815">
        <v>6</v>
      </c>
      <c r="S3815">
        <v>0.2</v>
      </c>
      <c r="T3815">
        <v>6.4</v>
      </c>
    </row>
    <row r="3816" spans="1:20" x14ac:dyDescent="0.25">
      <c r="A3816" t="s">
        <v>6968</v>
      </c>
      <c r="B3816" s="1">
        <v>42559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824</v>
      </c>
      <c r="R3816">
        <v>5</v>
      </c>
      <c r="S3816">
        <v>0.2</v>
      </c>
      <c r="T3816">
        <v>51.5</v>
      </c>
    </row>
    <row r="3817" spans="1:20" x14ac:dyDescent="0.25">
      <c r="A3817" t="s">
        <v>6968</v>
      </c>
      <c r="B3817" s="1">
        <v>42559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16</v>
      </c>
      <c r="R3817">
        <v>2</v>
      </c>
      <c r="S3817">
        <v>0.2</v>
      </c>
      <c r="T3817">
        <v>5</v>
      </c>
    </row>
    <row r="3818" spans="1:20" x14ac:dyDescent="0.25">
      <c r="A3818" t="s">
        <v>6969</v>
      </c>
      <c r="B3818" s="1">
        <v>42262</v>
      </c>
      <c r="C3818" s="1">
        <v>42266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802</v>
      </c>
      <c r="R3818">
        <v>2</v>
      </c>
      <c r="S3818">
        <v>0</v>
      </c>
      <c r="T3818">
        <v>200.5</v>
      </c>
    </row>
    <row r="3819" spans="1:20" x14ac:dyDescent="0.25">
      <c r="A3819" t="s">
        <v>6969</v>
      </c>
      <c r="B3819" s="1">
        <v>42262</v>
      </c>
      <c r="C3819" s="1">
        <v>42266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60</v>
      </c>
      <c r="R3819">
        <v>3</v>
      </c>
      <c r="S3819">
        <v>0</v>
      </c>
      <c r="T3819">
        <v>0</v>
      </c>
    </row>
    <row r="3820" spans="1:20" x14ac:dyDescent="0.25">
      <c r="A3820" t="s">
        <v>6969</v>
      </c>
      <c r="B3820" s="1">
        <v>42262</v>
      </c>
      <c r="C3820" s="1">
        <v>42266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 s="2">
        <v>1056.9000000000001</v>
      </c>
      <c r="R3820">
        <v>7</v>
      </c>
      <c r="S3820">
        <v>0</v>
      </c>
      <c r="T3820">
        <v>306.5</v>
      </c>
    </row>
    <row r="3821" spans="1:20" x14ac:dyDescent="0.25">
      <c r="A3821" t="s">
        <v>6970</v>
      </c>
      <c r="B3821" s="1">
        <v>43017</v>
      </c>
      <c r="C3821" s="1">
        <v>43022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</v>
      </c>
      <c r="R3821">
        <v>3</v>
      </c>
      <c r="S3821">
        <v>0.2</v>
      </c>
      <c r="T3821">
        <v>4.3</v>
      </c>
    </row>
    <row r="3822" spans="1:20" x14ac:dyDescent="0.25">
      <c r="A3822" t="s">
        <v>6970</v>
      </c>
      <c r="B3822" s="1">
        <v>43017</v>
      </c>
      <c r="C3822" s="1">
        <v>43022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314.39999999999998</v>
      </c>
      <c r="R3822">
        <v>3</v>
      </c>
      <c r="S3822">
        <v>0.2</v>
      </c>
      <c r="T3822">
        <v>-15.7</v>
      </c>
    </row>
    <row r="3823" spans="1:20" x14ac:dyDescent="0.25">
      <c r="A3823" t="s">
        <v>6970</v>
      </c>
      <c r="B3823" s="1">
        <v>43017</v>
      </c>
      <c r="C3823" s="1">
        <v>43022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19</v>
      </c>
      <c r="R3823">
        <v>2</v>
      </c>
      <c r="S3823">
        <v>0</v>
      </c>
      <c r="T3823">
        <v>8.9</v>
      </c>
    </row>
    <row r="3824" spans="1:20" x14ac:dyDescent="0.25">
      <c r="A3824" t="s">
        <v>6970</v>
      </c>
      <c r="B3824" s="1">
        <v>43017</v>
      </c>
      <c r="C3824" s="1">
        <v>43022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</v>
      </c>
      <c r="R3824">
        <v>6</v>
      </c>
      <c r="S3824">
        <v>0.2</v>
      </c>
      <c r="T3824">
        <v>6.2</v>
      </c>
    </row>
    <row r="3825" spans="1:20" x14ac:dyDescent="0.25">
      <c r="A3825" t="s">
        <v>6973</v>
      </c>
      <c r="B3825" s="1">
        <v>42261</v>
      </c>
      <c r="C3825" s="1">
        <v>42265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</v>
      </c>
    </row>
    <row r="3826" spans="1:20" x14ac:dyDescent="0.25">
      <c r="A3826" t="s">
        <v>6973</v>
      </c>
      <c r="B3826" s="1">
        <v>42261</v>
      </c>
      <c r="C3826" s="1">
        <v>42265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880</v>
      </c>
      <c r="R3826">
        <v>2</v>
      </c>
      <c r="S3826">
        <v>0.2</v>
      </c>
      <c r="T3826">
        <v>330</v>
      </c>
    </row>
    <row r="3827" spans="1:20" x14ac:dyDescent="0.25">
      <c r="A3827" t="s">
        <v>6973</v>
      </c>
      <c r="B3827" s="1">
        <v>42261</v>
      </c>
      <c r="C3827" s="1">
        <v>42265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13</v>
      </c>
      <c r="R3827">
        <v>9</v>
      </c>
      <c r="S3827">
        <v>0.2</v>
      </c>
      <c r="T3827">
        <v>4.5</v>
      </c>
    </row>
    <row r="3828" spans="1:20" x14ac:dyDescent="0.25">
      <c r="A3828" t="s">
        <v>6974</v>
      </c>
      <c r="B3828" s="1">
        <v>41919</v>
      </c>
      <c r="C3828" s="1">
        <v>41924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</v>
      </c>
      <c r="R3828">
        <v>10</v>
      </c>
      <c r="S3828">
        <v>0.2</v>
      </c>
      <c r="T3828">
        <v>10.7</v>
      </c>
    </row>
    <row r="3829" spans="1:20" x14ac:dyDescent="0.25">
      <c r="A3829" t="s">
        <v>6975</v>
      </c>
      <c r="B3829" s="1">
        <v>42862</v>
      </c>
      <c r="C3829" s="1">
        <v>42866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 s="2">
        <v>1458.7</v>
      </c>
      <c r="R3829">
        <v>5</v>
      </c>
      <c r="S3829">
        <v>0</v>
      </c>
      <c r="T3829">
        <v>423</v>
      </c>
    </row>
    <row r="3830" spans="1:20" x14ac:dyDescent="0.25">
      <c r="A3830" t="s">
        <v>6975</v>
      </c>
      <c r="B3830" s="1">
        <v>42862</v>
      </c>
      <c r="C3830" s="1">
        <v>42866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</v>
      </c>
      <c r="R3830">
        <v>1</v>
      </c>
      <c r="S3830">
        <v>0</v>
      </c>
      <c r="T3830">
        <v>7.5</v>
      </c>
    </row>
    <row r="3831" spans="1:20" x14ac:dyDescent="0.25">
      <c r="A3831" t="s">
        <v>6975</v>
      </c>
      <c r="B3831" s="1">
        <v>42862</v>
      </c>
      <c r="C3831" s="1">
        <v>42866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25">
      <c r="A3832" t="s">
        <v>6975</v>
      </c>
      <c r="B3832" s="1">
        <v>42862</v>
      </c>
      <c r="C3832" s="1">
        <v>42866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</v>
      </c>
      <c r="R3832">
        <v>2</v>
      </c>
      <c r="S3832">
        <v>0.1</v>
      </c>
      <c r="T3832">
        <v>18.5</v>
      </c>
    </row>
    <row r="3833" spans="1:20" x14ac:dyDescent="0.25">
      <c r="A3833" t="s">
        <v>6976</v>
      </c>
      <c r="B3833" s="1">
        <v>42322</v>
      </c>
      <c r="C3833" s="1">
        <v>42327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76.099999999999994</v>
      </c>
      <c r="R3833">
        <v>3</v>
      </c>
      <c r="S3833">
        <v>0</v>
      </c>
      <c r="T3833">
        <v>26.6</v>
      </c>
    </row>
    <row r="3834" spans="1:20" x14ac:dyDescent="0.25">
      <c r="A3834" t="s">
        <v>6976</v>
      </c>
      <c r="B3834" s="1">
        <v>42322</v>
      </c>
      <c r="C3834" s="1">
        <v>42327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20</v>
      </c>
      <c r="R3834">
        <v>2</v>
      </c>
      <c r="S3834">
        <v>0</v>
      </c>
      <c r="T3834">
        <v>9.4</v>
      </c>
    </row>
    <row r="3835" spans="1:20" x14ac:dyDescent="0.25">
      <c r="A3835" t="s">
        <v>6980</v>
      </c>
      <c r="B3835" s="1">
        <v>41967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 s="2">
        <v>1050</v>
      </c>
      <c r="R3835">
        <v>5</v>
      </c>
      <c r="S3835">
        <v>0.4</v>
      </c>
      <c r="T3835">
        <v>-210</v>
      </c>
    </row>
    <row r="3836" spans="1:20" x14ac:dyDescent="0.25">
      <c r="A3836" t="s">
        <v>6980</v>
      </c>
      <c r="B3836" s="1">
        <v>41967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611.1</v>
      </c>
      <c r="R3836">
        <v>3</v>
      </c>
      <c r="S3836">
        <v>0.3</v>
      </c>
      <c r="T3836">
        <v>-34.9</v>
      </c>
    </row>
    <row r="3837" spans="1:20" x14ac:dyDescent="0.25">
      <c r="A3837" t="s">
        <v>6981</v>
      </c>
      <c r="B3837" s="1">
        <v>41737</v>
      </c>
      <c r="C3837" s="1">
        <v>41744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2.4</v>
      </c>
      <c r="R3837">
        <v>2</v>
      </c>
      <c r="S3837">
        <v>0.2</v>
      </c>
      <c r="T3837">
        <v>0.8</v>
      </c>
    </row>
    <row r="3838" spans="1:20" x14ac:dyDescent="0.25">
      <c r="A3838" t="s">
        <v>6981</v>
      </c>
      <c r="B3838" s="1">
        <v>41737</v>
      </c>
      <c r="C3838" s="1">
        <v>41744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</v>
      </c>
      <c r="R3838">
        <v>3</v>
      </c>
      <c r="S3838">
        <v>0.2</v>
      </c>
      <c r="T3838">
        <v>6.9</v>
      </c>
    </row>
    <row r="3839" spans="1:20" x14ac:dyDescent="0.25">
      <c r="A3839" t="s">
        <v>6984</v>
      </c>
      <c r="B3839" s="1">
        <v>41846</v>
      </c>
      <c r="C3839" s="1">
        <v>41853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912</v>
      </c>
      <c r="R3839">
        <v>2</v>
      </c>
      <c r="S3839">
        <v>0.2</v>
      </c>
      <c r="T3839">
        <v>114</v>
      </c>
    </row>
    <row r="3840" spans="1:20" x14ac:dyDescent="0.25">
      <c r="A3840" t="s">
        <v>6984</v>
      </c>
      <c r="B3840" s="1">
        <v>41846</v>
      </c>
      <c r="C3840" s="1">
        <v>41853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674.4</v>
      </c>
      <c r="R3840">
        <v>3</v>
      </c>
      <c r="S3840">
        <v>0.2</v>
      </c>
      <c r="T3840">
        <v>-109.6</v>
      </c>
    </row>
    <row r="3841" spans="1:20" x14ac:dyDescent="0.25">
      <c r="A3841" t="s">
        <v>6984</v>
      </c>
      <c r="B3841" s="1">
        <v>41846</v>
      </c>
      <c r="C3841" s="1">
        <v>41853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</v>
      </c>
      <c r="R3841">
        <v>9</v>
      </c>
      <c r="S3841">
        <v>0</v>
      </c>
      <c r="T3841">
        <v>36.200000000000003</v>
      </c>
    </row>
    <row r="3842" spans="1:20" x14ac:dyDescent="0.25">
      <c r="A3842" t="s">
        <v>6984</v>
      </c>
      <c r="B3842" s="1">
        <v>41846</v>
      </c>
      <c r="C3842" s="1">
        <v>41853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171</v>
      </c>
      <c r="R3842">
        <v>3</v>
      </c>
      <c r="S3842">
        <v>0</v>
      </c>
      <c r="T3842">
        <v>70.099999999999994</v>
      </c>
    </row>
    <row r="3843" spans="1:20" x14ac:dyDescent="0.25">
      <c r="A3843" t="s">
        <v>6987</v>
      </c>
      <c r="B3843" s="1">
        <v>41798</v>
      </c>
      <c r="C3843" s="1">
        <v>41802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170.4</v>
      </c>
      <c r="R3843">
        <v>3</v>
      </c>
      <c r="S3843">
        <v>0.2</v>
      </c>
      <c r="T3843">
        <v>10.6</v>
      </c>
    </row>
    <row r="3844" spans="1:20" x14ac:dyDescent="0.25">
      <c r="A3844" t="s">
        <v>6990</v>
      </c>
      <c r="B3844" s="1">
        <v>41940</v>
      </c>
      <c r="C3844" s="1">
        <v>41943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7.2</v>
      </c>
      <c r="R3844">
        <v>2</v>
      </c>
      <c r="S3844">
        <v>0.2</v>
      </c>
      <c r="T3844">
        <v>2.2000000000000002</v>
      </c>
    </row>
    <row r="3845" spans="1:20" x14ac:dyDescent="0.25">
      <c r="A3845" t="s">
        <v>6990</v>
      </c>
      <c r="B3845" s="1">
        <v>41940</v>
      </c>
      <c r="C3845" s="1">
        <v>41943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6.3</v>
      </c>
      <c r="R3845">
        <v>2</v>
      </c>
      <c r="S3845">
        <v>0</v>
      </c>
      <c r="T3845">
        <v>0.1</v>
      </c>
    </row>
    <row r="3846" spans="1:20" x14ac:dyDescent="0.25">
      <c r="A3846" t="s">
        <v>6990</v>
      </c>
      <c r="B3846" s="1">
        <v>41940</v>
      </c>
      <c r="C3846" s="1">
        <v>41943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</v>
      </c>
      <c r="R3846">
        <v>2</v>
      </c>
      <c r="S3846">
        <v>0</v>
      </c>
      <c r="T3846">
        <v>14.4</v>
      </c>
    </row>
    <row r="3847" spans="1:20" x14ac:dyDescent="0.25">
      <c r="A3847" t="s">
        <v>6990</v>
      </c>
      <c r="B3847" s="1">
        <v>41940</v>
      </c>
      <c r="C3847" s="1">
        <v>41943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617</v>
      </c>
      <c r="R3847">
        <v>6</v>
      </c>
      <c r="S3847">
        <v>0.2</v>
      </c>
      <c r="T3847">
        <v>-36.299999999999997</v>
      </c>
    </row>
    <row r="3848" spans="1:20" x14ac:dyDescent="0.25">
      <c r="A3848" t="s">
        <v>6990</v>
      </c>
      <c r="B3848" s="1">
        <v>41940</v>
      </c>
      <c r="C3848" s="1">
        <v>41943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38.200000000000003</v>
      </c>
    </row>
    <row r="3849" spans="1:20" x14ac:dyDescent="0.25">
      <c r="A3849" t="s">
        <v>6993</v>
      </c>
      <c r="B3849" s="1">
        <v>43064</v>
      </c>
      <c r="C3849" s="1">
        <v>43066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</v>
      </c>
      <c r="R3849">
        <v>3</v>
      </c>
      <c r="S3849">
        <v>0</v>
      </c>
      <c r="T3849">
        <v>0</v>
      </c>
    </row>
    <row r="3850" spans="1:20" x14ac:dyDescent="0.25">
      <c r="A3850" t="s">
        <v>6994</v>
      </c>
      <c r="B3850" s="1">
        <v>43000</v>
      </c>
      <c r="C3850" s="1">
        <v>43001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692</v>
      </c>
      <c r="R3850">
        <v>4</v>
      </c>
      <c r="S3850">
        <v>0</v>
      </c>
      <c r="T3850">
        <v>318.3</v>
      </c>
    </row>
    <row r="3851" spans="1:20" x14ac:dyDescent="0.25">
      <c r="A3851" t="s">
        <v>6994</v>
      </c>
      <c r="B3851" s="1">
        <v>43000</v>
      </c>
      <c r="C3851" s="1">
        <v>43001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35</v>
      </c>
      <c r="R3851">
        <v>5</v>
      </c>
      <c r="S3851">
        <v>0</v>
      </c>
      <c r="T3851">
        <v>15.4</v>
      </c>
    </row>
    <row r="3852" spans="1:20" x14ac:dyDescent="0.25">
      <c r="A3852" t="s">
        <v>6997</v>
      </c>
      <c r="B3852" s="1">
        <v>42342</v>
      </c>
      <c r="C3852" s="1">
        <v>42347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86</v>
      </c>
      <c r="R3852">
        <v>7</v>
      </c>
      <c r="S3852">
        <v>0</v>
      </c>
      <c r="T3852">
        <v>40.4</v>
      </c>
    </row>
    <row r="3853" spans="1:20" x14ac:dyDescent="0.25">
      <c r="A3853" t="s">
        <v>6998</v>
      </c>
      <c r="B3853" s="1">
        <v>42268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</v>
      </c>
    </row>
    <row r="3854" spans="1:20" x14ac:dyDescent="0.25">
      <c r="A3854" t="s">
        <v>7001</v>
      </c>
      <c r="B3854" s="1">
        <v>43065</v>
      </c>
      <c r="C3854" s="1">
        <v>43068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33.6</v>
      </c>
      <c r="R3854">
        <v>8</v>
      </c>
      <c r="S3854">
        <v>0.8</v>
      </c>
      <c r="T3854">
        <v>-53.7</v>
      </c>
    </row>
    <row r="3855" spans="1:20" x14ac:dyDescent="0.25">
      <c r="A3855" t="s">
        <v>7002</v>
      </c>
      <c r="B3855" s="1">
        <v>42892</v>
      </c>
      <c r="C3855" s="1">
        <v>42896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5</v>
      </c>
      <c r="R3855">
        <v>1</v>
      </c>
      <c r="S3855">
        <v>0</v>
      </c>
      <c r="T3855">
        <v>2.2000000000000002</v>
      </c>
    </row>
    <row r="3856" spans="1:20" x14ac:dyDescent="0.25">
      <c r="A3856" t="s">
        <v>7002</v>
      </c>
      <c r="B3856" s="1">
        <v>42892</v>
      </c>
      <c r="C3856" s="1">
        <v>42896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25">
      <c r="A3857" t="s">
        <v>7005</v>
      </c>
      <c r="B3857" s="1">
        <v>43031</v>
      </c>
      <c r="C3857" s="1">
        <v>43036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3.6</v>
      </c>
      <c r="R3857">
        <v>3</v>
      </c>
      <c r="S3857">
        <v>0.8</v>
      </c>
      <c r="T3857">
        <v>-6.2</v>
      </c>
    </row>
    <row r="3858" spans="1:20" x14ac:dyDescent="0.25">
      <c r="A3858" t="s">
        <v>7005</v>
      </c>
      <c r="B3858" s="1">
        <v>43031</v>
      </c>
      <c r="C3858" s="1">
        <v>43036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824</v>
      </c>
      <c r="R3858">
        <v>5</v>
      </c>
      <c r="S3858">
        <v>0.2</v>
      </c>
      <c r="T3858">
        <v>51.5</v>
      </c>
    </row>
    <row r="3859" spans="1:20" x14ac:dyDescent="0.25">
      <c r="A3859" t="s">
        <v>7005</v>
      </c>
      <c r="B3859" s="1">
        <v>43031</v>
      </c>
      <c r="C3859" s="1">
        <v>43036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10.3</v>
      </c>
      <c r="R3859">
        <v>3</v>
      </c>
      <c r="S3859">
        <v>0.2</v>
      </c>
      <c r="T3859">
        <v>0.9</v>
      </c>
    </row>
    <row r="3860" spans="1:20" x14ac:dyDescent="0.25">
      <c r="A3860" t="s">
        <v>7006</v>
      </c>
      <c r="B3860" s="1">
        <v>41993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</v>
      </c>
      <c r="R3860">
        <v>7</v>
      </c>
      <c r="S3860">
        <v>0.2</v>
      </c>
      <c r="T3860">
        <v>89.6</v>
      </c>
    </row>
    <row r="3861" spans="1:20" x14ac:dyDescent="0.25">
      <c r="A3861" t="s">
        <v>7010</v>
      </c>
      <c r="B3861" s="1">
        <v>42783</v>
      </c>
      <c r="C3861" s="1">
        <v>42788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481</v>
      </c>
      <c r="R3861">
        <v>3</v>
      </c>
      <c r="S3861">
        <v>0.5</v>
      </c>
      <c r="T3861">
        <v>-269.3</v>
      </c>
    </row>
    <row r="3862" spans="1:20" x14ac:dyDescent="0.25">
      <c r="A3862" t="s">
        <v>7010</v>
      </c>
      <c r="B3862" s="1">
        <v>42783</v>
      </c>
      <c r="C3862" s="1">
        <v>42788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124.8</v>
      </c>
      <c r="R3862">
        <v>1</v>
      </c>
      <c r="S3862">
        <v>0.2</v>
      </c>
      <c r="T3862">
        <v>10.9</v>
      </c>
    </row>
    <row r="3863" spans="1:20" x14ac:dyDescent="0.25">
      <c r="A3863" t="s">
        <v>7013</v>
      </c>
      <c r="B3863" s="1">
        <v>41762</v>
      </c>
      <c r="C3863" s="1">
        <v>41769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40.200000000000003</v>
      </c>
      <c r="R3863">
        <v>3</v>
      </c>
      <c r="S3863">
        <v>0.2</v>
      </c>
      <c r="T3863">
        <v>14.6</v>
      </c>
    </row>
    <row r="3864" spans="1:20" x14ac:dyDescent="0.25">
      <c r="A3864" t="s">
        <v>7013</v>
      </c>
      <c r="B3864" s="1">
        <v>41762</v>
      </c>
      <c r="C3864" s="1">
        <v>41769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10.9</v>
      </c>
      <c r="R3864">
        <v>3</v>
      </c>
      <c r="S3864">
        <v>0.2</v>
      </c>
      <c r="T3864">
        <v>3.9</v>
      </c>
    </row>
    <row r="3865" spans="1:20" x14ac:dyDescent="0.25">
      <c r="A3865" t="s">
        <v>7016</v>
      </c>
      <c r="B3865" s="1">
        <v>43025</v>
      </c>
      <c r="C3865" s="1">
        <v>43027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</v>
      </c>
      <c r="R3865">
        <v>4</v>
      </c>
      <c r="S3865">
        <v>0</v>
      </c>
      <c r="T3865">
        <v>2.8</v>
      </c>
    </row>
    <row r="3866" spans="1:20" x14ac:dyDescent="0.25">
      <c r="A3866" t="s">
        <v>7019</v>
      </c>
      <c r="B3866" s="1">
        <v>42336</v>
      </c>
      <c r="C3866" s="1">
        <v>42341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152</v>
      </c>
      <c r="R3866">
        <v>5</v>
      </c>
      <c r="S3866">
        <v>0.6</v>
      </c>
      <c r="T3866">
        <v>-182.4</v>
      </c>
    </row>
    <row r="3867" spans="1:20" x14ac:dyDescent="0.25">
      <c r="A3867" t="s">
        <v>7023</v>
      </c>
      <c r="B3867" s="1">
        <v>41847</v>
      </c>
      <c r="C3867" s="1">
        <v>41849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38.1</v>
      </c>
    </row>
    <row r="3868" spans="1:20" x14ac:dyDescent="0.25">
      <c r="A3868" t="s">
        <v>7024</v>
      </c>
      <c r="B3868" s="1">
        <v>42848</v>
      </c>
      <c r="C3868" s="1">
        <v>42850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155.30000000000001</v>
      </c>
      <c r="R3868">
        <v>6</v>
      </c>
      <c r="S3868">
        <v>0</v>
      </c>
      <c r="T3868">
        <v>55.9</v>
      </c>
    </row>
    <row r="3869" spans="1:20" x14ac:dyDescent="0.25">
      <c r="A3869" t="s">
        <v>7025</v>
      </c>
      <c r="B3869" s="1">
        <v>42300</v>
      </c>
      <c r="C3869" s="1">
        <v>42304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148.30000000000001</v>
      </c>
      <c r="R3869">
        <v>9</v>
      </c>
      <c r="S3869">
        <v>0</v>
      </c>
      <c r="T3869">
        <v>63.8</v>
      </c>
    </row>
    <row r="3870" spans="1:20" x14ac:dyDescent="0.25">
      <c r="A3870" t="s">
        <v>7025</v>
      </c>
      <c r="B3870" s="1">
        <v>42300</v>
      </c>
      <c r="C3870" s="1">
        <v>42304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240.8</v>
      </c>
      <c r="R3870">
        <v>1</v>
      </c>
      <c r="S3870">
        <v>0.2</v>
      </c>
      <c r="T3870">
        <v>27.1</v>
      </c>
    </row>
    <row r="3871" spans="1:20" x14ac:dyDescent="0.25">
      <c r="A3871" t="s">
        <v>7025</v>
      </c>
      <c r="B3871" s="1">
        <v>42300</v>
      </c>
      <c r="C3871" s="1">
        <v>42304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192</v>
      </c>
      <c r="R3871">
        <v>7</v>
      </c>
      <c r="S3871">
        <v>0.2</v>
      </c>
      <c r="T3871">
        <v>16.8</v>
      </c>
    </row>
    <row r="3872" spans="1:20" x14ac:dyDescent="0.25">
      <c r="A3872" t="s">
        <v>7025</v>
      </c>
      <c r="B3872" s="1">
        <v>42300</v>
      </c>
      <c r="C3872" s="1">
        <v>42304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11.6</v>
      </c>
      <c r="R3872">
        <v>2</v>
      </c>
      <c r="S3872">
        <v>0</v>
      </c>
      <c r="T3872">
        <v>5.7</v>
      </c>
    </row>
    <row r="3873" spans="1:20" x14ac:dyDescent="0.25">
      <c r="A3873" t="s">
        <v>7025</v>
      </c>
      <c r="B3873" s="1">
        <v>42300</v>
      </c>
      <c r="C3873" s="1">
        <v>42304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5.7</v>
      </c>
    </row>
    <row r="3874" spans="1:20" x14ac:dyDescent="0.25">
      <c r="A3874" t="s">
        <v>7025</v>
      </c>
      <c r="B3874" s="1">
        <v>42300</v>
      </c>
      <c r="C3874" s="1">
        <v>42304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842.4</v>
      </c>
      <c r="R3874">
        <v>3</v>
      </c>
      <c r="S3874">
        <v>0.2</v>
      </c>
      <c r="T3874">
        <v>42.1</v>
      </c>
    </row>
    <row r="3875" spans="1:20" x14ac:dyDescent="0.25">
      <c r="A3875" t="s">
        <v>7026</v>
      </c>
      <c r="B3875" s="1">
        <v>42618</v>
      </c>
      <c r="C3875" s="1">
        <v>42620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23.5</v>
      </c>
      <c r="R3875">
        <v>3</v>
      </c>
      <c r="S3875">
        <v>0.2</v>
      </c>
      <c r="T3875">
        <v>7.6</v>
      </c>
    </row>
    <row r="3876" spans="1:20" x14ac:dyDescent="0.25">
      <c r="A3876" t="s">
        <v>7026</v>
      </c>
      <c r="B3876" s="1">
        <v>42618</v>
      </c>
      <c r="C3876" s="1">
        <v>42620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86.1</v>
      </c>
      <c r="R3876">
        <v>7</v>
      </c>
      <c r="S3876">
        <v>0.7</v>
      </c>
      <c r="T3876">
        <v>-63.1</v>
      </c>
    </row>
    <row r="3877" spans="1:20" x14ac:dyDescent="0.25">
      <c r="A3877" t="s">
        <v>7026</v>
      </c>
      <c r="B3877" s="1">
        <v>42618</v>
      </c>
      <c r="C3877" s="1">
        <v>42620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108.8</v>
      </c>
      <c r="R3877">
        <v>2</v>
      </c>
      <c r="S3877">
        <v>0.2</v>
      </c>
      <c r="T3877">
        <v>6.8</v>
      </c>
    </row>
    <row r="3878" spans="1:20" x14ac:dyDescent="0.25">
      <c r="A3878" t="s">
        <v>7026</v>
      </c>
      <c r="B3878" s="1">
        <v>42618</v>
      </c>
      <c r="C3878" s="1">
        <v>42620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10.3</v>
      </c>
      <c r="R3878">
        <v>3</v>
      </c>
      <c r="S3878">
        <v>0.2</v>
      </c>
      <c r="T3878">
        <v>3.2</v>
      </c>
    </row>
    <row r="3879" spans="1:20" x14ac:dyDescent="0.25">
      <c r="A3879" t="s">
        <v>7027</v>
      </c>
      <c r="B3879" s="1">
        <v>42671</v>
      </c>
      <c r="C3879" s="1">
        <v>42676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38.200000000000003</v>
      </c>
      <c r="R3879">
        <v>5</v>
      </c>
      <c r="S3879">
        <v>0.7</v>
      </c>
      <c r="T3879">
        <v>-26.7</v>
      </c>
    </row>
    <row r="3880" spans="1:20" x14ac:dyDescent="0.25">
      <c r="A3880" t="s">
        <v>7028</v>
      </c>
      <c r="B3880" s="1">
        <v>41734</v>
      </c>
      <c r="C3880" s="1">
        <v>41736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</v>
      </c>
      <c r="R3880">
        <v>4</v>
      </c>
      <c r="S3880">
        <v>0.2</v>
      </c>
      <c r="T3880">
        <v>3.7</v>
      </c>
    </row>
    <row r="3881" spans="1:20" x14ac:dyDescent="0.25">
      <c r="A3881" t="s">
        <v>7028</v>
      </c>
      <c r="B3881" s="1">
        <v>41734</v>
      </c>
      <c r="C3881" s="1">
        <v>41736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52.1</v>
      </c>
      <c r="R3881">
        <v>4</v>
      </c>
      <c r="S3881">
        <v>0.2</v>
      </c>
      <c r="T3881">
        <v>3.9</v>
      </c>
    </row>
    <row r="3882" spans="1:20" x14ac:dyDescent="0.25">
      <c r="A3882" t="s">
        <v>7029</v>
      </c>
      <c r="B3882" s="1">
        <v>42170</v>
      </c>
      <c r="C3882" s="1">
        <v>42175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9.6</v>
      </c>
      <c r="R3882">
        <v>2</v>
      </c>
      <c r="S3882">
        <v>0.2</v>
      </c>
      <c r="T3882">
        <v>3</v>
      </c>
    </row>
    <row r="3883" spans="1:20" x14ac:dyDescent="0.25">
      <c r="A3883" t="s">
        <v>7029</v>
      </c>
      <c r="B3883" s="1">
        <v>42170</v>
      </c>
      <c r="C3883" s="1">
        <v>42175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82.4</v>
      </c>
      <c r="R3883">
        <v>2</v>
      </c>
      <c r="S3883">
        <v>0.2</v>
      </c>
      <c r="T3883">
        <v>-19.600000000000001</v>
      </c>
    </row>
    <row r="3884" spans="1:20" x14ac:dyDescent="0.25">
      <c r="A3884" t="s">
        <v>7029</v>
      </c>
      <c r="B3884" s="1">
        <v>42170</v>
      </c>
      <c r="C3884" s="1">
        <v>42175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</v>
      </c>
      <c r="R3884">
        <v>6</v>
      </c>
      <c r="S3884">
        <v>0.2</v>
      </c>
      <c r="T3884">
        <v>-36.5</v>
      </c>
    </row>
    <row r="3885" spans="1:20" x14ac:dyDescent="0.25">
      <c r="A3885" t="s">
        <v>7029</v>
      </c>
      <c r="B3885" s="1">
        <v>42170</v>
      </c>
      <c r="C3885" s="1">
        <v>42175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40.299999999999997</v>
      </c>
      <c r="R3885">
        <v>4</v>
      </c>
      <c r="S3885">
        <v>0.2</v>
      </c>
      <c r="T3885">
        <v>11.1</v>
      </c>
    </row>
    <row r="3886" spans="1:20" x14ac:dyDescent="0.25">
      <c r="A3886" t="s">
        <v>7034</v>
      </c>
      <c r="B3886" s="1">
        <v>41825</v>
      </c>
      <c r="C3886" s="1">
        <v>41832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4.4000000000000004</v>
      </c>
      <c r="R3886">
        <v>3</v>
      </c>
      <c r="S3886">
        <v>0.2</v>
      </c>
      <c r="T3886">
        <v>0.4</v>
      </c>
    </row>
    <row r="3887" spans="1:20" x14ac:dyDescent="0.25">
      <c r="A3887" t="s">
        <v>7035</v>
      </c>
      <c r="B3887" s="1">
        <v>42764</v>
      </c>
      <c r="C3887" s="1">
        <v>42768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</v>
      </c>
      <c r="R3887">
        <v>4</v>
      </c>
      <c r="S3887">
        <v>0.8</v>
      </c>
      <c r="T3887">
        <v>-20.6</v>
      </c>
    </row>
    <row r="3888" spans="1:20" x14ac:dyDescent="0.25">
      <c r="A3888" t="s">
        <v>7036</v>
      </c>
      <c r="B3888" s="1">
        <v>42432</v>
      </c>
      <c r="C3888" s="1">
        <v>42437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134.9</v>
      </c>
      <c r="R3888">
        <v>3</v>
      </c>
      <c r="S3888">
        <v>0</v>
      </c>
      <c r="T3888">
        <v>37.799999999999997</v>
      </c>
    </row>
    <row r="3889" spans="1:20" x14ac:dyDescent="0.25">
      <c r="A3889" t="s">
        <v>7037</v>
      </c>
      <c r="B3889" s="1">
        <v>41792</v>
      </c>
      <c r="C3889" s="1">
        <v>41796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8.6</v>
      </c>
      <c r="R3889">
        <v>2</v>
      </c>
      <c r="S3889">
        <v>0</v>
      </c>
      <c r="T3889">
        <v>2.7</v>
      </c>
    </row>
    <row r="3890" spans="1:20" x14ac:dyDescent="0.25">
      <c r="A3890" t="s">
        <v>7037</v>
      </c>
      <c r="B3890" s="1">
        <v>41792</v>
      </c>
      <c r="C3890" s="1">
        <v>41796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240</v>
      </c>
      <c r="R3890">
        <v>3</v>
      </c>
      <c r="S3890">
        <v>0</v>
      </c>
      <c r="T3890">
        <v>67.2</v>
      </c>
    </row>
    <row r="3891" spans="1:20" x14ac:dyDescent="0.25">
      <c r="A3891" t="s">
        <v>7037</v>
      </c>
      <c r="B3891" s="1">
        <v>41792</v>
      </c>
      <c r="C3891" s="1">
        <v>41796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</v>
      </c>
      <c r="R3891">
        <v>2</v>
      </c>
      <c r="S3891">
        <v>0</v>
      </c>
      <c r="T3891">
        <v>107.1</v>
      </c>
    </row>
    <row r="3892" spans="1:20" x14ac:dyDescent="0.25">
      <c r="A3892" t="s">
        <v>7038</v>
      </c>
      <c r="B3892" s="1">
        <v>42698</v>
      </c>
      <c r="C3892" s="1">
        <v>42704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217.8</v>
      </c>
    </row>
    <row r="3893" spans="1:20" x14ac:dyDescent="0.25">
      <c r="A3893" t="s">
        <v>7038</v>
      </c>
      <c r="B3893" s="1">
        <v>42698</v>
      </c>
      <c r="C3893" s="1">
        <v>42704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 s="2">
        <v>1684.8</v>
      </c>
      <c r="R3893">
        <v>6</v>
      </c>
      <c r="S3893">
        <v>0.2</v>
      </c>
      <c r="T3893">
        <v>210.6</v>
      </c>
    </row>
    <row r="3894" spans="1:20" x14ac:dyDescent="0.25">
      <c r="A3894" t="s">
        <v>7038</v>
      </c>
      <c r="B3894" s="1">
        <v>42698</v>
      </c>
      <c r="C3894" s="1">
        <v>42704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</v>
      </c>
      <c r="R3894">
        <v>8</v>
      </c>
      <c r="S3894">
        <v>0</v>
      </c>
      <c r="T3894">
        <v>190.4</v>
      </c>
    </row>
    <row r="3895" spans="1:20" x14ac:dyDescent="0.25">
      <c r="A3895" t="s">
        <v>7039</v>
      </c>
      <c r="B3895" s="1">
        <v>42684</v>
      </c>
      <c r="C3895" s="1">
        <v>42688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279.89999999999998</v>
      </c>
      <c r="R3895">
        <v>7</v>
      </c>
      <c r="S3895">
        <v>0.2</v>
      </c>
      <c r="T3895">
        <v>49</v>
      </c>
    </row>
    <row r="3896" spans="1:20" x14ac:dyDescent="0.25">
      <c r="A3896" t="s">
        <v>7040</v>
      </c>
      <c r="B3896" s="1">
        <v>41965</v>
      </c>
      <c r="C3896" s="1">
        <v>41971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10</v>
      </c>
      <c r="R3896">
        <v>5</v>
      </c>
      <c r="S3896">
        <v>0.8</v>
      </c>
      <c r="T3896">
        <v>-16.5</v>
      </c>
    </row>
    <row r="3897" spans="1:20" x14ac:dyDescent="0.25">
      <c r="A3897" t="s">
        <v>7041</v>
      </c>
      <c r="B3897" s="1">
        <v>42856</v>
      </c>
      <c r="C3897" s="1">
        <v>42860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18.100000000000001</v>
      </c>
    </row>
    <row r="3898" spans="1:20" x14ac:dyDescent="0.25">
      <c r="A3898" t="s">
        <v>7045</v>
      </c>
      <c r="B3898" s="1">
        <v>43076</v>
      </c>
      <c r="C3898" s="1">
        <v>43081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3.6</v>
      </c>
      <c r="R3898">
        <v>3</v>
      </c>
      <c r="S3898">
        <v>0.2</v>
      </c>
      <c r="T3898">
        <v>1.2</v>
      </c>
    </row>
    <row r="3899" spans="1:20" x14ac:dyDescent="0.25">
      <c r="A3899" t="s">
        <v>7045</v>
      </c>
      <c r="B3899" s="1">
        <v>43076</v>
      </c>
      <c r="C3899" s="1">
        <v>43081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15.6</v>
      </c>
      <c r="R3899">
        <v>3</v>
      </c>
      <c r="S3899">
        <v>0.2</v>
      </c>
      <c r="T3899">
        <v>5.4</v>
      </c>
    </row>
    <row r="3900" spans="1:20" x14ac:dyDescent="0.25">
      <c r="A3900" t="s">
        <v>7046</v>
      </c>
      <c r="B3900" s="1">
        <v>43069</v>
      </c>
      <c r="C3900" s="1">
        <v>43073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2.4</v>
      </c>
      <c r="R3900">
        <v>2</v>
      </c>
      <c r="S3900">
        <v>0.2</v>
      </c>
      <c r="T3900">
        <v>0.8</v>
      </c>
    </row>
    <row r="3901" spans="1:20" x14ac:dyDescent="0.25">
      <c r="A3901" t="s">
        <v>7048</v>
      </c>
      <c r="B3901" s="1">
        <v>43076</v>
      </c>
      <c r="C3901" s="1">
        <v>43078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128</v>
      </c>
      <c r="R3901">
        <v>2</v>
      </c>
      <c r="S3901">
        <v>0.2</v>
      </c>
      <c r="T3901">
        <v>25.6</v>
      </c>
    </row>
    <row r="3902" spans="1:20" x14ac:dyDescent="0.25">
      <c r="A3902" t="s">
        <v>7049</v>
      </c>
      <c r="B3902" s="1">
        <v>42007</v>
      </c>
      <c r="C3902" s="1">
        <v>42012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10.4</v>
      </c>
      <c r="R3902">
        <v>2</v>
      </c>
      <c r="S3902">
        <v>0.2</v>
      </c>
      <c r="T3902">
        <v>3.6</v>
      </c>
    </row>
    <row r="3903" spans="1:20" x14ac:dyDescent="0.25">
      <c r="A3903" t="s">
        <v>7051</v>
      </c>
      <c r="B3903" s="1">
        <v>42322</v>
      </c>
      <c r="C3903" s="1">
        <v>42328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48</v>
      </c>
      <c r="R3903">
        <v>2</v>
      </c>
      <c r="S3903">
        <v>0.2</v>
      </c>
      <c r="T3903">
        <v>-1.2</v>
      </c>
    </row>
    <row r="3904" spans="1:20" x14ac:dyDescent="0.25">
      <c r="A3904" t="s">
        <v>7054</v>
      </c>
      <c r="B3904" s="1">
        <v>42279</v>
      </c>
      <c r="C3904" s="1">
        <v>42284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</v>
      </c>
      <c r="R3904">
        <v>14</v>
      </c>
      <c r="S3904">
        <v>0</v>
      </c>
      <c r="T3904">
        <v>75.7</v>
      </c>
    </row>
    <row r="3905" spans="1:20" x14ac:dyDescent="0.25">
      <c r="A3905" t="s">
        <v>7055</v>
      </c>
      <c r="B3905" s="1">
        <v>42099</v>
      </c>
      <c r="C3905" s="1">
        <v>42104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</v>
      </c>
      <c r="R3905">
        <v>7</v>
      </c>
      <c r="S3905">
        <v>0.2</v>
      </c>
      <c r="T3905">
        <v>18.399999999999999</v>
      </c>
    </row>
    <row r="3906" spans="1:20" x14ac:dyDescent="0.25">
      <c r="A3906" t="s">
        <v>7055</v>
      </c>
      <c r="B3906" s="1">
        <v>42099</v>
      </c>
      <c r="C3906" s="1">
        <v>42104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563.79999999999995</v>
      </c>
      <c r="R3906">
        <v>4</v>
      </c>
      <c r="S3906">
        <v>0.2</v>
      </c>
      <c r="T3906">
        <v>21.1</v>
      </c>
    </row>
    <row r="3907" spans="1:20" x14ac:dyDescent="0.25">
      <c r="A3907" t="s">
        <v>7055</v>
      </c>
      <c r="B3907" s="1">
        <v>42099</v>
      </c>
      <c r="C3907" s="1">
        <v>42104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</v>
      </c>
      <c r="R3907">
        <v>4</v>
      </c>
      <c r="S3907">
        <v>0.7</v>
      </c>
      <c r="T3907">
        <v>-7</v>
      </c>
    </row>
    <row r="3908" spans="1:20" x14ac:dyDescent="0.25">
      <c r="A3908" t="s">
        <v>7055</v>
      </c>
      <c r="B3908" s="1">
        <v>42099</v>
      </c>
      <c r="C3908" s="1">
        <v>42104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</v>
      </c>
      <c r="R3908">
        <v>4</v>
      </c>
      <c r="S3908">
        <v>0.2</v>
      </c>
      <c r="T3908">
        <v>-68.400000000000006</v>
      </c>
    </row>
    <row r="3909" spans="1:20" x14ac:dyDescent="0.25">
      <c r="A3909" t="s">
        <v>7055</v>
      </c>
      <c r="B3909" s="1">
        <v>42099</v>
      </c>
      <c r="C3909" s="1">
        <v>42104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14.9</v>
      </c>
      <c r="R3909">
        <v>5</v>
      </c>
      <c r="S3909">
        <v>0.4</v>
      </c>
      <c r="T3909">
        <v>-3.2</v>
      </c>
    </row>
    <row r="3910" spans="1:20" x14ac:dyDescent="0.25">
      <c r="A3910" t="s">
        <v>7055</v>
      </c>
      <c r="B3910" s="1">
        <v>42099</v>
      </c>
      <c r="C3910" s="1">
        <v>42104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42</v>
      </c>
      <c r="R3910">
        <v>2</v>
      </c>
      <c r="S3910">
        <v>0.4</v>
      </c>
      <c r="T3910">
        <v>-9.8000000000000007</v>
      </c>
    </row>
    <row r="3911" spans="1:20" x14ac:dyDescent="0.25">
      <c r="A3911" t="s">
        <v>7055</v>
      </c>
      <c r="B3911" s="1">
        <v>42099</v>
      </c>
      <c r="C3911" s="1">
        <v>42104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7.6</v>
      </c>
      <c r="R3911">
        <v>1</v>
      </c>
      <c r="S3911">
        <v>0.2</v>
      </c>
      <c r="T3911">
        <v>2.4</v>
      </c>
    </row>
    <row r="3912" spans="1:20" x14ac:dyDescent="0.25">
      <c r="A3912" t="s">
        <v>7055</v>
      </c>
      <c r="B3912" s="1">
        <v>42099</v>
      </c>
      <c r="C3912" s="1">
        <v>42104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352.5</v>
      </c>
      <c r="R3912">
        <v>5</v>
      </c>
      <c r="S3912">
        <v>0.5</v>
      </c>
      <c r="T3912">
        <v>-211.5</v>
      </c>
    </row>
    <row r="3913" spans="1:20" x14ac:dyDescent="0.25">
      <c r="A3913" t="s">
        <v>7060</v>
      </c>
      <c r="B3913" s="1">
        <v>42891</v>
      </c>
      <c r="C3913" s="1">
        <v>42892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470.4</v>
      </c>
      <c r="R3913">
        <v>3</v>
      </c>
      <c r="S3913">
        <v>0.2</v>
      </c>
      <c r="T3913">
        <v>52.9</v>
      </c>
    </row>
    <row r="3914" spans="1:20" x14ac:dyDescent="0.25">
      <c r="A3914" t="s">
        <v>7063</v>
      </c>
      <c r="B3914" s="1">
        <v>42996</v>
      </c>
      <c r="C3914" s="1">
        <v>43003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19.399999999999999</v>
      </c>
      <c r="R3914">
        <v>3</v>
      </c>
      <c r="S3914">
        <v>0</v>
      </c>
      <c r="T3914">
        <v>9.3000000000000007</v>
      </c>
    </row>
    <row r="3915" spans="1:20" x14ac:dyDescent="0.25">
      <c r="A3915" t="s">
        <v>7063</v>
      </c>
      <c r="B3915" s="1">
        <v>42996</v>
      </c>
      <c r="C3915" s="1">
        <v>43003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9.8000000000000007</v>
      </c>
      <c r="R3915">
        <v>2</v>
      </c>
      <c r="S3915">
        <v>0</v>
      </c>
      <c r="T3915">
        <v>3.2</v>
      </c>
    </row>
    <row r="3916" spans="1:20" x14ac:dyDescent="0.25">
      <c r="A3916" t="s">
        <v>7064</v>
      </c>
      <c r="B3916" s="1">
        <v>42934</v>
      </c>
      <c r="C3916" s="1">
        <v>42939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-448.9</v>
      </c>
    </row>
    <row r="3917" spans="1:20" x14ac:dyDescent="0.25">
      <c r="A3917" t="s">
        <v>7064</v>
      </c>
      <c r="B3917" s="1">
        <v>42934</v>
      </c>
      <c r="C3917" s="1">
        <v>42939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161.6</v>
      </c>
      <c r="R3917">
        <v>2</v>
      </c>
      <c r="S3917">
        <v>0.2</v>
      </c>
      <c r="T3917">
        <v>10.1</v>
      </c>
    </row>
    <row r="3918" spans="1:20" x14ac:dyDescent="0.25">
      <c r="A3918" t="s">
        <v>7064</v>
      </c>
      <c r="B3918" s="1">
        <v>42934</v>
      </c>
      <c r="C3918" s="1">
        <v>42939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16.100000000000001</v>
      </c>
      <c r="R3918">
        <v>2</v>
      </c>
      <c r="S3918">
        <v>0.2</v>
      </c>
      <c r="T3918">
        <v>5.2</v>
      </c>
    </row>
    <row r="3919" spans="1:20" x14ac:dyDescent="0.25">
      <c r="A3919" t="s">
        <v>7064</v>
      </c>
      <c r="B3919" s="1">
        <v>42934</v>
      </c>
      <c r="C3919" s="1">
        <v>42939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7.7</v>
      </c>
      <c r="R3919">
        <v>4</v>
      </c>
      <c r="S3919">
        <v>0.7</v>
      </c>
      <c r="T3919">
        <v>-6.1</v>
      </c>
    </row>
    <row r="3920" spans="1:20" x14ac:dyDescent="0.25">
      <c r="A3920" t="s">
        <v>7064</v>
      </c>
      <c r="B3920" s="1">
        <v>42934</v>
      </c>
      <c r="C3920" s="1">
        <v>42939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312</v>
      </c>
      <c r="R3920">
        <v>3</v>
      </c>
      <c r="S3920">
        <v>0.2</v>
      </c>
      <c r="T3920">
        <v>-42.9</v>
      </c>
    </row>
    <row r="3921" spans="1:20" x14ac:dyDescent="0.25">
      <c r="A3921" t="s">
        <v>7067</v>
      </c>
      <c r="B3921" s="1">
        <v>42339</v>
      </c>
      <c r="C3921" s="1">
        <v>42345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61.7</v>
      </c>
      <c r="R3921">
        <v>4</v>
      </c>
      <c r="S3921">
        <v>0</v>
      </c>
      <c r="T3921">
        <v>16.7</v>
      </c>
    </row>
    <row r="3922" spans="1:20" x14ac:dyDescent="0.25">
      <c r="A3922" t="s">
        <v>7067</v>
      </c>
      <c r="B3922" s="1">
        <v>42339</v>
      </c>
      <c r="C3922" s="1">
        <v>42345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64</v>
      </c>
      <c r="R3922">
        <v>4</v>
      </c>
      <c r="S3922">
        <v>0</v>
      </c>
      <c r="T3922">
        <v>30.7</v>
      </c>
    </row>
    <row r="3923" spans="1:20" x14ac:dyDescent="0.25">
      <c r="A3923" t="s">
        <v>7068</v>
      </c>
      <c r="B3923" s="1">
        <v>42549</v>
      </c>
      <c r="C3923" s="1">
        <v>42553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360</v>
      </c>
      <c r="R3923">
        <v>3</v>
      </c>
      <c r="S3923">
        <v>0.2</v>
      </c>
      <c r="T3923">
        <v>36</v>
      </c>
    </row>
    <row r="3924" spans="1:20" x14ac:dyDescent="0.25">
      <c r="A3924" t="s">
        <v>7069</v>
      </c>
      <c r="B3924" s="1">
        <v>42975</v>
      </c>
      <c r="C3924" s="1">
        <v>42979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</v>
      </c>
      <c r="R3924">
        <v>6</v>
      </c>
      <c r="S3924">
        <v>0.2</v>
      </c>
      <c r="T3924">
        <v>7.9</v>
      </c>
    </row>
    <row r="3925" spans="1:20" x14ac:dyDescent="0.25">
      <c r="A3925" t="s">
        <v>7069</v>
      </c>
      <c r="B3925" s="1">
        <v>42975</v>
      </c>
      <c r="C3925" s="1">
        <v>42979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</v>
      </c>
      <c r="R3925">
        <v>5</v>
      </c>
      <c r="S3925">
        <v>0.2</v>
      </c>
      <c r="T3925">
        <v>9.4</v>
      </c>
    </row>
    <row r="3926" spans="1:20" x14ac:dyDescent="0.25">
      <c r="A3926" t="s">
        <v>7072</v>
      </c>
      <c r="B3926" s="1">
        <v>41899</v>
      </c>
      <c r="C3926" s="1">
        <v>41903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30.3</v>
      </c>
      <c r="R3926">
        <v>2</v>
      </c>
      <c r="S3926">
        <v>0</v>
      </c>
      <c r="T3926">
        <v>1.2</v>
      </c>
    </row>
    <row r="3927" spans="1:20" x14ac:dyDescent="0.25">
      <c r="A3927" t="s">
        <v>7072</v>
      </c>
      <c r="B3927" s="1">
        <v>41899</v>
      </c>
      <c r="C3927" s="1">
        <v>41903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</v>
      </c>
      <c r="R3927">
        <v>3</v>
      </c>
      <c r="S3927">
        <v>0</v>
      </c>
      <c r="T3927">
        <v>16.2</v>
      </c>
    </row>
    <row r="3928" spans="1:20" x14ac:dyDescent="0.25">
      <c r="A3928" t="s">
        <v>7072</v>
      </c>
      <c r="B3928" s="1">
        <v>41899</v>
      </c>
      <c r="C3928" s="1">
        <v>41903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35.299999999999997</v>
      </c>
      <c r="R3928">
        <v>2</v>
      </c>
      <c r="S3928">
        <v>0</v>
      </c>
      <c r="T3928">
        <v>13.4</v>
      </c>
    </row>
    <row r="3929" spans="1:20" x14ac:dyDescent="0.25">
      <c r="A3929" t="s">
        <v>7072</v>
      </c>
      <c r="B3929" s="1">
        <v>41899</v>
      </c>
      <c r="C3929" s="1">
        <v>41903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137.19999999999999</v>
      </c>
      <c r="R3929">
        <v>5</v>
      </c>
      <c r="S3929">
        <v>0.2</v>
      </c>
      <c r="T3929">
        <v>46.3</v>
      </c>
    </row>
    <row r="3930" spans="1:20" x14ac:dyDescent="0.25">
      <c r="A3930" t="s">
        <v>7073</v>
      </c>
      <c r="B3930" s="1">
        <v>42443</v>
      </c>
      <c r="C3930" s="1">
        <v>42446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</v>
      </c>
      <c r="R3930">
        <v>5</v>
      </c>
      <c r="S3930">
        <v>0.3</v>
      </c>
      <c r="T3930">
        <v>-14.2</v>
      </c>
    </row>
    <row r="3931" spans="1:20" x14ac:dyDescent="0.25">
      <c r="A3931" t="s">
        <v>7073</v>
      </c>
      <c r="B3931" s="1">
        <v>42443</v>
      </c>
      <c r="C3931" s="1">
        <v>42446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5.2</v>
      </c>
      <c r="R3931">
        <v>1</v>
      </c>
      <c r="S3931">
        <v>0.2</v>
      </c>
      <c r="T3931">
        <v>1.9</v>
      </c>
    </row>
    <row r="3932" spans="1:20" x14ac:dyDescent="0.25">
      <c r="A3932" t="s">
        <v>7073</v>
      </c>
      <c r="B3932" s="1">
        <v>42443</v>
      </c>
      <c r="C3932" s="1">
        <v>42446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</v>
      </c>
      <c r="R3932">
        <v>7</v>
      </c>
      <c r="S3932">
        <v>0.2</v>
      </c>
      <c r="T3932">
        <v>16.399999999999999</v>
      </c>
    </row>
    <row r="3933" spans="1:20" x14ac:dyDescent="0.25">
      <c r="A3933" t="s">
        <v>7074</v>
      </c>
      <c r="B3933" s="1">
        <v>42608</v>
      </c>
      <c r="C3933" s="1">
        <v>42615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5.5</v>
      </c>
      <c r="R3933">
        <v>3</v>
      </c>
      <c r="S3933">
        <v>0.2</v>
      </c>
      <c r="T3933">
        <v>1.6</v>
      </c>
    </row>
    <row r="3934" spans="1:20" x14ac:dyDescent="0.25">
      <c r="A3934" t="s">
        <v>7074</v>
      </c>
      <c r="B3934" s="1">
        <v>42608</v>
      </c>
      <c r="C3934" s="1">
        <v>42615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48</v>
      </c>
      <c r="R3934">
        <v>2</v>
      </c>
      <c r="S3934">
        <v>0.2</v>
      </c>
      <c r="T3934">
        <v>13.2</v>
      </c>
    </row>
    <row r="3935" spans="1:20" x14ac:dyDescent="0.25">
      <c r="A3935" t="s">
        <v>7077</v>
      </c>
      <c r="B3935" s="1">
        <v>42980</v>
      </c>
      <c r="C3935" s="1">
        <v>42986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</v>
      </c>
    </row>
    <row r="3936" spans="1:20" x14ac:dyDescent="0.25">
      <c r="A3936" t="s">
        <v>7077</v>
      </c>
      <c r="B3936" s="1">
        <v>42980</v>
      </c>
      <c r="C3936" s="1">
        <v>42986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 t="s">
        <v>7077</v>
      </c>
      <c r="B3937" s="1">
        <v>42980</v>
      </c>
      <c r="C3937" s="1">
        <v>42986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201.6</v>
      </c>
      <c r="R3937">
        <v>2</v>
      </c>
      <c r="S3937">
        <v>0.2</v>
      </c>
      <c r="T3937">
        <v>12.6</v>
      </c>
    </row>
    <row r="3938" spans="1:20" x14ac:dyDescent="0.25">
      <c r="A3938" t="s">
        <v>7078</v>
      </c>
      <c r="B3938" s="1">
        <v>42171</v>
      </c>
      <c r="C3938" s="1">
        <v>42175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28.8</v>
      </c>
      <c r="R3938">
        <v>3</v>
      </c>
      <c r="S3938">
        <v>0.2</v>
      </c>
      <c r="T3938">
        <v>9.3000000000000007</v>
      </c>
    </row>
    <row r="3939" spans="1:20" x14ac:dyDescent="0.25">
      <c r="A3939" t="s">
        <v>7078</v>
      </c>
      <c r="B3939" s="1">
        <v>42171</v>
      </c>
      <c r="C3939" s="1">
        <v>42175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</v>
      </c>
      <c r="R3939">
        <v>3</v>
      </c>
      <c r="S3939">
        <v>0.2</v>
      </c>
      <c r="T3939">
        <v>9.9</v>
      </c>
    </row>
    <row r="3940" spans="1:20" x14ac:dyDescent="0.25">
      <c r="A3940" t="s">
        <v>7078</v>
      </c>
      <c r="B3940" s="1">
        <v>42171</v>
      </c>
      <c r="C3940" s="1">
        <v>42175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197.4</v>
      </c>
      <c r="R3940">
        <v>2</v>
      </c>
      <c r="S3940">
        <v>0.3</v>
      </c>
      <c r="T3940">
        <v>-25.4</v>
      </c>
    </row>
    <row r="3941" spans="1:20" x14ac:dyDescent="0.25">
      <c r="A3941" t="s">
        <v>7080</v>
      </c>
      <c r="B3941" s="1">
        <v>42714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 s="2">
        <v>1424.9</v>
      </c>
      <c r="R3941">
        <v>5</v>
      </c>
      <c r="S3941">
        <v>0</v>
      </c>
      <c r="T3941">
        <v>356.2</v>
      </c>
    </row>
    <row r="3942" spans="1:20" x14ac:dyDescent="0.25">
      <c r="A3942" t="s">
        <v>7082</v>
      </c>
      <c r="B3942" s="1">
        <v>42873</v>
      </c>
      <c r="C3942" s="1">
        <v>42878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14.6</v>
      </c>
      <c r="R3942">
        <v>2</v>
      </c>
      <c r="S3942">
        <v>0</v>
      </c>
      <c r="T3942">
        <v>6.3</v>
      </c>
    </row>
    <row r="3943" spans="1:20" x14ac:dyDescent="0.25">
      <c r="A3943" t="s">
        <v>7082</v>
      </c>
      <c r="B3943" s="1">
        <v>42873</v>
      </c>
      <c r="C3943" s="1">
        <v>42878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3.1</v>
      </c>
      <c r="R3943">
        <v>1</v>
      </c>
      <c r="S3943">
        <v>0.2</v>
      </c>
      <c r="T3943">
        <v>1</v>
      </c>
    </row>
    <row r="3944" spans="1:20" x14ac:dyDescent="0.25">
      <c r="A3944" t="s">
        <v>7083</v>
      </c>
      <c r="B3944" s="1">
        <v>42882</v>
      </c>
      <c r="C3944" s="1">
        <v>42884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</v>
      </c>
      <c r="R3944">
        <v>5</v>
      </c>
      <c r="S3944">
        <v>0.2</v>
      </c>
      <c r="T3944">
        <v>9.1</v>
      </c>
    </row>
    <row r="3945" spans="1:20" x14ac:dyDescent="0.25">
      <c r="A3945" t="s">
        <v>7084</v>
      </c>
      <c r="B3945" s="1">
        <v>42544</v>
      </c>
      <c r="C3945" s="1">
        <v>42551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835.2</v>
      </c>
      <c r="R3945">
        <v>7</v>
      </c>
      <c r="S3945">
        <v>0</v>
      </c>
      <c r="T3945">
        <v>16.7</v>
      </c>
    </row>
    <row r="3946" spans="1:20" x14ac:dyDescent="0.25">
      <c r="A3946" t="s">
        <v>7087</v>
      </c>
      <c r="B3946" s="1">
        <v>42506</v>
      </c>
      <c r="C3946" s="1">
        <v>42511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</v>
      </c>
      <c r="R3946">
        <v>3</v>
      </c>
      <c r="S3946">
        <v>0</v>
      </c>
      <c r="T3946">
        <v>8.5</v>
      </c>
    </row>
    <row r="3947" spans="1:20" x14ac:dyDescent="0.25">
      <c r="A3947" t="s">
        <v>7088</v>
      </c>
      <c r="B3947" s="1">
        <v>43057</v>
      </c>
      <c r="C3947" s="1">
        <v>43062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44.4</v>
      </c>
      <c r="R3947">
        <v>1</v>
      </c>
      <c r="S3947">
        <v>0.2</v>
      </c>
      <c r="T3947">
        <v>15.5</v>
      </c>
    </row>
    <row r="3948" spans="1:20" x14ac:dyDescent="0.25">
      <c r="A3948" t="s">
        <v>7088</v>
      </c>
      <c r="B3948" s="1">
        <v>43057</v>
      </c>
      <c r="C3948" s="1">
        <v>43062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</v>
      </c>
      <c r="R3948">
        <v>1</v>
      </c>
      <c r="S3948">
        <v>0.2</v>
      </c>
      <c r="T3948">
        <v>-0.7</v>
      </c>
    </row>
    <row r="3949" spans="1:20" x14ac:dyDescent="0.25">
      <c r="A3949" t="s">
        <v>7089</v>
      </c>
      <c r="B3949" s="1">
        <v>42692</v>
      </c>
      <c r="C3949" s="1">
        <v>42696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6.4</v>
      </c>
      <c r="R3949">
        <v>2</v>
      </c>
      <c r="S3949">
        <v>0.2</v>
      </c>
      <c r="T3949">
        <v>1</v>
      </c>
    </row>
    <row r="3950" spans="1:20" x14ac:dyDescent="0.25">
      <c r="A3950" t="s">
        <v>7089</v>
      </c>
      <c r="B3950" s="1">
        <v>42692</v>
      </c>
      <c r="C3950" s="1">
        <v>42696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48.9</v>
      </c>
      <c r="R3950">
        <v>2</v>
      </c>
      <c r="S3950">
        <v>0.2</v>
      </c>
      <c r="T3950">
        <v>15.9</v>
      </c>
    </row>
    <row r="3951" spans="1:20" x14ac:dyDescent="0.25">
      <c r="A3951" t="s">
        <v>7089</v>
      </c>
      <c r="B3951" s="1">
        <v>42692</v>
      </c>
      <c r="C3951" s="1">
        <v>42696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19.7</v>
      </c>
      <c r="R3951">
        <v>2</v>
      </c>
      <c r="S3951">
        <v>0.2</v>
      </c>
      <c r="T3951">
        <v>6.6</v>
      </c>
    </row>
    <row r="3952" spans="1:20" x14ac:dyDescent="0.25">
      <c r="A3952" t="s">
        <v>7089</v>
      </c>
      <c r="B3952" s="1">
        <v>42692</v>
      </c>
      <c r="C3952" s="1">
        <v>42696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</v>
      </c>
      <c r="R3952">
        <v>6</v>
      </c>
      <c r="S3952">
        <v>0.3</v>
      </c>
      <c r="T3952">
        <v>-18.2</v>
      </c>
    </row>
    <row r="3953" spans="1:20" x14ac:dyDescent="0.25">
      <c r="A3953" t="s">
        <v>7090</v>
      </c>
      <c r="B3953" s="1">
        <v>41971</v>
      </c>
      <c r="C3953" s="1">
        <v>41973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17.3</v>
      </c>
      <c r="R3953">
        <v>2</v>
      </c>
      <c r="S3953">
        <v>0.2</v>
      </c>
      <c r="T3953">
        <v>6</v>
      </c>
    </row>
    <row r="3954" spans="1:20" x14ac:dyDescent="0.25">
      <c r="A3954" t="s">
        <v>7091</v>
      </c>
      <c r="B3954" s="1">
        <v>42430</v>
      </c>
      <c r="C3954" s="1">
        <v>42437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160</v>
      </c>
      <c r="R3954">
        <v>2</v>
      </c>
      <c r="S3954">
        <v>0.2</v>
      </c>
      <c r="T3954">
        <v>14</v>
      </c>
    </row>
    <row r="3955" spans="1:20" x14ac:dyDescent="0.25">
      <c r="A3955" t="s">
        <v>7094</v>
      </c>
      <c r="B3955" s="1">
        <v>42750</v>
      </c>
      <c r="C3955" s="1">
        <v>42754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</v>
      </c>
    </row>
    <row r="3956" spans="1:20" x14ac:dyDescent="0.25">
      <c r="A3956" t="s">
        <v>7095</v>
      </c>
      <c r="B3956" s="1">
        <v>41733</v>
      </c>
      <c r="C3956" s="1">
        <v>41738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5.5</v>
      </c>
      <c r="R3956">
        <v>1</v>
      </c>
      <c r="S3956">
        <v>0</v>
      </c>
      <c r="T3956">
        <v>2.4</v>
      </c>
    </row>
    <row r="3957" spans="1:20" x14ac:dyDescent="0.25">
      <c r="A3957" t="s">
        <v>7095</v>
      </c>
      <c r="B3957" s="1">
        <v>41733</v>
      </c>
      <c r="C3957" s="1">
        <v>41738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79.400000000000006</v>
      </c>
      <c r="R3957">
        <v>4</v>
      </c>
      <c r="S3957">
        <v>0</v>
      </c>
      <c r="T3957">
        <v>23.8</v>
      </c>
    </row>
    <row r="3958" spans="1:20" x14ac:dyDescent="0.25">
      <c r="A3958" t="s">
        <v>7096</v>
      </c>
      <c r="B3958" s="1">
        <v>42547</v>
      </c>
      <c r="C3958" s="1">
        <v>42554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</v>
      </c>
      <c r="R3958">
        <v>3</v>
      </c>
      <c r="S3958">
        <v>0</v>
      </c>
      <c r="T3958">
        <v>6.4</v>
      </c>
    </row>
    <row r="3959" spans="1:20" x14ac:dyDescent="0.25">
      <c r="A3959" t="s">
        <v>7097</v>
      </c>
      <c r="B3959" s="1">
        <v>42519</v>
      </c>
      <c r="C3959" s="1">
        <v>42523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11.3</v>
      </c>
      <c r="R3959">
        <v>3</v>
      </c>
      <c r="S3959">
        <v>0.7</v>
      </c>
      <c r="T3959">
        <v>-8.6</v>
      </c>
    </row>
    <row r="3960" spans="1:20" x14ac:dyDescent="0.25">
      <c r="A3960" t="s">
        <v>7097</v>
      </c>
      <c r="B3960" s="1">
        <v>42519</v>
      </c>
      <c r="C3960" s="1">
        <v>42523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4.5</v>
      </c>
      <c r="R3960">
        <v>2</v>
      </c>
      <c r="S3960">
        <v>0.2</v>
      </c>
      <c r="T3960">
        <v>0.3</v>
      </c>
    </row>
    <row r="3961" spans="1:20" x14ac:dyDescent="0.25">
      <c r="A3961" t="s">
        <v>7097</v>
      </c>
      <c r="B3961" s="1">
        <v>42519</v>
      </c>
      <c r="C3961" s="1">
        <v>42523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44.8</v>
      </c>
      <c r="R3961">
        <v>3</v>
      </c>
      <c r="S3961">
        <v>0.2</v>
      </c>
      <c r="T3961">
        <v>14.5</v>
      </c>
    </row>
    <row r="3962" spans="1:20" x14ac:dyDescent="0.25">
      <c r="A3962" t="s">
        <v>7100</v>
      </c>
      <c r="B3962" s="1">
        <v>42296</v>
      </c>
      <c r="C3962" s="1">
        <v>42301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38.299999999999997</v>
      </c>
      <c r="R3962">
        <v>6</v>
      </c>
      <c r="S3962">
        <v>0</v>
      </c>
      <c r="T3962">
        <v>17.600000000000001</v>
      </c>
    </row>
    <row r="3963" spans="1:20" x14ac:dyDescent="0.25">
      <c r="A3963" t="s">
        <v>7100</v>
      </c>
      <c r="B3963" s="1">
        <v>42296</v>
      </c>
      <c r="C3963" s="1">
        <v>42301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150</v>
      </c>
      <c r="R3963">
        <v>5</v>
      </c>
      <c r="S3963">
        <v>0</v>
      </c>
      <c r="T3963">
        <v>45</v>
      </c>
    </row>
    <row r="3964" spans="1:20" x14ac:dyDescent="0.25">
      <c r="A3964" t="s">
        <v>7101</v>
      </c>
      <c r="B3964" s="1">
        <v>42785</v>
      </c>
      <c r="C3964" s="1">
        <v>42786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</v>
      </c>
      <c r="R3964">
        <v>3</v>
      </c>
      <c r="S3964">
        <v>0</v>
      </c>
      <c r="T3964">
        <v>3.5</v>
      </c>
    </row>
    <row r="3965" spans="1:20" x14ac:dyDescent="0.25">
      <c r="A3965" t="s">
        <v>7101</v>
      </c>
      <c r="B3965" s="1">
        <v>42785</v>
      </c>
      <c r="C3965" s="1">
        <v>42786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44.7</v>
      </c>
      <c r="R3965">
        <v>3</v>
      </c>
      <c r="S3965">
        <v>0</v>
      </c>
      <c r="T3965">
        <v>12.1</v>
      </c>
    </row>
    <row r="3966" spans="1:20" x14ac:dyDescent="0.25">
      <c r="A3966" t="s">
        <v>7102</v>
      </c>
      <c r="B3966" s="1">
        <v>42635</v>
      </c>
      <c r="C3966" s="1">
        <v>42641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7.9</v>
      </c>
      <c r="R3966">
        <v>3</v>
      </c>
      <c r="S3966">
        <v>0.2</v>
      </c>
      <c r="T3966">
        <v>0.9</v>
      </c>
    </row>
    <row r="3967" spans="1:20" x14ac:dyDescent="0.25">
      <c r="A3967" t="s">
        <v>7105</v>
      </c>
      <c r="B3967" s="1">
        <v>41955</v>
      </c>
      <c r="C3967" s="1">
        <v>41960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7.9</v>
      </c>
      <c r="R3967">
        <v>3</v>
      </c>
      <c r="S3967">
        <v>0.2</v>
      </c>
      <c r="T3967">
        <v>0.9</v>
      </c>
    </row>
    <row r="3968" spans="1:20" x14ac:dyDescent="0.25">
      <c r="A3968" t="s">
        <v>7106</v>
      </c>
      <c r="B3968" s="1">
        <v>42461</v>
      </c>
      <c r="C3968" s="1">
        <v>42466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</v>
      </c>
      <c r="R3968">
        <v>4</v>
      </c>
      <c r="S3968">
        <v>0</v>
      </c>
      <c r="T3968">
        <v>22.9</v>
      </c>
    </row>
    <row r="3969" spans="1:20" x14ac:dyDescent="0.25">
      <c r="A3969" t="s">
        <v>7107</v>
      </c>
      <c r="B3969" s="1">
        <v>42510</v>
      </c>
      <c r="C3969" s="1">
        <v>42513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</v>
      </c>
      <c r="R3969">
        <v>7</v>
      </c>
      <c r="S3969">
        <v>0.7</v>
      </c>
      <c r="T3969">
        <v>-32.5</v>
      </c>
    </row>
    <row r="3970" spans="1:20" x14ac:dyDescent="0.25">
      <c r="A3970" t="s">
        <v>7108</v>
      </c>
      <c r="B3970" s="1">
        <v>42156</v>
      </c>
      <c r="C3970" s="1">
        <v>42160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</v>
      </c>
      <c r="R3970">
        <v>8</v>
      </c>
      <c r="S3970">
        <v>0.8</v>
      </c>
      <c r="T3970">
        <v>-9.1999999999999993</v>
      </c>
    </row>
    <row r="3971" spans="1:20" x14ac:dyDescent="0.25">
      <c r="A3971" t="s">
        <v>7108</v>
      </c>
      <c r="B3971" s="1">
        <v>42156</v>
      </c>
      <c r="C3971" s="1">
        <v>42160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</v>
      </c>
      <c r="R3971">
        <v>10</v>
      </c>
      <c r="S3971">
        <v>0.2</v>
      </c>
      <c r="T3971">
        <v>13.2</v>
      </c>
    </row>
    <row r="3972" spans="1:20" x14ac:dyDescent="0.25">
      <c r="A3972" t="s">
        <v>7111</v>
      </c>
      <c r="B3972" s="1">
        <v>41965</v>
      </c>
      <c r="C3972" s="1">
        <v>41969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</v>
      </c>
      <c r="R3972">
        <v>9</v>
      </c>
      <c r="S3972">
        <v>0</v>
      </c>
      <c r="T3972">
        <v>24.2</v>
      </c>
    </row>
    <row r="3973" spans="1:20" x14ac:dyDescent="0.25">
      <c r="A3973" t="s">
        <v>7114</v>
      </c>
      <c r="B3973" s="1">
        <v>42057</v>
      </c>
      <c r="C3973" s="1">
        <v>42059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79.400000000000006</v>
      </c>
      <c r="R3973">
        <v>4</v>
      </c>
      <c r="S3973">
        <v>0</v>
      </c>
      <c r="T3973">
        <v>20.6</v>
      </c>
    </row>
    <row r="3974" spans="1:20" x14ac:dyDescent="0.25">
      <c r="A3974" t="s">
        <v>7115</v>
      </c>
      <c r="B3974" s="1">
        <v>42458</v>
      </c>
      <c r="C3974" s="1">
        <v>42462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13.5</v>
      </c>
      <c r="R3974">
        <v>2</v>
      </c>
      <c r="S3974">
        <v>0</v>
      </c>
      <c r="T3974">
        <v>6.7</v>
      </c>
    </row>
    <row r="3975" spans="1:20" x14ac:dyDescent="0.25">
      <c r="A3975" t="s">
        <v>7115</v>
      </c>
      <c r="B3975" s="1">
        <v>42458</v>
      </c>
      <c r="C3975" s="1">
        <v>42462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9.3000000000000007</v>
      </c>
    </row>
    <row r="3976" spans="1:20" x14ac:dyDescent="0.25">
      <c r="A3976" t="s">
        <v>7115</v>
      </c>
      <c r="B3976" s="1">
        <v>42458</v>
      </c>
      <c r="C3976" s="1">
        <v>42462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25">
      <c r="A3977" t="s">
        <v>7115</v>
      </c>
      <c r="B3977" s="1">
        <v>42458</v>
      </c>
      <c r="C3977" s="1">
        <v>42462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</v>
      </c>
      <c r="R3977">
        <v>7</v>
      </c>
      <c r="S3977">
        <v>0.2</v>
      </c>
      <c r="T3977">
        <v>15</v>
      </c>
    </row>
    <row r="3978" spans="1:20" x14ac:dyDescent="0.25">
      <c r="A3978" t="s">
        <v>7116</v>
      </c>
      <c r="B3978" s="1">
        <v>42665</v>
      </c>
      <c r="C3978" s="1">
        <v>42667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</v>
      </c>
      <c r="R3978">
        <v>4</v>
      </c>
      <c r="S3978">
        <v>0</v>
      </c>
      <c r="T3978">
        <v>11.2</v>
      </c>
    </row>
    <row r="3979" spans="1:20" x14ac:dyDescent="0.25">
      <c r="A3979" t="s">
        <v>7119</v>
      </c>
      <c r="B3979" s="1">
        <v>43010</v>
      </c>
      <c r="C3979" s="1">
        <v>43015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</v>
      </c>
      <c r="R3979">
        <v>3</v>
      </c>
      <c r="S3979">
        <v>0</v>
      </c>
      <c r="T3979">
        <v>4.0999999999999996</v>
      </c>
    </row>
    <row r="3980" spans="1:20" x14ac:dyDescent="0.25">
      <c r="A3980" t="s">
        <v>7119</v>
      </c>
      <c r="B3980" s="1">
        <v>43010</v>
      </c>
      <c r="C3980" s="1">
        <v>43015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84.8</v>
      </c>
      <c r="R3980">
        <v>2</v>
      </c>
      <c r="S3980">
        <v>0.2</v>
      </c>
      <c r="T3980">
        <v>-20.100000000000001</v>
      </c>
    </row>
    <row r="3981" spans="1:20" x14ac:dyDescent="0.25">
      <c r="A3981" t="s">
        <v>7120</v>
      </c>
      <c r="B3981" s="1">
        <v>41996</v>
      </c>
      <c r="C3981" s="1">
        <v>42000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</v>
      </c>
      <c r="R3981">
        <v>2</v>
      </c>
      <c r="S3981">
        <v>0.4</v>
      </c>
      <c r="T3981">
        <v>-19.5</v>
      </c>
    </row>
    <row r="3982" spans="1:20" x14ac:dyDescent="0.25">
      <c r="A3982" t="s">
        <v>7120</v>
      </c>
      <c r="B3982" s="1">
        <v>41996</v>
      </c>
      <c r="C3982" s="1">
        <v>42000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</v>
      </c>
      <c r="R3982">
        <v>3</v>
      </c>
      <c r="S3982">
        <v>0</v>
      </c>
      <c r="T3982">
        <v>15.8</v>
      </c>
    </row>
    <row r="3983" spans="1:20" x14ac:dyDescent="0.25">
      <c r="A3983" t="s">
        <v>7121</v>
      </c>
      <c r="B3983" s="1">
        <v>43084</v>
      </c>
      <c r="C3983" s="1">
        <v>43089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22.8</v>
      </c>
      <c r="R3983">
        <v>3</v>
      </c>
      <c r="S3983">
        <v>0</v>
      </c>
      <c r="T3983">
        <v>9.8000000000000007</v>
      </c>
    </row>
    <row r="3984" spans="1:20" x14ac:dyDescent="0.25">
      <c r="A3984" t="s">
        <v>7122</v>
      </c>
      <c r="B3984" s="1">
        <v>42558</v>
      </c>
      <c r="C3984" s="1">
        <v>42560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288</v>
      </c>
      <c r="R3984">
        <v>4</v>
      </c>
      <c r="S3984">
        <v>0.2</v>
      </c>
      <c r="T3984">
        <v>-3.6</v>
      </c>
    </row>
    <row r="3985" spans="1:20" x14ac:dyDescent="0.25">
      <c r="A3985" t="s">
        <v>7122</v>
      </c>
      <c r="B3985" s="1">
        <v>42558</v>
      </c>
      <c r="C3985" s="1">
        <v>42560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 s="2">
        <v>2800</v>
      </c>
      <c r="R3985">
        <v>5</v>
      </c>
      <c r="S3985">
        <v>0.2</v>
      </c>
      <c r="T3985">
        <v>945</v>
      </c>
    </row>
    <row r="3986" spans="1:20" x14ac:dyDescent="0.25">
      <c r="A3986" t="s">
        <v>7122</v>
      </c>
      <c r="B3986" s="1">
        <v>42558</v>
      </c>
      <c r="C3986" s="1">
        <v>42560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</v>
      </c>
      <c r="R3986">
        <v>1</v>
      </c>
      <c r="S3986">
        <v>0</v>
      </c>
      <c r="T3986">
        <v>24.5</v>
      </c>
    </row>
    <row r="3987" spans="1:20" x14ac:dyDescent="0.25">
      <c r="A3987" t="s">
        <v>7123</v>
      </c>
      <c r="B3987" s="1">
        <v>42477</v>
      </c>
      <c r="C3987" s="1">
        <v>42481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257.5</v>
      </c>
      <c r="R3987">
        <v>3</v>
      </c>
      <c r="S3987">
        <v>0.2</v>
      </c>
      <c r="T3987">
        <v>24.2</v>
      </c>
    </row>
    <row r="3988" spans="1:20" x14ac:dyDescent="0.25">
      <c r="A3988" t="s">
        <v>7124</v>
      </c>
      <c r="B3988" s="1">
        <v>42833</v>
      </c>
      <c r="C3988" s="1">
        <v>42839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 s="2">
        <v>2591.6</v>
      </c>
      <c r="R3988">
        <v>4</v>
      </c>
      <c r="S3988">
        <v>0</v>
      </c>
      <c r="T3988">
        <v>622</v>
      </c>
    </row>
    <row r="3989" spans="1:20" x14ac:dyDescent="0.25">
      <c r="A3989" t="s">
        <v>7124</v>
      </c>
      <c r="B3989" s="1">
        <v>42833</v>
      </c>
      <c r="C3989" s="1">
        <v>42839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42</v>
      </c>
      <c r="R3989">
        <v>5</v>
      </c>
      <c r="S3989">
        <v>0</v>
      </c>
      <c r="T3989">
        <v>10.5</v>
      </c>
    </row>
    <row r="3990" spans="1:20" x14ac:dyDescent="0.25">
      <c r="A3990" t="s">
        <v>7127</v>
      </c>
      <c r="B3990" s="1">
        <v>42477</v>
      </c>
      <c r="C3990" s="1">
        <v>42482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79.099999999999994</v>
      </c>
      <c r="R3990">
        <v>5</v>
      </c>
      <c r="S3990">
        <v>0.2</v>
      </c>
      <c r="T3990">
        <v>13.8</v>
      </c>
    </row>
    <row r="3991" spans="1:20" x14ac:dyDescent="0.25">
      <c r="A3991" t="s">
        <v>7132</v>
      </c>
      <c r="B3991" s="1">
        <v>41968</v>
      </c>
      <c r="C3991" s="1">
        <v>41970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53</v>
      </c>
      <c r="R3991">
        <v>2</v>
      </c>
      <c r="S3991">
        <v>0</v>
      </c>
      <c r="T3991">
        <v>20.100000000000001</v>
      </c>
    </row>
    <row r="3992" spans="1:20" x14ac:dyDescent="0.25">
      <c r="A3992" t="s">
        <v>7134</v>
      </c>
      <c r="B3992" s="1">
        <v>41946</v>
      </c>
      <c r="C3992" s="1">
        <v>41951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</v>
      </c>
      <c r="R3992">
        <v>3</v>
      </c>
      <c r="S3992">
        <v>0.2</v>
      </c>
      <c r="T3992">
        <v>-64.400000000000006</v>
      </c>
    </row>
    <row r="3993" spans="1:20" x14ac:dyDescent="0.25">
      <c r="A3993" t="s">
        <v>7135</v>
      </c>
      <c r="B3993" s="1">
        <v>42125</v>
      </c>
      <c r="C3993" s="1">
        <v>42129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63.6</v>
      </c>
      <c r="R3993">
        <v>3</v>
      </c>
      <c r="S3993">
        <v>0.2</v>
      </c>
      <c r="T3993">
        <v>14.3</v>
      </c>
    </row>
    <row r="3994" spans="1:20" x14ac:dyDescent="0.25">
      <c r="A3994" t="s">
        <v>7135</v>
      </c>
      <c r="B3994" s="1">
        <v>42125</v>
      </c>
      <c r="C3994" s="1">
        <v>42129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41.4</v>
      </c>
      <c r="R3994">
        <v>3</v>
      </c>
      <c r="S3994">
        <v>0.2</v>
      </c>
      <c r="T3994">
        <v>4.7</v>
      </c>
    </row>
    <row r="3995" spans="1:20" x14ac:dyDescent="0.25">
      <c r="A3995" t="s">
        <v>7135</v>
      </c>
      <c r="B3995" s="1">
        <v>42125</v>
      </c>
      <c r="C3995" s="1">
        <v>42129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</v>
      </c>
      <c r="R3995">
        <v>6</v>
      </c>
      <c r="S3995">
        <v>0.2</v>
      </c>
      <c r="T3995">
        <v>10.8</v>
      </c>
    </row>
    <row r="3996" spans="1:20" x14ac:dyDescent="0.25">
      <c r="A3996" t="s">
        <v>7136</v>
      </c>
      <c r="B3996" s="1">
        <v>42071</v>
      </c>
      <c r="C3996" s="1">
        <v>42075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</v>
      </c>
      <c r="R3996">
        <v>3</v>
      </c>
      <c r="S3996">
        <v>0</v>
      </c>
      <c r="T3996">
        <v>97.5</v>
      </c>
    </row>
    <row r="3997" spans="1:20" x14ac:dyDescent="0.25">
      <c r="A3997" t="s">
        <v>7136</v>
      </c>
      <c r="B3997" s="1">
        <v>42071</v>
      </c>
      <c r="C3997" s="1">
        <v>42075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</v>
      </c>
      <c r="R3997">
        <v>7</v>
      </c>
      <c r="S3997">
        <v>0</v>
      </c>
      <c r="T3997">
        <v>189.4</v>
      </c>
    </row>
    <row r="3998" spans="1:20" x14ac:dyDescent="0.25">
      <c r="A3998" t="s">
        <v>7136</v>
      </c>
      <c r="B3998" s="1">
        <v>42071</v>
      </c>
      <c r="C3998" s="1">
        <v>42075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770</v>
      </c>
      <c r="R3998">
        <v>5</v>
      </c>
      <c r="S3998">
        <v>0</v>
      </c>
      <c r="T3998">
        <v>223.3</v>
      </c>
    </row>
    <row r="3999" spans="1:20" x14ac:dyDescent="0.25">
      <c r="A3999" t="s">
        <v>7136</v>
      </c>
      <c r="B3999" s="1">
        <v>42071</v>
      </c>
      <c r="C3999" s="1">
        <v>42075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15</v>
      </c>
      <c r="R3999">
        <v>1</v>
      </c>
      <c r="S3999">
        <v>0</v>
      </c>
      <c r="T3999">
        <v>4.5</v>
      </c>
    </row>
    <row r="4000" spans="1:20" x14ac:dyDescent="0.25">
      <c r="A4000" t="s">
        <v>7136</v>
      </c>
      <c r="B4000" s="1">
        <v>42071</v>
      </c>
      <c r="C4000" s="1">
        <v>42075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373.1</v>
      </c>
      <c r="R4000">
        <v>6</v>
      </c>
      <c r="S4000">
        <v>0</v>
      </c>
      <c r="T4000">
        <v>82.1</v>
      </c>
    </row>
    <row r="4001" spans="1:20" x14ac:dyDescent="0.25">
      <c r="A4001" t="s">
        <v>7141</v>
      </c>
      <c r="B4001" s="1">
        <v>42202</v>
      </c>
      <c r="C4001" s="1">
        <v>42205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</v>
      </c>
      <c r="R4001">
        <v>5</v>
      </c>
      <c r="S4001">
        <v>0.2</v>
      </c>
      <c r="T4001">
        <v>5.8</v>
      </c>
    </row>
    <row r="4002" spans="1:20" x14ac:dyDescent="0.25">
      <c r="A4002" t="s">
        <v>7142</v>
      </c>
      <c r="B4002" s="1">
        <v>41923</v>
      </c>
      <c r="C4002" s="1">
        <v>41928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63.5</v>
      </c>
      <c r="R4002">
        <v>11</v>
      </c>
      <c r="S4002">
        <v>0</v>
      </c>
      <c r="T4002">
        <v>19</v>
      </c>
    </row>
    <row r="4003" spans="1:20" x14ac:dyDescent="0.25">
      <c r="A4003" t="s">
        <v>7142</v>
      </c>
      <c r="B4003" s="1">
        <v>41923</v>
      </c>
      <c r="C4003" s="1">
        <v>41928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58.7</v>
      </c>
    </row>
    <row r="4004" spans="1:20" x14ac:dyDescent="0.25">
      <c r="A4004" t="s">
        <v>7145</v>
      </c>
      <c r="B4004" s="1">
        <v>42432</v>
      </c>
      <c r="C4004" s="1">
        <v>42437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637.9</v>
      </c>
      <c r="R4004">
        <v>3</v>
      </c>
      <c r="S4004">
        <v>0.3</v>
      </c>
      <c r="T4004">
        <v>-127.6</v>
      </c>
    </row>
    <row r="4005" spans="1:20" x14ac:dyDescent="0.25">
      <c r="A4005" t="s">
        <v>7145</v>
      </c>
      <c r="B4005" s="1">
        <v>42432</v>
      </c>
      <c r="C4005" s="1">
        <v>42437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287.89999999999998</v>
      </c>
      <c r="R4005">
        <v>3</v>
      </c>
      <c r="S4005">
        <v>0.4</v>
      </c>
      <c r="T4005">
        <v>33.6</v>
      </c>
    </row>
    <row r="4006" spans="1:20" x14ac:dyDescent="0.25">
      <c r="A4006" t="s">
        <v>7145</v>
      </c>
      <c r="B4006" s="1">
        <v>42432</v>
      </c>
      <c r="C4006" s="1">
        <v>42437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11.9</v>
      </c>
    </row>
    <row r="4007" spans="1:20" x14ac:dyDescent="0.25">
      <c r="A4007" t="s">
        <v>7148</v>
      </c>
      <c r="B4007" s="1">
        <v>42348</v>
      </c>
      <c r="C4007" s="1">
        <v>42354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1.8</v>
      </c>
      <c r="R4007">
        <v>1</v>
      </c>
      <c r="S4007">
        <v>0</v>
      </c>
      <c r="T4007">
        <v>0.5</v>
      </c>
    </row>
    <row r="4008" spans="1:20" x14ac:dyDescent="0.25">
      <c r="A4008" t="s">
        <v>7148</v>
      </c>
      <c r="B4008" s="1">
        <v>42348</v>
      </c>
      <c r="C4008" s="1">
        <v>42354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</v>
      </c>
      <c r="R4008">
        <v>4</v>
      </c>
      <c r="S4008">
        <v>0</v>
      </c>
      <c r="T4008">
        <v>12.4</v>
      </c>
    </row>
    <row r="4009" spans="1:20" x14ac:dyDescent="0.25">
      <c r="A4009" t="s">
        <v>7148</v>
      </c>
      <c r="B4009" s="1">
        <v>42348</v>
      </c>
      <c r="C4009" s="1">
        <v>42354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</v>
      </c>
      <c r="R4009">
        <v>6</v>
      </c>
      <c r="S4009">
        <v>0</v>
      </c>
      <c r="T4009">
        <v>21.4</v>
      </c>
    </row>
    <row r="4010" spans="1:20" x14ac:dyDescent="0.25">
      <c r="A4010" t="s">
        <v>7153</v>
      </c>
      <c r="B4010" s="1">
        <v>42356</v>
      </c>
      <c r="C4010" s="1">
        <v>42360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6.9</v>
      </c>
      <c r="R4010">
        <v>2</v>
      </c>
      <c r="S4010">
        <v>0.2</v>
      </c>
      <c r="T4010">
        <v>0.6</v>
      </c>
    </row>
    <row r="4011" spans="1:20" x14ac:dyDescent="0.25">
      <c r="A4011" t="s">
        <v>7154</v>
      </c>
      <c r="B4011" s="1">
        <v>42736</v>
      </c>
      <c r="C4011" s="1">
        <v>42740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</v>
      </c>
      <c r="R4011">
        <v>11</v>
      </c>
      <c r="S4011">
        <v>0</v>
      </c>
      <c r="T4011">
        <v>199.3</v>
      </c>
    </row>
    <row r="4012" spans="1:20" x14ac:dyDescent="0.25">
      <c r="A4012" t="s">
        <v>7157</v>
      </c>
      <c r="B4012" s="1">
        <v>43060</v>
      </c>
      <c r="C4012" s="1">
        <v>43063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8.5</v>
      </c>
      <c r="R4012">
        <v>2</v>
      </c>
      <c r="S4012">
        <v>0.2</v>
      </c>
      <c r="T4012">
        <v>2.6</v>
      </c>
    </row>
    <row r="4013" spans="1:20" x14ac:dyDescent="0.25">
      <c r="A4013" t="s">
        <v>7157</v>
      </c>
      <c r="B4013" s="1">
        <v>43060</v>
      </c>
      <c r="C4013" s="1">
        <v>43063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39.299999999999997</v>
      </c>
      <c r="R4013">
        <v>4</v>
      </c>
      <c r="S4013">
        <v>0.2</v>
      </c>
      <c r="T4013">
        <v>3.9</v>
      </c>
    </row>
    <row r="4014" spans="1:20" x14ac:dyDescent="0.25">
      <c r="A4014" t="s">
        <v>7158</v>
      </c>
      <c r="B4014" s="1">
        <v>42360</v>
      </c>
      <c r="C4014" s="1">
        <v>42365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17.100000000000001</v>
      </c>
      <c r="R4014">
        <v>4</v>
      </c>
      <c r="S4014">
        <v>0</v>
      </c>
      <c r="T4014">
        <v>5</v>
      </c>
    </row>
    <row r="4015" spans="1:20" x14ac:dyDescent="0.25">
      <c r="A4015" t="s">
        <v>7160</v>
      </c>
      <c r="B4015" s="1">
        <v>42239</v>
      </c>
      <c r="C4015" s="1">
        <v>42244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</v>
      </c>
      <c r="R4015">
        <v>3</v>
      </c>
      <c r="S4015">
        <v>0</v>
      </c>
      <c r="T4015">
        <v>152</v>
      </c>
    </row>
    <row r="4016" spans="1:20" x14ac:dyDescent="0.25">
      <c r="A4016" t="s">
        <v>7160</v>
      </c>
      <c r="B4016" s="1">
        <v>42239</v>
      </c>
      <c r="C4016" s="1">
        <v>42244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</v>
      </c>
      <c r="R4016">
        <v>3</v>
      </c>
      <c r="S4016">
        <v>0</v>
      </c>
      <c r="T4016">
        <v>4.2</v>
      </c>
    </row>
    <row r="4017" spans="1:20" x14ac:dyDescent="0.25">
      <c r="A4017" t="s">
        <v>7160</v>
      </c>
      <c r="B4017" s="1">
        <v>42239</v>
      </c>
      <c r="C4017" s="1">
        <v>42244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95</v>
      </c>
    </row>
    <row r="4018" spans="1:20" x14ac:dyDescent="0.25">
      <c r="A4018" t="s">
        <v>7160</v>
      </c>
      <c r="B4018" s="1">
        <v>42239</v>
      </c>
      <c r="C4018" s="1">
        <v>42244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</v>
      </c>
    </row>
    <row r="4019" spans="1:20" x14ac:dyDescent="0.25">
      <c r="A4019" t="s">
        <v>7160</v>
      </c>
      <c r="B4019" s="1">
        <v>42239</v>
      </c>
      <c r="C4019" s="1">
        <v>42244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97.9</v>
      </c>
      <c r="R4019">
        <v>2</v>
      </c>
      <c r="S4019">
        <v>0</v>
      </c>
      <c r="T4019">
        <v>48.9</v>
      </c>
    </row>
    <row r="4020" spans="1:20" x14ac:dyDescent="0.25">
      <c r="A4020" t="s">
        <v>7160</v>
      </c>
      <c r="B4020" s="1">
        <v>42239</v>
      </c>
      <c r="C4020" s="1">
        <v>42244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</v>
      </c>
      <c r="R4020">
        <v>9</v>
      </c>
      <c r="S4020">
        <v>0</v>
      </c>
      <c r="T4020">
        <v>47.9</v>
      </c>
    </row>
    <row r="4021" spans="1:20" x14ac:dyDescent="0.25">
      <c r="A4021" t="s">
        <v>7160</v>
      </c>
      <c r="B4021" s="1">
        <v>42239</v>
      </c>
      <c r="C4021" s="1">
        <v>42244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25.9</v>
      </c>
      <c r="R4021">
        <v>3</v>
      </c>
      <c r="S4021">
        <v>0</v>
      </c>
      <c r="T4021">
        <v>6.7</v>
      </c>
    </row>
    <row r="4022" spans="1:20" x14ac:dyDescent="0.25">
      <c r="A4022" t="s">
        <v>7163</v>
      </c>
      <c r="B4022" s="1">
        <v>41812</v>
      </c>
      <c r="C4022" s="1">
        <v>41817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170.1</v>
      </c>
      <c r="R4022">
        <v>3</v>
      </c>
      <c r="S4022">
        <v>0.3</v>
      </c>
      <c r="T4022">
        <v>-4.9000000000000004</v>
      </c>
    </row>
    <row r="4023" spans="1:20" x14ac:dyDescent="0.25">
      <c r="A4023" t="s">
        <v>7163</v>
      </c>
      <c r="B4023" s="1">
        <v>41812</v>
      </c>
      <c r="C4023" s="1">
        <v>41817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82.8</v>
      </c>
      <c r="R4023">
        <v>3</v>
      </c>
      <c r="S4023">
        <v>0.4</v>
      </c>
      <c r="T4023">
        <v>-15.2</v>
      </c>
    </row>
    <row r="4024" spans="1:20" x14ac:dyDescent="0.25">
      <c r="A4024" t="s">
        <v>7163</v>
      </c>
      <c r="B4024" s="1">
        <v>41812</v>
      </c>
      <c r="C4024" s="1">
        <v>41817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</v>
      </c>
      <c r="R4024">
        <v>5</v>
      </c>
      <c r="S4024">
        <v>0.3</v>
      </c>
      <c r="T4024">
        <v>0</v>
      </c>
    </row>
    <row r="4025" spans="1:20" x14ac:dyDescent="0.25">
      <c r="A4025" t="s">
        <v>7166</v>
      </c>
      <c r="B4025" s="1">
        <v>43035</v>
      </c>
      <c r="C4025" s="1">
        <v>43036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556.70000000000005</v>
      </c>
      <c r="R4025">
        <v>5</v>
      </c>
      <c r="S4025">
        <v>0.2</v>
      </c>
      <c r="T4025">
        <v>6.5</v>
      </c>
    </row>
    <row r="4026" spans="1:20" x14ac:dyDescent="0.25">
      <c r="A4026" t="s">
        <v>7166</v>
      </c>
      <c r="B4026" s="1">
        <v>43035</v>
      </c>
      <c r="C4026" s="1">
        <v>43036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</v>
      </c>
      <c r="R4026">
        <v>4</v>
      </c>
      <c r="S4026">
        <v>0.2</v>
      </c>
      <c r="T4026">
        <v>34.700000000000003</v>
      </c>
    </row>
    <row r="4027" spans="1:20" x14ac:dyDescent="0.25">
      <c r="A4027" t="s">
        <v>7169</v>
      </c>
      <c r="B4027" s="1">
        <v>42958</v>
      </c>
      <c r="C4027" s="1">
        <v>42960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29.7</v>
      </c>
      <c r="R4027">
        <v>4</v>
      </c>
      <c r="S4027">
        <v>0.2</v>
      </c>
      <c r="T4027">
        <v>10</v>
      </c>
    </row>
    <row r="4028" spans="1:20" x14ac:dyDescent="0.25">
      <c r="A4028" t="s">
        <v>7169</v>
      </c>
      <c r="B4028" s="1">
        <v>42958</v>
      </c>
      <c r="C4028" s="1">
        <v>42960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9.1999999999999993</v>
      </c>
      <c r="R4028">
        <v>7</v>
      </c>
      <c r="S4028">
        <v>0.2</v>
      </c>
      <c r="T4028">
        <v>2.9</v>
      </c>
    </row>
    <row r="4029" spans="1:20" x14ac:dyDescent="0.25">
      <c r="A4029" t="s">
        <v>7169</v>
      </c>
      <c r="B4029" s="1">
        <v>42958</v>
      </c>
      <c r="C4029" s="1">
        <v>42960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153.6</v>
      </c>
      <c r="R4029">
        <v>2</v>
      </c>
      <c r="S4029">
        <v>0.2</v>
      </c>
      <c r="T4029">
        <v>13.4</v>
      </c>
    </row>
    <row r="4030" spans="1:20" x14ac:dyDescent="0.25">
      <c r="A4030" t="s">
        <v>7169</v>
      </c>
      <c r="B4030" s="1">
        <v>42958</v>
      </c>
      <c r="C4030" s="1">
        <v>42960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12.9</v>
      </c>
      <c r="R4030">
        <v>8</v>
      </c>
      <c r="S4030">
        <v>0.8</v>
      </c>
      <c r="T4030">
        <v>-22.5</v>
      </c>
    </row>
    <row r="4031" spans="1:20" x14ac:dyDescent="0.25">
      <c r="A4031" t="s">
        <v>7171</v>
      </c>
      <c r="B4031" s="1">
        <v>43093</v>
      </c>
      <c r="C4031" s="1">
        <v>43097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480</v>
      </c>
      <c r="R4031">
        <v>3</v>
      </c>
      <c r="S4031">
        <v>0</v>
      </c>
      <c r="T4031">
        <v>240</v>
      </c>
    </row>
    <row r="4032" spans="1:20" x14ac:dyDescent="0.25">
      <c r="A4032" t="s">
        <v>7171</v>
      </c>
      <c r="B4032" s="1">
        <v>43093</v>
      </c>
      <c r="C4032" s="1">
        <v>43097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232.9</v>
      </c>
      <c r="R4032">
        <v>4</v>
      </c>
      <c r="S4032">
        <v>0</v>
      </c>
      <c r="T4032">
        <v>60.5</v>
      </c>
    </row>
    <row r="4033" spans="1:20" x14ac:dyDescent="0.25">
      <c r="A4033" t="s">
        <v>7172</v>
      </c>
      <c r="B4033" s="1">
        <v>42639</v>
      </c>
      <c r="C4033" s="1">
        <v>42643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236.9</v>
      </c>
      <c r="R4033">
        <v>6</v>
      </c>
      <c r="S4033">
        <v>0</v>
      </c>
      <c r="T4033">
        <v>66.3</v>
      </c>
    </row>
    <row r="4034" spans="1:20" x14ac:dyDescent="0.25">
      <c r="A4034" t="s">
        <v>7172</v>
      </c>
      <c r="B4034" s="1">
        <v>42639</v>
      </c>
      <c r="C4034" s="1">
        <v>42643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14.7</v>
      </c>
    </row>
    <row r="4035" spans="1:20" x14ac:dyDescent="0.25">
      <c r="A4035" t="s">
        <v>7172</v>
      </c>
      <c r="B4035" s="1">
        <v>42639</v>
      </c>
      <c r="C4035" s="1">
        <v>42643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 t="s">
        <v>7174</v>
      </c>
      <c r="B4036" s="1">
        <v>42716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18.7</v>
      </c>
      <c r="R4036">
        <v>3</v>
      </c>
      <c r="S4036">
        <v>0.7</v>
      </c>
      <c r="T4036">
        <v>-14.3</v>
      </c>
    </row>
    <row r="4037" spans="1:20" x14ac:dyDescent="0.25">
      <c r="A4037" t="s">
        <v>7174</v>
      </c>
      <c r="B4037" s="1">
        <v>42716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384</v>
      </c>
      <c r="R4037">
        <v>6</v>
      </c>
      <c r="S4037">
        <v>0.2</v>
      </c>
      <c r="T4037">
        <v>76.8</v>
      </c>
    </row>
    <row r="4038" spans="1:20" x14ac:dyDescent="0.25">
      <c r="A4038" t="s">
        <v>7175</v>
      </c>
      <c r="B4038" s="1">
        <v>42366</v>
      </c>
      <c r="C4038" s="1">
        <v>42370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</v>
      </c>
      <c r="R4038">
        <v>2</v>
      </c>
      <c r="S4038">
        <v>0.2</v>
      </c>
      <c r="T4038">
        <v>1.6</v>
      </c>
    </row>
    <row r="4039" spans="1:20" x14ac:dyDescent="0.25">
      <c r="A4039" t="s">
        <v>7176</v>
      </c>
      <c r="B4039" s="1">
        <v>42002</v>
      </c>
      <c r="C4039" s="1">
        <v>42006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8.1999999999999993</v>
      </c>
    </row>
    <row r="4040" spans="1:20" x14ac:dyDescent="0.25">
      <c r="A4040" t="s">
        <v>7176</v>
      </c>
      <c r="B4040" s="1">
        <v>42002</v>
      </c>
      <c r="C4040" s="1">
        <v>42006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</v>
      </c>
      <c r="R4040">
        <v>4</v>
      </c>
      <c r="S4040">
        <v>0</v>
      </c>
      <c r="T4040">
        <v>9.5</v>
      </c>
    </row>
    <row r="4041" spans="1:20" x14ac:dyDescent="0.25">
      <c r="A4041" t="s">
        <v>7176</v>
      </c>
      <c r="B4041" s="1">
        <v>42002</v>
      </c>
      <c r="C4041" s="1">
        <v>42006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768</v>
      </c>
      <c r="R4041">
        <v>6</v>
      </c>
      <c r="S4041">
        <v>0.2</v>
      </c>
      <c r="T4041">
        <v>288</v>
      </c>
    </row>
    <row r="4042" spans="1:20" x14ac:dyDescent="0.25">
      <c r="A4042" t="s">
        <v>7176</v>
      </c>
      <c r="B4042" s="1">
        <v>42002</v>
      </c>
      <c r="C4042" s="1">
        <v>42006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14.4</v>
      </c>
      <c r="R4042">
        <v>3</v>
      </c>
      <c r="S4042">
        <v>0.2</v>
      </c>
      <c r="T4042">
        <v>4.7</v>
      </c>
    </row>
    <row r="4043" spans="1:20" x14ac:dyDescent="0.25">
      <c r="A4043" t="s">
        <v>7176</v>
      </c>
      <c r="B4043" s="1">
        <v>42002</v>
      </c>
      <c r="C4043" s="1">
        <v>42006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192</v>
      </c>
      <c r="R4043">
        <v>3</v>
      </c>
      <c r="S4043">
        <v>0.2</v>
      </c>
      <c r="T4043">
        <v>19.2</v>
      </c>
    </row>
    <row r="4044" spans="1:20" x14ac:dyDescent="0.25">
      <c r="A4044" t="s">
        <v>7176</v>
      </c>
      <c r="B4044" s="1">
        <v>42002</v>
      </c>
      <c r="C4044" s="1">
        <v>42006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274.8</v>
      </c>
      <c r="R4044">
        <v>9</v>
      </c>
      <c r="S4044">
        <v>0</v>
      </c>
      <c r="T4044">
        <v>126.4</v>
      </c>
    </row>
    <row r="4045" spans="1:20" x14ac:dyDescent="0.25">
      <c r="A4045" t="s">
        <v>7176</v>
      </c>
      <c r="B4045" s="1">
        <v>42002</v>
      </c>
      <c r="C4045" s="1">
        <v>42006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70.599999999999994</v>
      </c>
      <c r="R4045">
        <v>6</v>
      </c>
      <c r="S4045">
        <v>0</v>
      </c>
      <c r="T4045">
        <v>24</v>
      </c>
    </row>
    <row r="4046" spans="1:20" x14ac:dyDescent="0.25">
      <c r="A4046" t="s">
        <v>7177</v>
      </c>
      <c r="B4046" s="1">
        <v>42180</v>
      </c>
      <c r="C4046" s="1">
        <v>42185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204.9</v>
      </c>
      <c r="R4046">
        <v>5</v>
      </c>
      <c r="S4046">
        <v>0</v>
      </c>
      <c r="T4046">
        <v>57.4</v>
      </c>
    </row>
    <row r="4047" spans="1:20" x14ac:dyDescent="0.25">
      <c r="A4047" t="s">
        <v>7178</v>
      </c>
      <c r="B4047" s="1">
        <v>42096</v>
      </c>
      <c r="C4047" s="1">
        <v>42101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9.1999999999999993</v>
      </c>
      <c r="R4047">
        <v>3</v>
      </c>
      <c r="S4047">
        <v>0.8</v>
      </c>
      <c r="T4047">
        <v>-13.7</v>
      </c>
    </row>
    <row r="4048" spans="1:20" x14ac:dyDescent="0.25">
      <c r="A4048" t="s">
        <v>7179</v>
      </c>
      <c r="B4048" s="1">
        <v>43029</v>
      </c>
      <c r="C4048" s="1">
        <v>43033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24</v>
      </c>
      <c r="R4048">
        <v>2</v>
      </c>
      <c r="S4048">
        <v>0.8</v>
      </c>
      <c r="T4048">
        <v>-62.4</v>
      </c>
    </row>
    <row r="4049" spans="1:20" x14ac:dyDescent="0.25">
      <c r="A4049" t="s">
        <v>7180</v>
      </c>
      <c r="B4049" s="1">
        <v>42201</v>
      </c>
      <c r="C4049" s="1">
        <v>42204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80.900000000000006</v>
      </c>
      <c r="R4049">
        <v>3</v>
      </c>
      <c r="S4049">
        <v>0</v>
      </c>
      <c r="T4049">
        <v>39.6</v>
      </c>
    </row>
    <row r="4050" spans="1:20" x14ac:dyDescent="0.25">
      <c r="A4050" t="s">
        <v>7180</v>
      </c>
      <c r="B4050" s="1">
        <v>42201</v>
      </c>
      <c r="C4050" s="1">
        <v>42204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192</v>
      </c>
    </row>
    <row r="4051" spans="1:20" x14ac:dyDescent="0.25">
      <c r="A4051" t="s">
        <v>7181</v>
      </c>
      <c r="B4051" s="1">
        <v>42910</v>
      </c>
      <c r="C4051" s="1">
        <v>42912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276.7</v>
      </c>
      <c r="R4051">
        <v>3</v>
      </c>
      <c r="S4051">
        <v>0</v>
      </c>
      <c r="T4051">
        <v>49.8</v>
      </c>
    </row>
    <row r="4052" spans="1:20" x14ac:dyDescent="0.25">
      <c r="A4052" t="s">
        <v>7181</v>
      </c>
      <c r="B4052" s="1">
        <v>42910</v>
      </c>
      <c r="C4052" s="1">
        <v>42912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172.8</v>
      </c>
      <c r="R4052">
        <v>2</v>
      </c>
      <c r="S4052">
        <v>0.1</v>
      </c>
      <c r="T4052">
        <v>32.6</v>
      </c>
    </row>
    <row r="4053" spans="1:20" x14ac:dyDescent="0.25">
      <c r="A4053" t="s">
        <v>7182</v>
      </c>
      <c r="B4053" s="1">
        <v>41911</v>
      </c>
      <c r="C4053" s="1">
        <v>41915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</v>
      </c>
      <c r="R4053">
        <v>3</v>
      </c>
      <c r="S4053">
        <v>0.2</v>
      </c>
      <c r="T4053">
        <v>1.5</v>
      </c>
    </row>
    <row r="4054" spans="1:20" x14ac:dyDescent="0.25">
      <c r="A4054" t="s">
        <v>7182</v>
      </c>
      <c r="B4054" s="1">
        <v>41911</v>
      </c>
      <c r="C4054" s="1">
        <v>41915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409.3</v>
      </c>
      <c r="R4054">
        <v>2</v>
      </c>
      <c r="S4054">
        <v>0.4</v>
      </c>
      <c r="T4054">
        <v>-81.900000000000006</v>
      </c>
    </row>
    <row r="4055" spans="1:20" x14ac:dyDescent="0.25">
      <c r="A4055" t="s">
        <v>7182</v>
      </c>
      <c r="B4055" s="1">
        <v>41911</v>
      </c>
      <c r="C4055" s="1">
        <v>41915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</v>
      </c>
      <c r="R4055">
        <v>11</v>
      </c>
      <c r="S4055">
        <v>0.2</v>
      </c>
      <c r="T4055">
        <v>18</v>
      </c>
    </row>
    <row r="4056" spans="1:20" x14ac:dyDescent="0.25">
      <c r="A4056" t="s">
        <v>7182</v>
      </c>
      <c r="B4056" s="1">
        <v>41911</v>
      </c>
      <c r="C4056" s="1">
        <v>41915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</v>
      </c>
      <c r="R4056">
        <v>4</v>
      </c>
      <c r="S4056">
        <v>0.2</v>
      </c>
      <c r="T4056">
        <v>6.8</v>
      </c>
    </row>
    <row r="4057" spans="1:20" x14ac:dyDescent="0.25">
      <c r="A4057" t="s">
        <v>7182</v>
      </c>
      <c r="B4057" s="1">
        <v>41911</v>
      </c>
      <c r="C4057" s="1">
        <v>41915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 s="2">
        <v>1801.6</v>
      </c>
      <c r="R4057">
        <v>6</v>
      </c>
      <c r="S4057">
        <v>0.2</v>
      </c>
      <c r="T4057">
        <v>-337.8</v>
      </c>
    </row>
    <row r="4058" spans="1:20" x14ac:dyDescent="0.25">
      <c r="A4058" t="s">
        <v>7182</v>
      </c>
      <c r="B4058" s="1">
        <v>41911</v>
      </c>
      <c r="C4058" s="1">
        <v>41915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67.2</v>
      </c>
      <c r="R4058">
        <v>1</v>
      </c>
      <c r="S4058">
        <v>0.4</v>
      </c>
      <c r="T4058">
        <v>-20.2</v>
      </c>
    </row>
    <row r="4059" spans="1:20" x14ac:dyDescent="0.25">
      <c r="A4059" t="s">
        <v>7185</v>
      </c>
      <c r="B4059" s="1">
        <v>41967</v>
      </c>
      <c r="C4059" s="1">
        <v>41971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-8.1</v>
      </c>
    </row>
    <row r="4060" spans="1:20" x14ac:dyDescent="0.25">
      <c r="A4060" t="s">
        <v>7186</v>
      </c>
      <c r="B4060" s="1">
        <v>42328</v>
      </c>
      <c r="C4060" s="1">
        <v>42332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</v>
      </c>
      <c r="R4060">
        <v>7</v>
      </c>
      <c r="S4060">
        <v>0.2</v>
      </c>
      <c r="T4060">
        <v>-15.5</v>
      </c>
    </row>
    <row r="4061" spans="1:20" x14ac:dyDescent="0.25">
      <c r="A4061" t="s">
        <v>7186</v>
      </c>
      <c r="B4061" s="1">
        <v>42328</v>
      </c>
      <c r="C4061" s="1">
        <v>42332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572.20000000000005</v>
      </c>
      <c r="R4061">
        <v>3</v>
      </c>
      <c r="S4061">
        <v>0.2</v>
      </c>
      <c r="T4061">
        <v>35.799999999999997</v>
      </c>
    </row>
    <row r="4062" spans="1:20" x14ac:dyDescent="0.25">
      <c r="A4062" t="s">
        <v>7187</v>
      </c>
      <c r="B4062" s="1">
        <v>42675</v>
      </c>
      <c r="C4062" s="1">
        <v>42681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68.099999999999994</v>
      </c>
      <c r="R4062">
        <v>3</v>
      </c>
      <c r="S4062">
        <v>0.2</v>
      </c>
      <c r="T4062">
        <v>17.899999999999999</v>
      </c>
    </row>
    <row r="4063" spans="1:20" x14ac:dyDescent="0.25">
      <c r="A4063" t="s">
        <v>7188</v>
      </c>
      <c r="B4063" s="1">
        <v>42264</v>
      </c>
      <c r="C4063" s="1">
        <v>42267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</v>
      </c>
      <c r="R4063">
        <v>3</v>
      </c>
      <c r="S4063">
        <v>0.2</v>
      </c>
      <c r="T4063">
        <v>7.8</v>
      </c>
    </row>
    <row r="4064" spans="1:20" x14ac:dyDescent="0.25">
      <c r="A4064" t="s">
        <v>7189</v>
      </c>
      <c r="B4064" s="1">
        <v>42439</v>
      </c>
      <c r="C4064" s="1">
        <v>42443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40</v>
      </c>
      <c r="R4064">
        <v>1</v>
      </c>
      <c r="S4064">
        <v>0.2</v>
      </c>
      <c r="T4064">
        <v>7.5</v>
      </c>
    </row>
    <row r="4065" spans="1:20" x14ac:dyDescent="0.25">
      <c r="A4065" t="s">
        <v>7190</v>
      </c>
      <c r="B4065" s="1">
        <v>41813</v>
      </c>
      <c r="C4065" s="1">
        <v>41816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</v>
      </c>
      <c r="R4065">
        <v>9</v>
      </c>
      <c r="S4065">
        <v>0.2</v>
      </c>
      <c r="T4065">
        <v>1.8</v>
      </c>
    </row>
    <row r="4066" spans="1:20" x14ac:dyDescent="0.25">
      <c r="A4066" t="s">
        <v>7190</v>
      </c>
      <c r="B4066" s="1">
        <v>41813</v>
      </c>
      <c r="C4066" s="1">
        <v>41816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</v>
      </c>
      <c r="R4066">
        <v>1</v>
      </c>
      <c r="S4066">
        <v>0.2</v>
      </c>
      <c r="T4066">
        <v>0.3</v>
      </c>
    </row>
    <row r="4067" spans="1:20" x14ac:dyDescent="0.25">
      <c r="A4067" t="s">
        <v>7192</v>
      </c>
      <c r="B4067" s="1">
        <v>41944</v>
      </c>
      <c r="C4067" s="1">
        <v>41948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</v>
      </c>
      <c r="R4067">
        <v>5</v>
      </c>
      <c r="S4067">
        <v>0.2</v>
      </c>
      <c r="T4067">
        <v>1.4</v>
      </c>
    </row>
    <row r="4068" spans="1:20" x14ac:dyDescent="0.25">
      <c r="A4068" t="s">
        <v>7192</v>
      </c>
      <c r="B4068" s="1">
        <v>41944</v>
      </c>
      <c r="C4068" s="1">
        <v>41948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10.3</v>
      </c>
      <c r="R4068">
        <v>3</v>
      </c>
      <c r="S4068">
        <v>0.2</v>
      </c>
      <c r="T4068">
        <v>0.9</v>
      </c>
    </row>
    <row r="4069" spans="1:20" x14ac:dyDescent="0.25">
      <c r="A4069" t="s">
        <v>7192</v>
      </c>
      <c r="B4069" s="1">
        <v>41944</v>
      </c>
      <c r="C4069" s="1">
        <v>41948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</v>
      </c>
      <c r="R4069">
        <v>12</v>
      </c>
      <c r="S4069">
        <v>0.2</v>
      </c>
      <c r="T4069">
        <v>15.5</v>
      </c>
    </row>
    <row r="4070" spans="1:20" x14ac:dyDescent="0.25">
      <c r="A4070" t="s">
        <v>7192</v>
      </c>
      <c r="B4070" s="1">
        <v>41944</v>
      </c>
      <c r="C4070" s="1">
        <v>41948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</v>
      </c>
      <c r="R4070">
        <v>9</v>
      </c>
      <c r="S4070">
        <v>0.2</v>
      </c>
      <c r="T4070">
        <v>110.1</v>
      </c>
    </row>
    <row r="4071" spans="1:20" x14ac:dyDescent="0.25">
      <c r="A4071" t="s">
        <v>7195</v>
      </c>
      <c r="B4071" s="1">
        <v>42610</v>
      </c>
      <c r="C4071" s="1">
        <v>42613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</v>
      </c>
      <c r="R4071">
        <v>9</v>
      </c>
      <c r="S4071">
        <v>0.8</v>
      </c>
      <c r="T4071">
        <v>-21.7</v>
      </c>
    </row>
    <row r="4072" spans="1:20" x14ac:dyDescent="0.25">
      <c r="A4072" t="s">
        <v>7195</v>
      </c>
      <c r="B4072" s="1">
        <v>42610</v>
      </c>
      <c r="C4072" s="1">
        <v>42613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</v>
      </c>
      <c r="R4072">
        <v>4</v>
      </c>
      <c r="S4072">
        <v>0.8</v>
      </c>
      <c r="T4072">
        <v>-16.5</v>
      </c>
    </row>
    <row r="4073" spans="1:20" x14ac:dyDescent="0.25">
      <c r="A4073" t="s">
        <v>7195</v>
      </c>
      <c r="B4073" s="1">
        <v>42610</v>
      </c>
      <c r="C4073" s="1">
        <v>42613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156.4</v>
      </c>
      <c r="R4073">
        <v>2</v>
      </c>
      <c r="S4073">
        <v>0.3</v>
      </c>
      <c r="T4073">
        <v>-52.9</v>
      </c>
    </row>
    <row r="4074" spans="1:20" x14ac:dyDescent="0.25">
      <c r="A4074" t="s">
        <v>7196</v>
      </c>
      <c r="B4074" s="1">
        <v>42344</v>
      </c>
      <c r="C4074" s="1">
        <v>42346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 s="2">
        <v>1000</v>
      </c>
      <c r="R4074">
        <v>2</v>
      </c>
      <c r="S4074">
        <v>0</v>
      </c>
      <c r="T4074">
        <v>450</v>
      </c>
    </row>
    <row r="4075" spans="1:20" x14ac:dyDescent="0.25">
      <c r="A4075" t="s">
        <v>7197</v>
      </c>
      <c r="B4075" s="1">
        <v>42271</v>
      </c>
      <c r="C4075" s="1">
        <v>42274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</v>
      </c>
      <c r="R4075">
        <v>6</v>
      </c>
      <c r="S4075">
        <v>0</v>
      </c>
      <c r="T4075">
        <v>213.7</v>
      </c>
    </row>
    <row r="4076" spans="1:20" x14ac:dyDescent="0.25">
      <c r="A4076" t="s">
        <v>7199</v>
      </c>
      <c r="B4076" s="1">
        <v>43054</v>
      </c>
      <c r="C4076" s="1">
        <v>43059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220.1</v>
      </c>
      <c r="R4076">
        <v>4</v>
      </c>
      <c r="S4076">
        <v>0.2</v>
      </c>
      <c r="T4076">
        <v>55</v>
      </c>
    </row>
    <row r="4077" spans="1:20" x14ac:dyDescent="0.25">
      <c r="A4077" t="s">
        <v>7199</v>
      </c>
      <c r="B4077" s="1">
        <v>43054</v>
      </c>
      <c r="C4077" s="1">
        <v>43059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</v>
      </c>
      <c r="R4077">
        <v>4</v>
      </c>
      <c r="S4077">
        <v>0.2</v>
      </c>
      <c r="T4077">
        <v>0</v>
      </c>
    </row>
    <row r="4078" spans="1:20" x14ac:dyDescent="0.25">
      <c r="A4078" t="s">
        <v>7201</v>
      </c>
      <c r="B4078" s="1">
        <v>42357</v>
      </c>
      <c r="C4078" s="1">
        <v>42359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</v>
      </c>
      <c r="R4078">
        <v>2</v>
      </c>
      <c r="S4078">
        <v>0</v>
      </c>
      <c r="T4078">
        <v>3.3</v>
      </c>
    </row>
    <row r="4079" spans="1:20" x14ac:dyDescent="0.25">
      <c r="A4079" t="s">
        <v>7201</v>
      </c>
      <c r="B4079" s="1">
        <v>42357</v>
      </c>
      <c r="C4079" s="1">
        <v>42359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</v>
      </c>
      <c r="R4079">
        <v>4</v>
      </c>
      <c r="S4079">
        <v>0</v>
      </c>
      <c r="T4079">
        <v>0.2</v>
      </c>
    </row>
    <row r="4080" spans="1:20" x14ac:dyDescent="0.25">
      <c r="A4080" t="s">
        <v>7201</v>
      </c>
      <c r="B4080" s="1">
        <v>42357</v>
      </c>
      <c r="C4080" s="1">
        <v>42359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116.3</v>
      </c>
      <c r="R4080">
        <v>3</v>
      </c>
      <c r="S4080">
        <v>0</v>
      </c>
      <c r="T4080">
        <v>57</v>
      </c>
    </row>
    <row r="4081" spans="1:20" x14ac:dyDescent="0.25">
      <c r="A4081" t="s">
        <v>7202</v>
      </c>
      <c r="B4081" s="1">
        <v>42359</v>
      </c>
      <c r="C4081" s="1">
        <v>42362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48</v>
      </c>
      <c r="R4081">
        <v>3</v>
      </c>
      <c r="S4081">
        <v>0.2</v>
      </c>
      <c r="T4081">
        <v>4.8</v>
      </c>
    </row>
    <row r="4082" spans="1:20" x14ac:dyDescent="0.25">
      <c r="A4082" t="s">
        <v>7203</v>
      </c>
      <c r="B4082" s="1">
        <v>42638</v>
      </c>
      <c r="C4082" s="1">
        <v>42642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60.1</v>
      </c>
      <c r="R4082">
        <v>9</v>
      </c>
      <c r="S4082">
        <v>0.2</v>
      </c>
      <c r="T4082">
        <v>22.5</v>
      </c>
    </row>
    <row r="4083" spans="1:20" x14ac:dyDescent="0.25">
      <c r="A4083" t="s">
        <v>7203</v>
      </c>
      <c r="B4083" s="1">
        <v>42638</v>
      </c>
      <c r="C4083" s="1">
        <v>42642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</v>
      </c>
      <c r="R4083">
        <v>1</v>
      </c>
      <c r="S4083">
        <v>0.7</v>
      </c>
      <c r="T4083">
        <v>-3.5</v>
      </c>
    </row>
    <row r="4084" spans="1:20" x14ac:dyDescent="0.25">
      <c r="A4084" t="s">
        <v>7204</v>
      </c>
      <c r="B4084" s="1">
        <v>42910</v>
      </c>
      <c r="C4084" s="1">
        <v>42916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183</v>
      </c>
      <c r="R4084">
        <v>3</v>
      </c>
      <c r="S4084">
        <v>0.8</v>
      </c>
      <c r="T4084">
        <v>-320.2</v>
      </c>
    </row>
    <row r="4085" spans="1:20" x14ac:dyDescent="0.25">
      <c r="A4085" t="s">
        <v>7204</v>
      </c>
      <c r="B4085" s="1">
        <v>42910</v>
      </c>
      <c r="C4085" s="1">
        <v>42916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10.3</v>
      </c>
      <c r="R4085">
        <v>3</v>
      </c>
      <c r="S4085">
        <v>0.2</v>
      </c>
      <c r="T4085">
        <v>3.2</v>
      </c>
    </row>
    <row r="4086" spans="1:20" x14ac:dyDescent="0.25">
      <c r="A4086" t="s">
        <v>7205</v>
      </c>
      <c r="B4086" s="1">
        <v>42985</v>
      </c>
      <c r="C4086" s="1">
        <v>42987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7.9</v>
      </c>
      <c r="R4086">
        <v>3</v>
      </c>
      <c r="S4086">
        <v>0.7</v>
      </c>
      <c r="T4086">
        <v>-6</v>
      </c>
    </row>
    <row r="4087" spans="1:20" x14ac:dyDescent="0.25">
      <c r="A4087" t="s">
        <v>7206</v>
      </c>
      <c r="B4087" s="1">
        <v>42586</v>
      </c>
      <c r="C4087" s="1">
        <v>42588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302.39999999999998</v>
      </c>
      <c r="R4087">
        <v>2</v>
      </c>
      <c r="S4087">
        <v>0.2</v>
      </c>
      <c r="T4087">
        <v>30.2</v>
      </c>
    </row>
    <row r="4088" spans="1:20" x14ac:dyDescent="0.25">
      <c r="A4088" t="s">
        <v>7206</v>
      </c>
      <c r="B4088" s="1">
        <v>42586</v>
      </c>
      <c r="C4088" s="1">
        <v>42588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21</v>
      </c>
      <c r="R4088">
        <v>3</v>
      </c>
      <c r="S4088">
        <v>0.2</v>
      </c>
      <c r="T4088">
        <v>7.1</v>
      </c>
    </row>
    <row r="4089" spans="1:20" x14ac:dyDescent="0.25">
      <c r="A4089" t="s">
        <v>7206</v>
      </c>
      <c r="B4089" s="1">
        <v>42586</v>
      </c>
      <c r="C4089" s="1">
        <v>42588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11.8</v>
      </c>
      <c r="R4089">
        <v>3</v>
      </c>
      <c r="S4089">
        <v>0.2</v>
      </c>
      <c r="T4089">
        <v>4</v>
      </c>
    </row>
    <row r="4090" spans="1:20" x14ac:dyDescent="0.25">
      <c r="A4090" t="s">
        <v>7207</v>
      </c>
      <c r="B4090" s="1">
        <v>41870</v>
      </c>
      <c r="C4090" s="1">
        <v>41877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638.79999999999995</v>
      </c>
      <c r="R4090">
        <v>9</v>
      </c>
      <c r="S4090">
        <v>0</v>
      </c>
      <c r="T4090">
        <v>172.5</v>
      </c>
    </row>
    <row r="4091" spans="1:20" x14ac:dyDescent="0.25">
      <c r="A4091" t="s">
        <v>7210</v>
      </c>
      <c r="B4091" s="1">
        <v>42461</v>
      </c>
      <c r="C4091" s="1">
        <v>42465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</v>
      </c>
    </row>
    <row r="4092" spans="1:20" x14ac:dyDescent="0.25">
      <c r="A4092" t="s">
        <v>7210</v>
      </c>
      <c r="B4092" s="1">
        <v>42461</v>
      </c>
      <c r="C4092" s="1">
        <v>42465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11</v>
      </c>
      <c r="R4092">
        <v>3</v>
      </c>
      <c r="S4092">
        <v>0</v>
      </c>
      <c r="T4092">
        <v>3.3</v>
      </c>
    </row>
    <row r="4093" spans="1:20" x14ac:dyDescent="0.25">
      <c r="A4093" t="s">
        <v>7210</v>
      </c>
      <c r="B4093" s="1">
        <v>42461</v>
      </c>
      <c r="C4093" s="1">
        <v>42465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14.4</v>
      </c>
      <c r="R4093">
        <v>3</v>
      </c>
      <c r="S4093">
        <v>0.2</v>
      </c>
      <c r="T4093">
        <v>4.7</v>
      </c>
    </row>
    <row r="4094" spans="1:20" x14ac:dyDescent="0.25">
      <c r="A4094" t="s">
        <v>7211</v>
      </c>
      <c r="B4094" s="1">
        <v>42871</v>
      </c>
      <c r="C4094" s="1">
        <v>42873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</v>
      </c>
      <c r="R4094">
        <v>2</v>
      </c>
      <c r="S4094">
        <v>0.2</v>
      </c>
      <c r="T4094">
        <v>-55.3</v>
      </c>
    </row>
    <row r="4095" spans="1:20" x14ac:dyDescent="0.25">
      <c r="A4095" t="s">
        <v>7212</v>
      </c>
      <c r="B4095" s="1">
        <v>42240</v>
      </c>
      <c r="C4095" s="1">
        <v>42244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 s="2">
        <v>3080</v>
      </c>
      <c r="R4095">
        <v>7</v>
      </c>
      <c r="S4095">
        <v>0</v>
      </c>
      <c r="T4095" s="2">
        <v>1416.8</v>
      </c>
    </row>
    <row r="4096" spans="1:20" x14ac:dyDescent="0.25">
      <c r="A4096" t="s">
        <v>7212</v>
      </c>
      <c r="B4096" s="1">
        <v>42240</v>
      </c>
      <c r="C4096" s="1">
        <v>42244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80</v>
      </c>
      <c r="R4096">
        <v>4</v>
      </c>
      <c r="S4096">
        <v>0</v>
      </c>
      <c r="T4096">
        <v>18.399999999999999</v>
      </c>
    </row>
    <row r="4097" spans="1:20" x14ac:dyDescent="0.25">
      <c r="A4097" t="s">
        <v>7212</v>
      </c>
      <c r="B4097" s="1">
        <v>42240</v>
      </c>
      <c r="C4097" s="1">
        <v>42244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588</v>
      </c>
      <c r="R4097">
        <v>3</v>
      </c>
      <c r="S4097">
        <v>0</v>
      </c>
      <c r="T4097">
        <v>170.5</v>
      </c>
    </row>
    <row r="4098" spans="1:20" x14ac:dyDescent="0.25">
      <c r="A4098" t="s">
        <v>7213</v>
      </c>
      <c r="B4098" s="1">
        <v>41905</v>
      </c>
      <c r="C4098" s="1">
        <v>41910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15.6</v>
      </c>
    </row>
    <row r="4099" spans="1:20" x14ac:dyDescent="0.25">
      <c r="A4099" t="s">
        <v>7213</v>
      </c>
      <c r="B4099" s="1">
        <v>41905</v>
      </c>
      <c r="C4099" s="1">
        <v>41910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16.2</v>
      </c>
    </row>
    <row r="4100" spans="1:20" x14ac:dyDescent="0.25">
      <c r="A4100" t="s">
        <v>7213</v>
      </c>
      <c r="B4100" s="1">
        <v>41905</v>
      </c>
      <c r="C4100" s="1">
        <v>41910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 s="2">
        <v>9450</v>
      </c>
      <c r="R4100">
        <v>5</v>
      </c>
      <c r="S4100">
        <v>0</v>
      </c>
      <c r="T4100" s="2">
        <v>4630.5</v>
      </c>
    </row>
    <row r="4101" spans="1:20" x14ac:dyDescent="0.25">
      <c r="A4101" t="s">
        <v>7213</v>
      </c>
      <c r="B4101" s="1">
        <v>41905</v>
      </c>
      <c r="C4101" s="1">
        <v>41910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</v>
      </c>
      <c r="R4101">
        <v>2</v>
      </c>
      <c r="S4101">
        <v>0</v>
      </c>
      <c r="T4101">
        <v>6.5</v>
      </c>
    </row>
    <row r="4102" spans="1:20" x14ac:dyDescent="0.25">
      <c r="A4102" t="s">
        <v>7216</v>
      </c>
      <c r="B4102" s="1">
        <v>42905</v>
      </c>
      <c r="C4102" s="1">
        <v>42909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2.2999999999999998</v>
      </c>
      <c r="R4102">
        <v>1</v>
      </c>
      <c r="S4102">
        <v>0.8</v>
      </c>
      <c r="T4102">
        <v>-5.2</v>
      </c>
    </row>
    <row r="4103" spans="1:20" x14ac:dyDescent="0.25">
      <c r="A4103" t="s">
        <v>7216</v>
      </c>
      <c r="B4103" s="1">
        <v>42905</v>
      </c>
      <c r="C4103" s="1">
        <v>42909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</v>
      </c>
      <c r="R4103">
        <v>1</v>
      </c>
      <c r="S4103">
        <v>0.8</v>
      </c>
      <c r="T4103">
        <v>-1.1000000000000001</v>
      </c>
    </row>
    <row r="4104" spans="1:20" x14ac:dyDescent="0.25">
      <c r="A4104" t="s">
        <v>7216</v>
      </c>
      <c r="B4104" s="1">
        <v>42905</v>
      </c>
      <c r="C4104" s="1">
        <v>42909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146.19999999999999</v>
      </c>
      <c r="R4104">
        <v>8</v>
      </c>
      <c r="S4104">
        <v>0.2</v>
      </c>
      <c r="T4104">
        <v>47.5</v>
      </c>
    </row>
    <row r="4105" spans="1:20" x14ac:dyDescent="0.25">
      <c r="A4105" t="s">
        <v>7219</v>
      </c>
      <c r="B4105" s="1">
        <v>43090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</v>
      </c>
      <c r="R4105">
        <v>2</v>
      </c>
      <c r="S4105">
        <v>0</v>
      </c>
      <c r="T4105">
        <v>7</v>
      </c>
    </row>
    <row r="4106" spans="1:20" x14ac:dyDescent="0.25">
      <c r="A4106" t="s">
        <v>7220</v>
      </c>
      <c r="B4106" s="1">
        <v>42954</v>
      </c>
      <c r="C4106" s="1">
        <v>42960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160</v>
      </c>
      <c r="R4106">
        <v>5</v>
      </c>
      <c r="S4106">
        <v>0.2</v>
      </c>
      <c r="T4106">
        <v>18</v>
      </c>
    </row>
    <row r="4107" spans="1:20" x14ac:dyDescent="0.25">
      <c r="A4107" t="s">
        <v>7220</v>
      </c>
      <c r="B4107" s="1">
        <v>42954</v>
      </c>
      <c r="C4107" s="1">
        <v>42960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13.8</v>
      </c>
      <c r="R4107">
        <v>2</v>
      </c>
      <c r="S4107">
        <v>0.2</v>
      </c>
      <c r="T4107">
        <v>4.5999999999999996</v>
      </c>
    </row>
    <row r="4108" spans="1:20" x14ac:dyDescent="0.25">
      <c r="A4108" t="s">
        <v>7221</v>
      </c>
      <c r="B4108" s="1">
        <v>42604</v>
      </c>
      <c r="C4108" s="1">
        <v>42608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</v>
      </c>
      <c r="R4108">
        <v>2</v>
      </c>
      <c r="S4108">
        <v>0.8</v>
      </c>
      <c r="T4108">
        <v>-6.9</v>
      </c>
    </row>
    <row r="4109" spans="1:20" x14ac:dyDescent="0.25">
      <c r="A4109" t="s">
        <v>7224</v>
      </c>
      <c r="B4109" s="1">
        <v>42254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14</v>
      </c>
      <c r="R4109">
        <v>2</v>
      </c>
      <c r="S4109">
        <v>0</v>
      </c>
      <c r="T4109">
        <v>0.3</v>
      </c>
    </row>
    <row r="4110" spans="1:20" x14ac:dyDescent="0.25">
      <c r="A4110" t="s">
        <v>7224</v>
      </c>
      <c r="B4110" s="1">
        <v>42254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</v>
      </c>
      <c r="R4110">
        <v>3</v>
      </c>
      <c r="S4110">
        <v>0.4</v>
      </c>
      <c r="T4110">
        <v>-14.2</v>
      </c>
    </row>
    <row r="4111" spans="1:20" x14ac:dyDescent="0.25">
      <c r="A4111" t="s">
        <v>7225</v>
      </c>
      <c r="B4111" s="1">
        <v>42363</v>
      </c>
      <c r="C4111" s="1">
        <v>42370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74</v>
      </c>
      <c r="R4111">
        <v>2</v>
      </c>
      <c r="S4111">
        <v>0</v>
      </c>
      <c r="T4111">
        <v>20</v>
      </c>
    </row>
    <row r="4112" spans="1:20" x14ac:dyDescent="0.25">
      <c r="A4112" t="s">
        <v>7225</v>
      </c>
      <c r="B4112" s="1">
        <v>42363</v>
      </c>
      <c r="C4112" s="1">
        <v>42370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161</v>
      </c>
      <c r="R4112">
        <v>1</v>
      </c>
      <c r="S4112">
        <v>0</v>
      </c>
      <c r="T4112">
        <v>20.9</v>
      </c>
    </row>
    <row r="4113" spans="1:20" x14ac:dyDescent="0.25">
      <c r="A4113" t="s">
        <v>7225</v>
      </c>
      <c r="B4113" s="1">
        <v>42363</v>
      </c>
      <c r="C4113" s="1">
        <v>42370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</v>
      </c>
      <c r="R4113">
        <v>3</v>
      </c>
      <c r="S4113">
        <v>0</v>
      </c>
      <c r="T4113">
        <v>8.5</v>
      </c>
    </row>
    <row r="4114" spans="1:20" x14ac:dyDescent="0.25">
      <c r="A4114" t="s">
        <v>7225</v>
      </c>
      <c r="B4114" s="1">
        <v>42363</v>
      </c>
      <c r="C4114" s="1">
        <v>42370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3.3</v>
      </c>
      <c r="R4114">
        <v>1</v>
      </c>
      <c r="S4114">
        <v>0</v>
      </c>
      <c r="T4114">
        <v>1</v>
      </c>
    </row>
    <row r="4115" spans="1:20" x14ac:dyDescent="0.25">
      <c r="A4115" t="s">
        <v>7228</v>
      </c>
      <c r="B4115" s="1">
        <v>42126</v>
      </c>
      <c r="C4115" s="1">
        <v>42131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8.9</v>
      </c>
      <c r="R4115">
        <v>3</v>
      </c>
      <c r="S4115">
        <v>0.2</v>
      </c>
      <c r="T4115">
        <v>3</v>
      </c>
    </row>
    <row r="4116" spans="1:20" x14ac:dyDescent="0.25">
      <c r="A4116" t="s">
        <v>7228</v>
      </c>
      <c r="B4116" s="1">
        <v>42126</v>
      </c>
      <c r="C4116" s="1">
        <v>42131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158.4</v>
      </c>
      <c r="R4116">
        <v>3</v>
      </c>
      <c r="S4116">
        <v>0.2</v>
      </c>
      <c r="T4116">
        <v>13.9</v>
      </c>
    </row>
    <row r="4117" spans="1:20" x14ac:dyDescent="0.25">
      <c r="A4117" t="s">
        <v>7229</v>
      </c>
      <c r="B4117" s="1">
        <v>42698</v>
      </c>
      <c r="C4117" s="1">
        <v>42701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 s="2">
        <v>1220</v>
      </c>
      <c r="R4117">
        <v>5</v>
      </c>
      <c r="S4117">
        <v>0.2</v>
      </c>
      <c r="T4117">
        <v>381.2</v>
      </c>
    </row>
    <row r="4118" spans="1:20" x14ac:dyDescent="0.25">
      <c r="A4118" t="s">
        <v>7230</v>
      </c>
      <c r="B4118" s="1">
        <v>42332</v>
      </c>
      <c r="C4118" s="1">
        <v>42337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3.2</v>
      </c>
      <c r="R4118">
        <v>2</v>
      </c>
      <c r="S4118">
        <v>0.2</v>
      </c>
      <c r="T4118">
        <v>1</v>
      </c>
    </row>
    <row r="4119" spans="1:20" x14ac:dyDescent="0.25">
      <c r="A4119" t="s">
        <v>7230</v>
      </c>
      <c r="B4119" s="1">
        <v>42332</v>
      </c>
      <c r="C4119" s="1">
        <v>42337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19.399999999999999</v>
      </c>
      <c r="R4119">
        <v>3</v>
      </c>
      <c r="S4119">
        <v>0</v>
      </c>
      <c r="T4119">
        <v>9.3000000000000007</v>
      </c>
    </row>
    <row r="4120" spans="1:20" x14ac:dyDescent="0.25">
      <c r="A4120" t="s">
        <v>7230</v>
      </c>
      <c r="B4120" s="1">
        <v>42332</v>
      </c>
      <c r="C4120" s="1">
        <v>42337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454.9</v>
      </c>
      <c r="R4120">
        <v>7</v>
      </c>
      <c r="S4120">
        <v>0</v>
      </c>
      <c r="T4120">
        <v>54.6</v>
      </c>
    </row>
    <row r="4121" spans="1:20" x14ac:dyDescent="0.25">
      <c r="A4121" t="s">
        <v>7230</v>
      </c>
      <c r="B4121" s="1">
        <v>42332</v>
      </c>
      <c r="C4121" s="1">
        <v>42337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91.4</v>
      </c>
      <c r="R4121">
        <v>8</v>
      </c>
      <c r="S4121">
        <v>0.2</v>
      </c>
      <c r="T4121">
        <v>29.7</v>
      </c>
    </row>
    <row r="4122" spans="1:20" x14ac:dyDescent="0.25">
      <c r="A4122" t="s">
        <v>7231</v>
      </c>
      <c r="B4122" s="1">
        <v>42982</v>
      </c>
      <c r="C4122" s="1">
        <v>42988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</v>
      </c>
      <c r="R4122">
        <v>4</v>
      </c>
      <c r="S4122">
        <v>0.2</v>
      </c>
      <c r="T4122">
        <v>-1.4</v>
      </c>
    </row>
    <row r="4123" spans="1:20" x14ac:dyDescent="0.25">
      <c r="A4123" t="s">
        <v>7234</v>
      </c>
      <c r="B4123" s="1">
        <v>42866</v>
      </c>
      <c r="C4123" s="1">
        <v>42867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</v>
      </c>
      <c r="R4123">
        <v>6</v>
      </c>
      <c r="S4123">
        <v>0</v>
      </c>
      <c r="T4123">
        <v>16.8</v>
      </c>
    </row>
    <row r="4124" spans="1:20" x14ac:dyDescent="0.25">
      <c r="A4124" t="s">
        <v>7234</v>
      </c>
      <c r="B4124" s="1">
        <v>42866</v>
      </c>
      <c r="C4124" s="1">
        <v>42867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37.6</v>
      </c>
      <c r="R4124">
        <v>3</v>
      </c>
      <c r="S4124">
        <v>0</v>
      </c>
      <c r="T4124">
        <v>17.7</v>
      </c>
    </row>
    <row r="4125" spans="1:20" x14ac:dyDescent="0.25">
      <c r="A4125" t="s">
        <v>7234</v>
      </c>
      <c r="B4125" s="1">
        <v>42866</v>
      </c>
      <c r="C4125" s="1">
        <v>42867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</v>
      </c>
      <c r="R4125">
        <v>2</v>
      </c>
      <c r="S4125">
        <v>0.2</v>
      </c>
      <c r="T4125">
        <v>9.4</v>
      </c>
    </row>
    <row r="4126" spans="1:20" x14ac:dyDescent="0.25">
      <c r="A4126" t="s">
        <v>7235</v>
      </c>
      <c r="B4126" s="1">
        <v>41770</v>
      </c>
      <c r="C4126" s="1">
        <v>41777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</v>
      </c>
      <c r="R4126">
        <v>3</v>
      </c>
      <c r="S4126">
        <v>0</v>
      </c>
      <c r="T4126">
        <v>9.6999999999999993</v>
      </c>
    </row>
    <row r="4127" spans="1:20" x14ac:dyDescent="0.25">
      <c r="A4127" t="s">
        <v>7236</v>
      </c>
      <c r="B4127" s="1">
        <v>42943</v>
      </c>
      <c r="C4127" s="1">
        <v>42947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</v>
      </c>
      <c r="R4127">
        <v>3</v>
      </c>
      <c r="S4127">
        <v>0.2</v>
      </c>
      <c r="T4127">
        <v>-2.2999999999999998</v>
      </c>
    </row>
    <row r="4128" spans="1:20" x14ac:dyDescent="0.25">
      <c r="A4128" t="s">
        <v>7237</v>
      </c>
      <c r="B4128" s="1">
        <v>42861</v>
      </c>
      <c r="C4128" s="1">
        <v>42864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54.7</v>
      </c>
      <c r="R4128">
        <v>6</v>
      </c>
      <c r="S4128">
        <v>0</v>
      </c>
      <c r="T4128">
        <v>18</v>
      </c>
    </row>
    <row r="4129" spans="1:20" x14ac:dyDescent="0.25">
      <c r="A4129" t="s">
        <v>7238</v>
      </c>
      <c r="B4129" s="1">
        <v>41901</v>
      </c>
      <c r="C4129" s="1">
        <v>41906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</v>
      </c>
      <c r="R4129">
        <v>6</v>
      </c>
      <c r="S4129">
        <v>0.2</v>
      </c>
      <c r="T4129">
        <v>7.6</v>
      </c>
    </row>
    <row r="4130" spans="1:20" x14ac:dyDescent="0.25">
      <c r="A4130" t="s">
        <v>7238</v>
      </c>
      <c r="B4130" s="1">
        <v>41901</v>
      </c>
      <c r="C4130" s="1">
        <v>41906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 s="2">
        <v>2625</v>
      </c>
      <c r="R4130">
        <v>3</v>
      </c>
      <c r="S4130">
        <v>0.5</v>
      </c>
      <c r="T4130">
        <v>-945</v>
      </c>
    </row>
    <row r="4131" spans="1:20" x14ac:dyDescent="0.25">
      <c r="A4131" t="s">
        <v>7241</v>
      </c>
      <c r="B4131" s="1">
        <v>42092</v>
      </c>
      <c r="C4131" s="1">
        <v>42098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73.3</v>
      </c>
      <c r="R4131">
        <v>4</v>
      </c>
      <c r="S4131">
        <v>0</v>
      </c>
      <c r="T4131">
        <v>21.3</v>
      </c>
    </row>
    <row r="4132" spans="1:20" x14ac:dyDescent="0.25">
      <c r="A4132" t="s">
        <v>7242</v>
      </c>
      <c r="B4132" s="1">
        <v>41961</v>
      </c>
      <c r="C4132" s="1">
        <v>41968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14.5</v>
      </c>
      <c r="R4132">
        <v>5</v>
      </c>
      <c r="S4132">
        <v>0.8</v>
      </c>
      <c r="T4132">
        <v>-23.9</v>
      </c>
    </row>
    <row r="4133" spans="1:20" x14ac:dyDescent="0.25">
      <c r="A4133" t="s">
        <v>7243</v>
      </c>
      <c r="B4133" s="1">
        <v>42187</v>
      </c>
      <c r="C4133" s="1">
        <v>42194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12</v>
      </c>
      <c r="R4133">
        <v>3</v>
      </c>
      <c r="S4133">
        <v>0.2</v>
      </c>
      <c r="T4133">
        <v>4</v>
      </c>
    </row>
    <row r="4134" spans="1:20" x14ac:dyDescent="0.25">
      <c r="A4134" t="s">
        <v>7243</v>
      </c>
      <c r="B4134" s="1">
        <v>42187</v>
      </c>
      <c r="C4134" s="1">
        <v>42194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15.6</v>
      </c>
      <c r="R4134">
        <v>3</v>
      </c>
      <c r="S4134">
        <v>0.2</v>
      </c>
      <c r="T4134">
        <v>5.6</v>
      </c>
    </row>
    <row r="4135" spans="1:20" x14ac:dyDescent="0.25">
      <c r="A4135" t="s">
        <v>7245</v>
      </c>
      <c r="B4135" s="1">
        <v>41890</v>
      </c>
      <c r="C4135" s="1">
        <v>41895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25">
      <c r="A4136" t="s">
        <v>7245</v>
      </c>
      <c r="B4136" s="1">
        <v>41890</v>
      </c>
      <c r="C4136" s="1">
        <v>41895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210</v>
      </c>
      <c r="R4136">
        <v>3</v>
      </c>
      <c r="S4136">
        <v>0</v>
      </c>
      <c r="T4136">
        <v>90.3</v>
      </c>
    </row>
    <row r="4137" spans="1:20" x14ac:dyDescent="0.25">
      <c r="A4137" t="s">
        <v>7246</v>
      </c>
      <c r="B4137" s="1">
        <v>43010</v>
      </c>
      <c r="C4137" s="1">
        <v>43016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</v>
      </c>
      <c r="R4137">
        <v>5</v>
      </c>
      <c r="S4137">
        <v>0.2</v>
      </c>
      <c r="T4137">
        <v>42</v>
      </c>
    </row>
    <row r="4138" spans="1:20" x14ac:dyDescent="0.25">
      <c r="A4138" t="s">
        <v>7246</v>
      </c>
      <c r="B4138" s="1">
        <v>43010</v>
      </c>
      <c r="C4138" s="1">
        <v>43016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 s="2">
        <v>1575.1</v>
      </c>
      <c r="R4138">
        <v>7</v>
      </c>
      <c r="S4138">
        <v>0</v>
      </c>
      <c r="T4138">
        <v>204.8</v>
      </c>
    </row>
    <row r="4139" spans="1:20" x14ac:dyDescent="0.25">
      <c r="A4139" t="s">
        <v>7247</v>
      </c>
      <c r="B4139" s="1">
        <v>43058</v>
      </c>
      <c r="C4139" s="1">
        <v>43062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25.1</v>
      </c>
      <c r="R4139">
        <v>7</v>
      </c>
      <c r="S4139">
        <v>0</v>
      </c>
      <c r="T4139">
        <v>12.5</v>
      </c>
    </row>
    <row r="4140" spans="1:20" x14ac:dyDescent="0.25">
      <c r="A4140" t="s">
        <v>7248</v>
      </c>
      <c r="B4140" s="1">
        <v>42734</v>
      </c>
      <c r="C4140" s="1">
        <v>42736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</v>
      </c>
      <c r="R4140">
        <v>6</v>
      </c>
      <c r="S4140">
        <v>0.8</v>
      </c>
      <c r="T4140">
        <v>-10.4</v>
      </c>
    </row>
    <row r="4141" spans="1:20" x14ac:dyDescent="0.25">
      <c r="A4141" t="s">
        <v>7250</v>
      </c>
      <c r="B4141" s="1">
        <v>43070</v>
      </c>
      <c r="C4141" s="1">
        <v>43073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37.4</v>
      </c>
      <c r="R4141">
        <v>3</v>
      </c>
      <c r="S4141">
        <v>0.2</v>
      </c>
      <c r="T4141">
        <v>2.2999999999999998</v>
      </c>
    </row>
    <row r="4142" spans="1:20" x14ac:dyDescent="0.25">
      <c r="A4142" t="s">
        <v>7250</v>
      </c>
      <c r="B4142" s="1">
        <v>43070</v>
      </c>
      <c r="C4142" s="1">
        <v>43073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79.099999999999994</v>
      </c>
      <c r="R4142">
        <v>5</v>
      </c>
      <c r="S4142">
        <v>0.2</v>
      </c>
      <c r="T4142">
        <v>13.8</v>
      </c>
    </row>
    <row r="4143" spans="1:20" x14ac:dyDescent="0.25">
      <c r="A4143" t="s">
        <v>7251</v>
      </c>
      <c r="B4143" s="1">
        <v>42534</v>
      </c>
      <c r="C4143" s="1">
        <v>42538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8.6999999999999993</v>
      </c>
    </row>
    <row r="4144" spans="1:20" x14ac:dyDescent="0.25">
      <c r="A4144" t="s">
        <v>7253</v>
      </c>
      <c r="B4144" s="1">
        <v>41778</v>
      </c>
      <c r="C4144" s="1">
        <v>41782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</v>
      </c>
      <c r="R4144">
        <v>9</v>
      </c>
      <c r="S4144">
        <v>0</v>
      </c>
      <c r="T4144">
        <v>26.4</v>
      </c>
    </row>
    <row r="4145" spans="1:20" x14ac:dyDescent="0.25">
      <c r="A4145" t="s">
        <v>7254</v>
      </c>
      <c r="B4145" s="1">
        <v>42765</v>
      </c>
      <c r="C4145" s="1">
        <v>42772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</v>
      </c>
      <c r="R4145">
        <v>7</v>
      </c>
      <c r="S4145">
        <v>0</v>
      </c>
      <c r="T4145">
        <v>5.7</v>
      </c>
    </row>
    <row r="4146" spans="1:20" x14ac:dyDescent="0.25">
      <c r="A4146" t="s">
        <v>7254</v>
      </c>
      <c r="B4146" s="1">
        <v>42765</v>
      </c>
      <c r="C4146" s="1">
        <v>42772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8.8000000000000007</v>
      </c>
      <c r="R4146">
        <v>3</v>
      </c>
      <c r="S4146">
        <v>0</v>
      </c>
      <c r="T4146">
        <v>2.4</v>
      </c>
    </row>
    <row r="4147" spans="1:20" x14ac:dyDescent="0.25">
      <c r="A4147" t="s">
        <v>7254</v>
      </c>
      <c r="B4147" s="1">
        <v>42765</v>
      </c>
      <c r="C4147" s="1">
        <v>42772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120.8</v>
      </c>
      <c r="R4147">
        <v>1</v>
      </c>
      <c r="S4147">
        <v>0.2</v>
      </c>
      <c r="T4147">
        <v>-13.6</v>
      </c>
    </row>
    <row r="4148" spans="1:20" x14ac:dyDescent="0.25">
      <c r="A4148" t="s">
        <v>7257</v>
      </c>
      <c r="B4148" s="1">
        <v>42336</v>
      </c>
      <c r="C4148" s="1">
        <v>42342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322.60000000000002</v>
      </c>
      <c r="R4148">
        <v>3</v>
      </c>
      <c r="S4148">
        <v>0</v>
      </c>
      <c r="T4148">
        <v>64.5</v>
      </c>
    </row>
    <row r="4149" spans="1:20" x14ac:dyDescent="0.25">
      <c r="A4149" t="s">
        <v>7258</v>
      </c>
      <c r="B4149" s="1">
        <v>43031</v>
      </c>
      <c r="C4149" s="1">
        <v>43036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9.8000000000000007</v>
      </c>
      <c r="R4149">
        <v>3</v>
      </c>
      <c r="S4149">
        <v>0.8</v>
      </c>
      <c r="T4149">
        <v>-15.1</v>
      </c>
    </row>
    <row r="4150" spans="1:20" x14ac:dyDescent="0.25">
      <c r="A4150" t="s">
        <v>7258</v>
      </c>
      <c r="B4150" s="1">
        <v>43031</v>
      </c>
      <c r="C4150" s="1">
        <v>43036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</v>
      </c>
      <c r="R4150">
        <v>1</v>
      </c>
      <c r="S4150">
        <v>0.2</v>
      </c>
      <c r="T4150">
        <v>1.2</v>
      </c>
    </row>
    <row r="4151" spans="1:20" x14ac:dyDescent="0.25">
      <c r="A4151" t="s">
        <v>7258</v>
      </c>
      <c r="B4151" s="1">
        <v>43031</v>
      </c>
      <c r="C4151" s="1">
        <v>43036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-2.1</v>
      </c>
    </row>
    <row r="4152" spans="1:20" x14ac:dyDescent="0.25">
      <c r="A4152" t="s">
        <v>7258</v>
      </c>
      <c r="B4152" s="1">
        <v>43031</v>
      </c>
      <c r="C4152" s="1">
        <v>43036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259.10000000000002</v>
      </c>
      <c r="R4152">
        <v>4</v>
      </c>
      <c r="S4152">
        <v>0.2</v>
      </c>
      <c r="T4152">
        <v>-58.3</v>
      </c>
    </row>
    <row r="4153" spans="1:20" x14ac:dyDescent="0.25">
      <c r="A4153" t="s">
        <v>7259</v>
      </c>
      <c r="B4153" s="1">
        <v>42985</v>
      </c>
      <c r="C4153" s="1">
        <v>42989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</v>
      </c>
      <c r="R4153">
        <v>5</v>
      </c>
      <c r="S4153">
        <v>0.2</v>
      </c>
      <c r="T4153">
        <v>9.9</v>
      </c>
    </row>
    <row r="4154" spans="1:20" x14ac:dyDescent="0.25">
      <c r="A4154" t="s">
        <v>7259</v>
      </c>
      <c r="B4154" s="1">
        <v>42985</v>
      </c>
      <c r="C4154" s="1">
        <v>42989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15.6</v>
      </c>
      <c r="R4154">
        <v>3</v>
      </c>
      <c r="S4154">
        <v>0.2</v>
      </c>
      <c r="T4154">
        <v>5.4</v>
      </c>
    </row>
    <row r="4155" spans="1:20" x14ac:dyDescent="0.25">
      <c r="A4155" t="s">
        <v>7259</v>
      </c>
      <c r="B4155" s="1">
        <v>42985</v>
      </c>
      <c r="C4155" s="1">
        <v>42989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4.9000000000000004</v>
      </c>
      <c r="R4155">
        <v>3</v>
      </c>
      <c r="S4155">
        <v>0.2</v>
      </c>
      <c r="T4155">
        <v>1.7</v>
      </c>
    </row>
    <row r="4156" spans="1:20" x14ac:dyDescent="0.25">
      <c r="A4156" t="s">
        <v>7260</v>
      </c>
      <c r="B4156" s="1">
        <v>42733</v>
      </c>
      <c r="C4156" s="1">
        <v>42738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38.1</v>
      </c>
      <c r="R4156">
        <v>4</v>
      </c>
      <c r="S4156">
        <v>0.7</v>
      </c>
      <c r="T4156">
        <v>-27.9</v>
      </c>
    </row>
    <row r="4157" spans="1:20" x14ac:dyDescent="0.25">
      <c r="A4157" t="s">
        <v>7260</v>
      </c>
      <c r="B4157" s="1">
        <v>42733</v>
      </c>
      <c r="C4157" s="1">
        <v>42738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</v>
      </c>
      <c r="R4157">
        <v>3</v>
      </c>
      <c r="S4157">
        <v>0.7</v>
      </c>
      <c r="T4157">
        <v>-2</v>
      </c>
    </row>
    <row r="4158" spans="1:20" x14ac:dyDescent="0.25">
      <c r="A4158" t="s">
        <v>7261</v>
      </c>
      <c r="B4158" s="1">
        <v>42343</v>
      </c>
      <c r="C4158" s="1">
        <v>42347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48</v>
      </c>
      <c r="R4158">
        <v>2</v>
      </c>
      <c r="S4158">
        <v>0.2</v>
      </c>
      <c r="T4158">
        <v>0.6</v>
      </c>
    </row>
    <row r="4159" spans="1:20" x14ac:dyDescent="0.25">
      <c r="A4159" t="s">
        <v>7261</v>
      </c>
      <c r="B4159" s="1">
        <v>42343</v>
      </c>
      <c r="C4159" s="1">
        <v>42347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26.1</v>
      </c>
      <c r="R4159">
        <v>6</v>
      </c>
      <c r="S4159">
        <v>0.7</v>
      </c>
      <c r="T4159">
        <v>-20</v>
      </c>
    </row>
    <row r="4160" spans="1:20" x14ac:dyDescent="0.25">
      <c r="A4160" t="s">
        <v>7262</v>
      </c>
      <c r="B4160" s="1">
        <v>41944</v>
      </c>
      <c r="C4160" s="1">
        <v>41951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15.7</v>
      </c>
      <c r="R4160">
        <v>3</v>
      </c>
      <c r="S4160">
        <v>0.2</v>
      </c>
      <c r="T4160">
        <v>5.0999999999999996</v>
      </c>
    </row>
    <row r="4161" spans="1:20" x14ac:dyDescent="0.25">
      <c r="A4161" t="s">
        <v>7263</v>
      </c>
      <c r="B4161" s="1">
        <v>42476</v>
      </c>
      <c r="C4161" s="1">
        <v>42483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</v>
      </c>
      <c r="R4161">
        <v>3</v>
      </c>
      <c r="S4161">
        <v>0</v>
      </c>
      <c r="T4161">
        <v>3.7</v>
      </c>
    </row>
    <row r="4162" spans="1:20" x14ac:dyDescent="0.25">
      <c r="A4162" t="s">
        <v>7264</v>
      </c>
      <c r="B4162" s="1">
        <v>42869</v>
      </c>
      <c r="C4162" s="1">
        <v>42873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540</v>
      </c>
      <c r="R4162">
        <v>3</v>
      </c>
      <c r="S4162">
        <v>0</v>
      </c>
      <c r="T4162">
        <v>135</v>
      </c>
    </row>
    <row r="4163" spans="1:20" x14ac:dyDescent="0.25">
      <c r="A4163" t="s">
        <v>7264</v>
      </c>
      <c r="B4163" s="1">
        <v>42869</v>
      </c>
      <c r="C4163" s="1">
        <v>42873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22.6</v>
      </c>
      <c r="R4163">
        <v>2</v>
      </c>
      <c r="S4163">
        <v>0</v>
      </c>
      <c r="T4163">
        <v>5.9</v>
      </c>
    </row>
    <row r="4164" spans="1:20" x14ac:dyDescent="0.25">
      <c r="A4164" t="s">
        <v>7267</v>
      </c>
      <c r="B4164" s="1">
        <v>42077</v>
      </c>
      <c r="C4164" s="1">
        <v>42081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</v>
      </c>
      <c r="R4164">
        <v>4</v>
      </c>
      <c r="S4164">
        <v>0</v>
      </c>
      <c r="T4164">
        <v>7.6</v>
      </c>
    </row>
    <row r="4165" spans="1:20" x14ac:dyDescent="0.25">
      <c r="A4165" t="s">
        <v>7267</v>
      </c>
      <c r="B4165" s="1">
        <v>42077</v>
      </c>
      <c r="C4165" s="1">
        <v>42081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</v>
      </c>
      <c r="R4165">
        <v>3</v>
      </c>
      <c r="S4165">
        <v>0</v>
      </c>
      <c r="T4165">
        <v>315.8</v>
      </c>
    </row>
    <row r="4166" spans="1:20" x14ac:dyDescent="0.25">
      <c r="A4166" t="s">
        <v>7268</v>
      </c>
      <c r="B4166" s="1">
        <v>42749</v>
      </c>
      <c r="C4166" s="1">
        <v>42751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169.1</v>
      </c>
      <c r="R4166">
        <v>7</v>
      </c>
      <c r="S4166">
        <v>0.2</v>
      </c>
      <c r="T4166">
        <v>-14.8</v>
      </c>
    </row>
    <row r="4167" spans="1:20" x14ac:dyDescent="0.25">
      <c r="A4167" t="s">
        <v>7268</v>
      </c>
      <c r="B4167" s="1">
        <v>42749</v>
      </c>
      <c r="C4167" s="1">
        <v>42751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</v>
      </c>
      <c r="R4167">
        <v>9</v>
      </c>
      <c r="S4167">
        <v>0.2</v>
      </c>
      <c r="T4167">
        <v>14.8</v>
      </c>
    </row>
    <row r="4168" spans="1:20" x14ac:dyDescent="0.25">
      <c r="A4168" t="s">
        <v>7271</v>
      </c>
      <c r="B4168" s="1">
        <v>42071</v>
      </c>
      <c r="C4168" s="1">
        <v>42076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19.399999999999999</v>
      </c>
      <c r="R4168">
        <v>3</v>
      </c>
      <c r="S4168">
        <v>0</v>
      </c>
      <c r="T4168">
        <v>9.3000000000000007</v>
      </c>
    </row>
    <row r="4169" spans="1:20" x14ac:dyDescent="0.25">
      <c r="A4169" t="s">
        <v>7272</v>
      </c>
      <c r="B4169" s="1">
        <v>41923</v>
      </c>
      <c r="C4169" s="1">
        <v>41925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</v>
      </c>
      <c r="R4169">
        <v>4</v>
      </c>
      <c r="S4169">
        <v>0</v>
      </c>
      <c r="T4169">
        <v>8.3000000000000007</v>
      </c>
    </row>
    <row r="4170" spans="1:20" x14ac:dyDescent="0.25">
      <c r="A4170" t="s">
        <v>7272</v>
      </c>
      <c r="B4170" s="1">
        <v>41923</v>
      </c>
      <c r="C4170" s="1">
        <v>41925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433.6</v>
      </c>
      <c r="R4170">
        <v>2</v>
      </c>
      <c r="S4170">
        <v>0.2</v>
      </c>
      <c r="T4170">
        <v>-65</v>
      </c>
    </row>
    <row r="4171" spans="1:20" x14ac:dyDescent="0.25">
      <c r="A4171" t="s">
        <v>7275</v>
      </c>
      <c r="B4171" s="1">
        <v>42107</v>
      </c>
      <c r="C4171" s="1">
        <v>42108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</v>
      </c>
      <c r="R4171">
        <v>6</v>
      </c>
      <c r="S4171">
        <v>0.2</v>
      </c>
      <c r="T4171">
        <v>10.9</v>
      </c>
    </row>
    <row r="4172" spans="1:20" x14ac:dyDescent="0.25">
      <c r="A4172" t="s">
        <v>7275</v>
      </c>
      <c r="B4172" s="1">
        <v>42107</v>
      </c>
      <c r="C4172" s="1">
        <v>42108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</v>
      </c>
      <c r="R4172">
        <v>3</v>
      </c>
      <c r="S4172">
        <v>0.2</v>
      </c>
      <c r="T4172">
        <v>17.8</v>
      </c>
    </row>
    <row r="4173" spans="1:20" x14ac:dyDescent="0.25">
      <c r="A4173" t="s">
        <v>7276</v>
      </c>
      <c r="B4173" s="1">
        <v>43055</v>
      </c>
      <c r="C4173" s="1">
        <v>43059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48.9</v>
      </c>
      <c r="R4173">
        <v>7</v>
      </c>
      <c r="S4173">
        <v>0</v>
      </c>
      <c r="T4173">
        <v>1</v>
      </c>
    </row>
    <row r="4174" spans="1:20" x14ac:dyDescent="0.25">
      <c r="A4174" t="s">
        <v>7277</v>
      </c>
      <c r="B4174" s="1">
        <v>42552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</v>
      </c>
    </row>
    <row r="4175" spans="1:20" x14ac:dyDescent="0.25">
      <c r="A4175" t="s">
        <v>7277</v>
      </c>
      <c r="B4175" s="1">
        <v>42552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13</v>
      </c>
      <c r="R4175">
        <v>2</v>
      </c>
      <c r="S4175">
        <v>0</v>
      </c>
      <c r="T4175">
        <v>6.2</v>
      </c>
    </row>
    <row r="4176" spans="1:20" x14ac:dyDescent="0.25">
      <c r="A4176" t="s">
        <v>7277</v>
      </c>
      <c r="B4176" s="1">
        <v>42552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</v>
      </c>
      <c r="R4176">
        <v>2</v>
      </c>
      <c r="S4176">
        <v>0</v>
      </c>
      <c r="T4176">
        <v>28</v>
      </c>
    </row>
    <row r="4177" spans="1:20" x14ac:dyDescent="0.25">
      <c r="A4177" t="s">
        <v>7278</v>
      </c>
      <c r="B4177" s="1">
        <v>42337</v>
      </c>
      <c r="C4177" s="1">
        <v>42338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15.8</v>
      </c>
    </row>
    <row r="4178" spans="1:20" x14ac:dyDescent="0.25">
      <c r="A4178" t="s">
        <v>7281</v>
      </c>
      <c r="B4178" s="1">
        <v>41736</v>
      </c>
      <c r="C4178" s="1">
        <v>41741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630</v>
      </c>
      <c r="R4178">
        <v>5</v>
      </c>
      <c r="S4178">
        <v>0</v>
      </c>
      <c r="T4178">
        <v>163.80000000000001</v>
      </c>
    </row>
    <row r="4179" spans="1:20" x14ac:dyDescent="0.25">
      <c r="A4179" t="s">
        <v>7281</v>
      </c>
      <c r="B4179" s="1">
        <v>41736</v>
      </c>
      <c r="C4179" s="1">
        <v>41741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123</v>
      </c>
      <c r="R4179">
        <v>3</v>
      </c>
      <c r="S4179">
        <v>0</v>
      </c>
      <c r="T4179">
        <v>60.3</v>
      </c>
    </row>
    <row r="4180" spans="1:20" x14ac:dyDescent="0.25">
      <c r="A4180" t="s">
        <v>7282</v>
      </c>
      <c r="B4180" s="1">
        <v>42537</v>
      </c>
      <c r="C4180" s="1">
        <v>42539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46.4</v>
      </c>
      <c r="R4180">
        <v>5</v>
      </c>
      <c r="S4180">
        <v>0</v>
      </c>
      <c r="T4180">
        <v>21.8</v>
      </c>
    </row>
    <row r="4181" spans="1:20" x14ac:dyDescent="0.25">
      <c r="A4181" t="s">
        <v>7283</v>
      </c>
      <c r="B4181" s="1">
        <v>42800</v>
      </c>
      <c r="C4181" s="1">
        <v>42804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15</v>
      </c>
      <c r="R4181">
        <v>9</v>
      </c>
      <c r="S4181">
        <v>0.2</v>
      </c>
      <c r="T4181">
        <v>5.4</v>
      </c>
    </row>
    <row r="4182" spans="1:20" x14ac:dyDescent="0.25">
      <c r="A4182" t="s">
        <v>7284</v>
      </c>
      <c r="B4182" s="1">
        <v>43015</v>
      </c>
      <c r="C4182" s="1">
        <v>43019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</v>
      </c>
      <c r="R4182">
        <v>5</v>
      </c>
      <c r="S4182">
        <v>0.8</v>
      </c>
      <c r="T4182">
        <v>-6.4</v>
      </c>
    </row>
    <row r="4183" spans="1:20" x14ac:dyDescent="0.25">
      <c r="A4183" t="s">
        <v>7285</v>
      </c>
      <c r="B4183" s="1">
        <v>43014</v>
      </c>
      <c r="C4183" s="1">
        <v>43020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320</v>
      </c>
      <c r="R4183">
        <v>4</v>
      </c>
      <c r="S4183">
        <v>0</v>
      </c>
      <c r="T4183">
        <v>115.2</v>
      </c>
    </row>
    <row r="4184" spans="1:20" x14ac:dyDescent="0.25">
      <c r="A4184" t="s">
        <v>7285</v>
      </c>
      <c r="B4184" s="1">
        <v>43014</v>
      </c>
      <c r="C4184" s="1">
        <v>43020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</v>
      </c>
      <c r="R4184">
        <v>3</v>
      </c>
      <c r="S4184">
        <v>0</v>
      </c>
      <c r="T4184">
        <v>7.7</v>
      </c>
    </row>
    <row r="4185" spans="1:20" x14ac:dyDescent="0.25">
      <c r="A4185" t="s">
        <v>7285</v>
      </c>
      <c r="B4185" s="1">
        <v>43014</v>
      </c>
      <c r="C4185" s="1">
        <v>43020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</v>
      </c>
      <c r="R4185">
        <v>3</v>
      </c>
      <c r="S4185">
        <v>0</v>
      </c>
      <c r="T4185">
        <v>10.3</v>
      </c>
    </row>
    <row r="4186" spans="1:20" x14ac:dyDescent="0.25">
      <c r="A4186" t="s">
        <v>7288</v>
      </c>
      <c r="B4186" s="1">
        <v>42709</v>
      </c>
      <c r="C4186" s="1">
        <v>42711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81.900000000000006</v>
      </c>
      <c r="R4186">
        <v>1</v>
      </c>
      <c r="S4186">
        <v>0</v>
      </c>
      <c r="T4186">
        <v>20.5</v>
      </c>
    </row>
    <row r="4187" spans="1:20" x14ac:dyDescent="0.25">
      <c r="A4187" t="s">
        <v>7291</v>
      </c>
      <c r="B4187" s="1">
        <v>42664</v>
      </c>
      <c r="C4187" s="1">
        <v>42665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98.2</v>
      </c>
      <c r="R4187">
        <v>6</v>
      </c>
      <c r="S4187">
        <v>0</v>
      </c>
      <c r="T4187">
        <v>9.8000000000000007</v>
      </c>
    </row>
    <row r="4188" spans="1:20" x14ac:dyDescent="0.25">
      <c r="A4188" t="s">
        <v>7292</v>
      </c>
      <c r="B4188" s="1">
        <v>42873</v>
      </c>
      <c r="C4188" s="1">
        <v>42878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6.9</v>
      </c>
      <c r="R4188">
        <v>7</v>
      </c>
      <c r="S4188">
        <v>0.8</v>
      </c>
      <c r="T4188">
        <v>-10.7</v>
      </c>
    </row>
    <row r="4189" spans="1:20" x14ac:dyDescent="0.25">
      <c r="A4189" t="s">
        <v>7292</v>
      </c>
      <c r="B4189" s="1">
        <v>42873</v>
      </c>
      <c r="C4189" s="1">
        <v>42878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2</v>
      </c>
      <c r="R4189">
        <v>1</v>
      </c>
      <c r="S4189">
        <v>0.8</v>
      </c>
      <c r="T4189">
        <v>-3.3</v>
      </c>
    </row>
    <row r="4190" spans="1:20" x14ac:dyDescent="0.25">
      <c r="A4190" t="s">
        <v>7292</v>
      </c>
      <c r="B4190" s="1">
        <v>42873</v>
      </c>
      <c r="C4190" s="1">
        <v>42878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</v>
      </c>
      <c r="R4190">
        <v>2</v>
      </c>
      <c r="S4190">
        <v>0.2</v>
      </c>
      <c r="T4190">
        <v>0.7</v>
      </c>
    </row>
    <row r="4191" spans="1:20" x14ac:dyDescent="0.25">
      <c r="A4191" t="s">
        <v>7296</v>
      </c>
      <c r="B4191" s="1">
        <v>42639</v>
      </c>
      <c r="C4191" s="1">
        <v>42644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10</v>
      </c>
      <c r="R4191">
        <v>1</v>
      </c>
      <c r="S4191">
        <v>0</v>
      </c>
      <c r="T4191">
        <v>4.5</v>
      </c>
    </row>
    <row r="4192" spans="1:20" x14ac:dyDescent="0.25">
      <c r="A4192" t="s">
        <v>7300</v>
      </c>
      <c r="B4192" s="1">
        <v>43056</v>
      </c>
      <c r="C4192" s="1">
        <v>43061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 s="2">
        <v>10500</v>
      </c>
      <c r="R4192">
        <v>3</v>
      </c>
      <c r="S4192">
        <v>0</v>
      </c>
      <c r="T4192" s="2">
        <v>5040</v>
      </c>
    </row>
    <row r="4193" spans="1:20" x14ac:dyDescent="0.25">
      <c r="A4193" t="s">
        <v>7301</v>
      </c>
      <c r="B4193" s="1">
        <v>42193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</v>
      </c>
      <c r="R4193">
        <v>5</v>
      </c>
      <c r="S4193">
        <v>0.2</v>
      </c>
      <c r="T4193">
        <v>6.6</v>
      </c>
    </row>
    <row r="4194" spans="1:20" x14ac:dyDescent="0.25">
      <c r="A4194" t="s">
        <v>7304</v>
      </c>
      <c r="B4194" s="1">
        <v>42324</v>
      </c>
      <c r="C4194" s="1">
        <v>42328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</v>
      </c>
      <c r="R4194">
        <v>2</v>
      </c>
      <c r="S4194">
        <v>0</v>
      </c>
      <c r="T4194">
        <v>160.19999999999999</v>
      </c>
    </row>
    <row r="4195" spans="1:20" x14ac:dyDescent="0.25">
      <c r="A4195" t="s">
        <v>7304</v>
      </c>
      <c r="B4195" s="1">
        <v>42324</v>
      </c>
      <c r="C4195" s="1">
        <v>42328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304.8</v>
      </c>
      <c r="R4195">
        <v>3</v>
      </c>
      <c r="S4195">
        <v>0.2</v>
      </c>
      <c r="T4195">
        <v>22.9</v>
      </c>
    </row>
    <row r="4196" spans="1:20" x14ac:dyDescent="0.25">
      <c r="A4196" t="s">
        <v>7306</v>
      </c>
      <c r="B4196" s="1">
        <v>42173</v>
      </c>
      <c r="C4196" s="1">
        <v>42177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52</v>
      </c>
      <c r="R4196">
        <v>2</v>
      </c>
      <c r="S4196">
        <v>0</v>
      </c>
      <c r="T4196">
        <v>15.1</v>
      </c>
    </row>
    <row r="4197" spans="1:20" x14ac:dyDescent="0.25">
      <c r="A4197" t="s">
        <v>7307</v>
      </c>
      <c r="B4197" s="1">
        <v>42468</v>
      </c>
      <c r="C4197" s="1">
        <v>42474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10.4</v>
      </c>
    </row>
    <row r="4198" spans="1:20" x14ac:dyDescent="0.25">
      <c r="A4198" t="s">
        <v>7308</v>
      </c>
      <c r="B4198" s="1">
        <v>42112</v>
      </c>
      <c r="C4198" s="1">
        <v>42117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</v>
      </c>
      <c r="R4198">
        <v>3</v>
      </c>
      <c r="S4198">
        <v>0</v>
      </c>
      <c r="T4198">
        <v>10.3</v>
      </c>
    </row>
    <row r="4199" spans="1:20" x14ac:dyDescent="0.25">
      <c r="A4199" t="s">
        <v>7309</v>
      </c>
      <c r="B4199" s="1">
        <v>42707</v>
      </c>
      <c r="C4199" s="1">
        <v>42712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</v>
      </c>
      <c r="R4199">
        <v>4</v>
      </c>
      <c r="S4199">
        <v>0.2</v>
      </c>
      <c r="T4199">
        <v>93.8</v>
      </c>
    </row>
    <row r="4200" spans="1:20" x14ac:dyDescent="0.25">
      <c r="A4200" t="s">
        <v>7309</v>
      </c>
      <c r="B4200" s="1">
        <v>42707</v>
      </c>
      <c r="C4200" s="1">
        <v>42712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18.2</v>
      </c>
      <c r="R4200">
        <v>4</v>
      </c>
      <c r="S4200">
        <v>0.7</v>
      </c>
      <c r="T4200">
        <v>-14.6</v>
      </c>
    </row>
    <row r="4201" spans="1:20" x14ac:dyDescent="0.25">
      <c r="A4201" t="s">
        <v>7310</v>
      </c>
      <c r="B4201" s="1">
        <v>42348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</v>
      </c>
      <c r="R4201">
        <v>1</v>
      </c>
      <c r="S4201">
        <v>0</v>
      </c>
      <c r="T4201">
        <v>3.4</v>
      </c>
    </row>
    <row r="4202" spans="1:20" x14ac:dyDescent="0.25">
      <c r="A4202" t="s">
        <v>7310</v>
      </c>
      <c r="B4202" s="1">
        <v>42348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800</v>
      </c>
      <c r="R4202">
        <v>2</v>
      </c>
      <c r="S4202">
        <v>0.2</v>
      </c>
      <c r="T4202">
        <v>250</v>
      </c>
    </row>
    <row r="4203" spans="1:20" x14ac:dyDescent="0.25">
      <c r="A4203" t="s">
        <v>7310</v>
      </c>
      <c r="B4203" s="1">
        <v>42348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41.3</v>
      </c>
      <c r="R4203">
        <v>6</v>
      </c>
      <c r="S4203">
        <v>0</v>
      </c>
      <c r="T4203">
        <v>19</v>
      </c>
    </row>
    <row r="4204" spans="1:20" x14ac:dyDescent="0.25">
      <c r="A4204" t="s">
        <v>7310</v>
      </c>
      <c r="B4204" s="1">
        <v>42348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184.7</v>
      </c>
      <c r="R4204">
        <v>7</v>
      </c>
      <c r="S4204">
        <v>0</v>
      </c>
      <c r="T4204">
        <v>84.9</v>
      </c>
    </row>
    <row r="4205" spans="1:20" x14ac:dyDescent="0.25">
      <c r="A4205" t="s">
        <v>7311</v>
      </c>
      <c r="B4205" s="1">
        <v>41943</v>
      </c>
      <c r="C4205" s="1">
        <v>41945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49.3</v>
      </c>
      <c r="R4205">
        <v>5</v>
      </c>
      <c r="S4205">
        <v>0</v>
      </c>
      <c r="T4205">
        <v>18.7</v>
      </c>
    </row>
    <row r="4206" spans="1:20" x14ac:dyDescent="0.25">
      <c r="A4206" t="s">
        <v>7311</v>
      </c>
      <c r="B4206" s="1">
        <v>41943</v>
      </c>
      <c r="C4206" s="1">
        <v>41945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10.199999999999999</v>
      </c>
      <c r="R4206">
        <v>2</v>
      </c>
      <c r="S4206">
        <v>0</v>
      </c>
      <c r="T4206">
        <v>4.8</v>
      </c>
    </row>
    <row r="4207" spans="1:20" x14ac:dyDescent="0.25">
      <c r="A4207" t="s">
        <v>7311</v>
      </c>
      <c r="B4207" s="1">
        <v>41943</v>
      </c>
      <c r="C4207" s="1">
        <v>41945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14.8</v>
      </c>
      <c r="R4207">
        <v>2</v>
      </c>
      <c r="S4207">
        <v>0</v>
      </c>
      <c r="T4207">
        <v>4.3</v>
      </c>
    </row>
    <row r="4208" spans="1:20" x14ac:dyDescent="0.25">
      <c r="A4208" t="s">
        <v>7311</v>
      </c>
      <c r="B4208" s="1">
        <v>41943</v>
      </c>
      <c r="C4208" s="1">
        <v>41945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34.1</v>
      </c>
      <c r="R4208">
        <v>2</v>
      </c>
      <c r="S4208">
        <v>0</v>
      </c>
      <c r="T4208">
        <v>15.7</v>
      </c>
    </row>
    <row r="4209" spans="1:20" x14ac:dyDescent="0.25">
      <c r="A4209" t="s">
        <v>7311</v>
      </c>
      <c r="B4209" s="1">
        <v>41943</v>
      </c>
      <c r="C4209" s="1">
        <v>41945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17.7</v>
      </c>
      <c r="R4209">
        <v>3</v>
      </c>
      <c r="S4209">
        <v>0</v>
      </c>
      <c r="T4209">
        <v>7.8</v>
      </c>
    </row>
    <row r="4210" spans="1:20" x14ac:dyDescent="0.25">
      <c r="A4210" t="s">
        <v>7311</v>
      </c>
      <c r="B4210" s="1">
        <v>41943</v>
      </c>
      <c r="C4210" s="1">
        <v>41945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 s="2">
        <v>1604.9</v>
      </c>
      <c r="R4210">
        <v>5</v>
      </c>
      <c r="S4210">
        <v>0</v>
      </c>
      <c r="T4210">
        <v>481.5</v>
      </c>
    </row>
    <row r="4211" spans="1:20" x14ac:dyDescent="0.25">
      <c r="A4211" t="s">
        <v>7311</v>
      </c>
      <c r="B4211" s="1">
        <v>41943</v>
      </c>
      <c r="C4211" s="1">
        <v>41945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385.7</v>
      </c>
      <c r="R4211">
        <v>1</v>
      </c>
      <c r="S4211">
        <v>0.3</v>
      </c>
      <c r="T4211">
        <v>-60.6</v>
      </c>
    </row>
    <row r="4212" spans="1:20" x14ac:dyDescent="0.25">
      <c r="A4212" t="s">
        <v>7313</v>
      </c>
      <c r="B4212" s="1">
        <v>43078</v>
      </c>
      <c r="C4212" s="1">
        <v>43083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16</v>
      </c>
      <c r="R4212">
        <v>2</v>
      </c>
      <c r="S4212">
        <v>0.2</v>
      </c>
      <c r="T4212">
        <v>5</v>
      </c>
    </row>
    <row r="4213" spans="1:20" x14ac:dyDescent="0.25">
      <c r="A4213" t="s">
        <v>7316</v>
      </c>
      <c r="B4213" s="1">
        <v>41764</v>
      </c>
      <c r="C4213" s="1">
        <v>41768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</v>
      </c>
      <c r="R4213">
        <v>3</v>
      </c>
      <c r="S4213">
        <v>0</v>
      </c>
      <c r="T4213">
        <v>4.2</v>
      </c>
    </row>
    <row r="4214" spans="1:20" x14ac:dyDescent="0.25">
      <c r="A4214" t="s">
        <v>7316</v>
      </c>
      <c r="B4214" s="1">
        <v>41764</v>
      </c>
      <c r="C4214" s="1">
        <v>41768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6.6</v>
      </c>
      <c r="R4214">
        <v>2</v>
      </c>
      <c r="S4214">
        <v>0</v>
      </c>
      <c r="T4214">
        <v>1.9</v>
      </c>
    </row>
    <row r="4215" spans="1:20" x14ac:dyDescent="0.25">
      <c r="A4215" t="s">
        <v>7316</v>
      </c>
      <c r="B4215" s="1">
        <v>41764</v>
      </c>
      <c r="C4215" s="1">
        <v>41768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24.6</v>
      </c>
      <c r="R4215">
        <v>2</v>
      </c>
      <c r="S4215">
        <v>0</v>
      </c>
      <c r="T4215">
        <v>11.5</v>
      </c>
    </row>
    <row r="4216" spans="1:20" x14ac:dyDescent="0.25">
      <c r="A4216" t="s">
        <v>7319</v>
      </c>
      <c r="B4216" s="1">
        <v>42433</v>
      </c>
      <c r="C4216" s="1">
        <v>42437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25">
      <c r="A4217" t="s">
        <v>7322</v>
      </c>
      <c r="B4217" s="1">
        <v>41973</v>
      </c>
      <c r="C4217" s="1">
        <v>41977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62.3</v>
      </c>
      <c r="R4217">
        <v>4</v>
      </c>
      <c r="S4217">
        <v>0</v>
      </c>
      <c r="T4217">
        <v>29.3</v>
      </c>
    </row>
    <row r="4218" spans="1:20" x14ac:dyDescent="0.25">
      <c r="A4218" t="s">
        <v>7325</v>
      </c>
      <c r="B4218" s="1">
        <v>42053</v>
      </c>
      <c r="C4218" s="1">
        <v>42057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9.1999999999999993</v>
      </c>
      <c r="R4218">
        <v>3</v>
      </c>
      <c r="S4218">
        <v>0</v>
      </c>
      <c r="T4218">
        <v>4.4000000000000004</v>
      </c>
    </row>
    <row r="4219" spans="1:20" x14ac:dyDescent="0.25">
      <c r="A4219" t="s">
        <v>7326</v>
      </c>
      <c r="B4219" s="1">
        <v>42826</v>
      </c>
      <c r="C4219" s="1">
        <v>42828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482.7</v>
      </c>
      <c r="R4219">
        <v>8</v>
      </c>
      <c r="S4219">
        <v>0.2</v>
      </c>
      <c r="T4219">
        <v>85.2</v>
      </c>
    </row>
    <row r="4220" spans="1:20" x14ac:dyDescent="0.25">
      <c r="A4220" t="s">
        <v>7326</v>
      </c>
      <c r="B4220" s="1">
        <v>42826</v>
      </c>
      <c r="C4220" s="1">
        <v>42828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 s="2">
        <v>4800</v>
      </c>
      <c r="R4220">
        <v>2</v>
      </c>
      <c r="S4220">
        <v>0.2</v>
      </c>
      <c r="T4220">
        <v>360</v>
      </c>
    </row>
    <row r="4221" spans="1:20" x14ac:dyDescent="0.25">
      <c r="A4221" t="s">
        <v>7329</v>
      </c>
      <c r="B4221" s="1">
        <v>42897</v>
      </c>
      <c r="C4221" s="1">
        <v>42899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</v>
      </c>
      <c r="R4221">
        <v>2</v>
      </c>
      <c r="S4221">
        <v>0</v>
      </c>
      <c r="T4221">
        <v>18.2</v>
      </c>
    </row>
    <row r="4222" spans="1:20" x14ac:dyDescent="0.25">
      <c r="A4222" t="s">
        <v>7329</v>
      </c>
      <c r="B4222" s="1">
        <v>42897</v>
      </c>
      <c r="C4222" s="1">
        <v>42899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18.3</v>
      </c>
      <c r="R4222">
        <v>6</v>
      </c>
      <c r="S4222">
        <v>0.2</v>
      </c>
      <c r="T4222">
        <v>6.6</v>
      </c>
    </row>
    <row r="4223" spans="1:20" x14ac:dyDescent="0.25">
      <c r="A4223" t="s">
        <v>7329</v>
      </c>
      <c r="B4223" s="1">
        <v>42897</v>
      </c>
      <c r="C4223" s="1">
        <v>42899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130.19999999999999</v>
      </c>
    </row>
    <row r="4224" spans="1:20" x14ac:dyDescent="0.25">
      <c r="A4224" t="s">
        <v>7329</v>
      </c>
      <c r="B4224" s="1">
        <v>42897</v>
      </c>
      <c r="C4224" s="1">
        <v>42899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103</v>
      </c>
      <c r="R4224">
        <v>2</v>
      </c>
      <c r="S4224">
        <v>0</v>
      </c>
      <c r="T4224">
        <v>1</v>
      </c>
    </row>
    <row r="4225" spans="1:20" x14ac:dyDescent="0.25">
      <c r="A4225" t="s">
        <v>7329</v>
      </c>
      <c r="B4225" s="1">
        <v>42897</v>
      </c>
      <c r="C4225" s="1">
        <v>42899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</v>
      </c>
      <c r="R4225">
        <v>3</v>
      </c>
      <c r="S4225">
        <v>0</v>
      </c>
      <c r="T4225">
        <v>41.9</v>
      </c>
    </row>
    <row r="4226" spans="1:20" x14ac:dyDescent="0.25">
      <c r="A4226" t="s">
        <v>7332</v>
      </c>
      <c r="B4226" s="1">
        <v>42643</v>
      </c>
      <c r="C4226" s="1">
        <v>42646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2</v>
      </c>
      <c r="R4226">
        <v>2</v>
      </c>
      <c r="S4226">
        <v>0.8</v>
      </c>
      <c r="T4226">
        <v>-3.2</v>
      </c>
    </row>
    <row r="4227" spans="1:20" x14ac:dyDescent="0.25">
      <c r="A4227" t="s">
        <v>7333</v>
      </c>
      <c r="B4227" s="1">
        <v>41986</v>
      </c>
      <c r="C4227" s="1">
        <v>41990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</v>
      </c>
      <c r="R4227">
        <v>3</v>
      </c>
      <c r="S4227">
        <v>0.6</v>
      </c>
      <c r="T4227">
        <v>-42.5</v>
      </c>
    </row>
    <row r="4228" spans="1:20" x14ac:dyDescent="0.25">
      <c r="A4228" t="s">
        <v>7336</v>
      </c>
      <c r="B4228" s="1">
        <v>43050</v>
      </c>
      <c r="C4228" s="1">
        <v>43055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</v>
      </c>
      <c r="R4228">
        <v>4</v>
      </c>
      <c r="S4228">
        <v>0</v>
      </c>
      <c r="T4228">
        <v>21.6</v>
      </c>
    </row>
    <row r="4229" spans="1:20" x14ac:dyDescent="0.25">
      <c r="A4229" t="s">
        <v>7337</v>
      </c>
      <c r="B4229" s="1">
        <v>42009</v>
      </c>
      <c r="C4229" s="1">
        <v>42014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61.6</v>
      </c>
      <c r="R4229">
        <v>1</v>
      </c>
      <c r="S4229">
        <v>0.2</v>
      </c>
      <c r="T4229">
        <v>-6.9</v>
      </c>
    </row>
    <row r="4230" spans="1:20" x14ac:dyDescent="0.25">
      <c r="A4230" t="s">
        <v>7338</v>
      </c>
      <c r="B4230" s="1">
        <v>42453</v>
      </c>
      <c r="C4230" s="1">
        <v>42455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22.5</v>
      </c>
      <c r="R4230">
        <v>1</v>
      </c>
      <c r="S4230">
        <v>0</v>
      </c>
      <c r="T4230">
        <v>10.3</v>
      </c>
    </row>
    <row r="4231" spans="1:20" x14ac:dyDescent="0.25">
      <c r="A4231" t="s">
        <v>7339</v>
      </c>
      <c r="B4231" s="1">
        <v>42921</v>
      </c>
      <c r="C4231" s="1">
        <v>42926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</v>
      </c>
      <c r="R4231">
        <v>9</v>
      </c>
      <c r="S4231">
        <v>0.6</v>
      </c>
      <c r="T4231">
        <v>-348.6</v>
      </c>
    </row>
    <row r="4232" spans="1:20" x14ac:dyDescent="0.25">
      <c r="A4232" t="s">
        <v>7339</v>
      </c>
      <c r="B4232" s="1">
        <v>42921</v>
      </c>
      <c r="C4232" s="1">
        <v>42926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11.4</v>
      </c>
      <c r="R4232">
        <v>9</v>
      </c>
      <c r="S4232">
        <v>0.8</v>
      </c>
      <c r="T4232">
        <v>-17.7</v>
      </c>
    </row>
    <row r="4233" spans="1:20" x14ac:dyDescent="0.25">
      <c r="A4233" t="s">
        <v>7339</v>
      </c>
      <c r="B4233" s="1">
        <v>42921</v>
      </c>
      <c r="C4233" s="1">
        <v>42926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15.6</v>
      </c>
      <c r="R4233">
        <v>3</v>
      </c>
      <c r="S4233">
        <v>0.2</v>
      </c>
      <c r="T4233">
        <v>5.6</v>
      </c>
    </row>
    <row r="4234" spans="1:20" x14ac:dyDescent="0.25">
      <c r="A4234" t="s">
        <v>7339</v>
      </c>
      <c r="B4234" s="1">
        <v>42921</v>
      </c>
      <c r="C4234" s="1">
        <v>42926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</v>
      </c>
      <c r="R4234">
        <v>6</v>
      </c>
      <c r="S4234">
        <v>0.2</v>
      </c>
      <c r="T4234">
        <v>11.3</v>
      </c>
    </row>
    <row r="4235" spans="1:20" x14ac:dyDescent="0.25">
      <c r="A4235" t="s">
        <v>7339</v>
      </c>
      <c r="B4235" s="1">
        <v>42921</v>
      </c>
      <c r="C4235" s="1">
        <v>42926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</v>
      </c>
      <c r="R4235">
        <v>1</v>
      </c>
      <c r="S4235">
        <v>0.8</v>
      </c>
      <c r="T4235">
        <v>-10.4</v>
      </c>
    </row>
    <row r="4236" spans="1:20" x14ac:dyDescent="0.25">
      <c r="A4236" t="s">
        <v>7342</v>
      </c>
      <c r="B4236" s="1">
        <v>41903</v>
      </c>
      <c r="C4236" s="1">
        <v>41906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11.4</v>
      </c>
      <c r="R4236">
        <v>3</v>
      </c>
      <c r="S4236">
        <v>0.2</v>
      </c>
      <c r="T4236">
        <v>4.0999999999999996</v>
      </c>
    </row>
    <row r="4237" spans="1:20" x14ac:dyDescent="0.25">
      <c r="A4237" t="s">
        <v>7342</v>
      </c>
      <c r="B4237" s="1">
        <v>41903</v>
      </c>
      <c r="C4237" s="1">
        <v>41906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</v>
      </c>
      <c r="R4237">
        <v>9</v>
      </c>
      <c r="S4237">
        <v>0.2</v>
      </c>
      <c r="T4237">
        <v>7</v>
      </c>
    </row>
    <row r="4238" spans="1:20" x14ac:dyDescent="0.25">
      <c r="A4238" t="s">
        <v>7343</v>
      </c>
      <c r="B4238" s="1">
        <v>42574</v>
      </c>
      <c r="C4238" s="1">
        <v>42578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</v>
      </c>
      <c r="R4238">
        <v>4</v>
      </c>
      <c r="S4238">
        <v>0.8</v>
      </c>
      <c r="T4238">
        <v>-18.8</v>
      </c>
    </row>
    <row r="4239" spans="1:20" x14ac:dyDescent="0.25">
      <c r="A4239" t="s">
        <v>7346</v>
      </c>
      <c r="B4239" s="1">
        <v>42976</v>
      </c>
      <c r="C4239" s="1">
        <v>42981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</v>
      </c>
      <c r="R4239">
        <v>7</v>
      </c>
      <c r="S4239">
        <v>0.2</v>
      </c>
      <c r="T4239">
        <v>0.7</v>
      </c>
    </row>
    <row r="4240" spans="1:20" x14ac:dyDescent="0.25">
      <c r="A4240" t="s">
        <v>7349</v>
      </c>
      <c r="B4240" s="1">
        <v>42820</v>
      </c>
      <c r="C4240" s="1">
        <v>42822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</v>
      </c>
      <c r="R4240">
        <v>1</v>
      </c>
      <c r="S4240">
        <v>0</v>
      </c>
      <c r="T4240">
        <v>5.9</v>
      </c>
    </row>
    <row r="4241" spans="1:20" x14ac:dyDescent="0.25">
      <c r="A4241" t="s">
        <v>7352</v>
      </c>
      <c r="B4241" s="1">
        <v>43098</v>
      </c>
      <c r="C4241" s="1">
        <v>43104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100.7</v>
      </c>
    </row>
    <row r="4242" spans="1:20" x14ac:dyDescent="0.25">
      <c r="A4242" t="s">
        <v>7353</v>
      </c>
      <c r="B4242" s="1">
        <v>41902</v>
      </c>
      <c r="C4242" s="1">
        <v>41908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</v>
      </c>
      <c r="R4242">
        <v>4</v>
      </c>
      <c r="S4242">
        <v>0</v>
      </c>
      <c r="T4242">
        <v>11.9</v>
      </c>
    </row>
    <row r="4243" spans="1:20" x14ac:dyDescent="0.25">
      <c r="A4243" t="s">
        <v>7353</v>
      </c>
      <c r="B4243" s="1">
        <v>41902</v>
      </c>
      <c r="C4243" s="1">
        <v>41908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</v>
      </c>
      <c r="R4243">
        <v>3</v>
      </c>
      <c r="S4243">
        <v>0.2</v>
      </c>
      <c r="T4243">
        <v>6.6</v>
      </c>
    </row>
    <row r="4244" spans="1:20" x14ac:dyDescent="0.25">
      <c r="A4244" t="s">
        <v>7355</v>
      </c>
      <c r="B4244" s="1">
        <v>42464</v>
      </c>
      <c r="C4244" s="1">
        <v>42465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150</v>
      </c>
      <c r="R4244">
        <v>3</v>
      </c>
      <c r="S4244">
        <v>0</v>
      </c>
      <c r="T4244">
        <v>6</v>
      </c>
    </row>
    <row r="4245" spans="1:20" x14ac:dyDescent="0.25">
      <c r="A4245" t="s">
        <v>7355</v>
      </c>
      <c r="B4245" s="1">
        <v>42464</v>
      </c>
      <c r="C4245" s="1">
        <v>42465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</v>
      </c>
      <c r="R4245">
        <v>3</v>
      </c>
      <c r="S4245">
        <v>0</v>
      </c>
      <c r="T4245">
        <v>13.1</v>
      </c>
    </row>
    <row r="4246" spans="1:20" x14ac:dyDescent="0.25">
      <c r="A4246" t="s">
        <v>7356</v>
      </c>
      <c r="B4246" s="1">
        <v>41724</v>
      </c>
      <c r="C4246" s="1">
        <v>41728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</v>
      </c>
    </row>
    <row r="4247" spans="1:20" x14ac:dyDescent="0.25">
      <c r="A4247" t="s">
        <v>7357</v>
      </c>
      <c r="B4247" s="1">
        <v>43067</v>
      </c>
      <c r="C4247" s="1">
        <v>43073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</v>
      </c>
      <c r="R4247">
        <v>1</v>
      </c>
      <c r="S4247">
        <v>0</v>
      </c>
      <c r="T4247">
        <v>0.7</v>
      </c>
    </row>
    <row r="4248" spans="1:20" x14ac:dyDescent="0.25">
      <c r="A4248" t="s">
        <v>7357</v>
      </c>
      <c r="B4248" s="1">
        <v>43067</v>
      </c>
      <c r="C4248" s="1">
        <v>43073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 s="2">
        <v>1049.2</v>
      </c>
      <c r="R4248">
        <v>5</v>
      </c>
      <c r="S4248">
        <v>0</v>
      </c>
      <c r="T4248">
        <v>272.8</v>
      </c>
    </row>
    <row r="4249" spans="1:20" x14ac:dyDescent="0.25">
      <c r="A4249" t="s">
        <v>7357</v>
      </c>
      <c r="B4249" s="1">
        <v>43067</v>
      </c>
      <c r="C4249" s="1">
        <v>43073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</v>
      </c>
    </row>
    <row r="4250" spans="1:20" x14ac:dyDescent="0.25">
      <c r="A4250" t="s">
        <v>7358</v>
      </c>
      <c r="B4250" s="1">
        <v>42705</v>
      </c>
      <c r="C4250" s="1">
        <v>42709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88.1</v>
      </c>
      <c r="R4250">
        <v>6</v>
      </c>
      <c r="S4250">
        <v>0</v>
      </c>
      <c r="T4250">
        <v>40.5</v>
      </c>
    </row>
    <row r="4251" spans="1:20" x14ac:dyDescent="0.25">
      <c r="A4251" t="s">
        <v>7358</v>
      </c>
      <c r="B4251" s="1">
        <v>42705</v>
      </c>
      <c r="C4251" s="1">
        <v>42709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</v>
      </c>
      <c r="R4251">
        <v>4</v>
      </c>
      <c r="S4251">
        <v>0</v>
      </c>
      <c r="T4251">
        <v>150.4</v>
      </c>
    </row>
    <row r="4252" spans="1:20" x14ac:dyDescent="0.25">
      <c r="A4252" t="s">
        <v>7359</v>
      </c>
      <c r="B4252" s="1">
        <v>41901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</v>
      </c>
      <c r="R4252">
        <v>7</v>
      </c>
      <c r="S4252">
        <v>0.1</v>
      </c>
      <c r="T4252">
        <v>177.4</v>
      </c>
    </row>
    <row r="4253" spans="1:20" x14ac:dyDescent="0.25">
      <c r="A4253" t="s">
        <v>7362</v>
      </c>
      <c r="B4253" s="1">
        <v>42300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</v>
      </c>
      <c r="R4253">
        <v>7</v>
      </c>
      <c r="S4253">
        <v>0.2</v>
      </c>
      <c r="T4253">
        <v>-13.3</v>
      </c>
    </row>
    <row r="4254" spans="1:20" x14ac:dyDescent="0.25">
      <c r="A4254" t="s">
        <v>7362</v>
      </c>
      <c r="B4254" s="1">
        <v>42300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10.7</v>
      </c>
      <c r="R4254">
        <v>2</v>
      </c>
      <c r="S4254">
        <v>0.2</v>
      </c>
      <c r="T4254">
        <v>2.2999999999999998</v>
      </c>
    </row>
    <row r="4255" spans="1:20" x14ac:dyDescent="0.25">
      <c r="A4255" t="s">
        <v>7362</v>
      </c>
      <c r="B4255" s="1">
        <v>42300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</v>
      </c>
      <c r="R4255">
        <v>2</v>
      </c>
      <c r="S4255">
        <v>0.2</v>
      </c>
      <c r="T4255">
        <v>1</v>
      </c>
    </row>
    <row r="4256" spans="1:20" x14ac:dyDescent="0.25">
      <c r="A4256" t="s">
        <v>7363</v>
      </c>
      <c r="B4256" s="1">
        <v>43021</v>
      </c>
      <c r="C4256" s="1">
        <v>43024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</v>
      </c>
      <c r="R4256">
        <v>3</v>
      </c>
      <c r="S4256">
        <v>0.2</v>
      </c>
      <c r="T4256">
        <v>20.6</v>
      </c>
    </row>
    <row r="4257" spans="1:20" x14ac:dyDescent="0.25">
      <c r="A4257" t="s">
        <v>7363</v>
      </c>
      <c r="B4257" s="1">
        <v>43021</v>
      </c>
      <c r="C4257" s="1">
        <v>43024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96.8</v>
      </c>
      <c r="R4257">
        <v>4</v>
      </c>
      <c r="S4257">
        <v>0.8</v>
      </c>
      <c r="T4257">
        <v>-145.19999999999999</v>
      </c>
    </row>
    <row r="4258" spans="1:20" x14ac:dyDescent="0.25">
      <c r="A4258" t="s">
        <v>7363</v>
      </c>
      <c r="B4258" s="1">
        <v>43021</v>
      </c>
      <c r="C4258" s="1">
        <v>43024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10.5</v>
      </c>
      <c r="R4258">
        <v>3</v>
      </c>
      <c r="S4258">
        <v>0.6</v>
      </c>
      <c r="T4258">
        <v>-6.8</v>
      </c>
    </row>
    <row r="4259" spans="1:20" x14ac:dyDescent="0.25">
      <c r="A4259" t="s">
        <v>7364</v>
      </c>
      <c r="B4259" s="1">
        <v>42251</v>
      </c>
      <c r="C4259" s="1">
        <v>42256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9.8000000000000007</v>
      </c>
      <c r="R4259">
        <v>2</v>
      </c>
      <c r="S4259">
        <v>0.7</v>
      </c>
      <c r="T4259">
        <v>-6.8</v>
      </c>
    </row>
    <row r="4260" spans="1:20" x14ac:dyDescent="0.25">
      <c r="A4260" t="s">
        <v>7365</v>
      </c>
      <c r="B4260" s="1">
        <v>42443</v>
      </c>
      <c r="C4260" s="1">
        <v>42445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196.8</v>
      </c>
      <c r="R4260">
        <v>2</v>
      </c>
      <c r="S4260">
        <v>0.2</v>
      </c>
      <c r="T4260">
        <v>-22.1</v>
      </c>
    </row>
    <row r="4261" spans="1:20" x14ac:dyDescent="0.25">
      <c r="A4261" t="s">
        <v>7366</v>
      </c>
      <c r="B4261" s="1">
        <v>43036</v>
      </c>
      <c r="C4261" s="1">
        <v>43041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48</v>
      </c>
      <c r="R4261">
        <v>2</v>
      </c>
      <c r="S4261">
        <v>0</v>
      </c>
      <c r="T4261">
        <v>24</v>
      </c>
    </row>
    <row r="4262" spans="1:20" x14ac:dyDescent="0.25">
      <c r="A4262" t="s">
        <v>7367</v>
      </c>
      <c r="B4262" s="1">
        <v>43023</v>
      </c>
      <c r="C4262" s="1">
        <v>43027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13.1</v>
      </c>
      <c r="R4262">
        <v>5</v>
      </c>
      <c r="S4262">
        <v>0</v>
      </c>
      <c r="T4262">
        <v>6</v>
      </c>
    </row>
    <row r="4263" spans="1:20" x14ac:dyDescent="0.25">
      <c r="A4263" t="s">
        <v>7368</v>
      </c>
      <c r="B4263" s="1">
        <v>42954</v>
      </c>
      <c r="C4263" s="1">
        <v>42958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64</v>
      </c>
      <c r="R4263">
        <v>4</v>
      </c>
      <c r="S4263">
        <v>0</v>
      </c>
      <c r="T4263">
        <v>19.8</v>
      </c>
    </row>
    <row r="4264" spans="1:20" x14ac:dyDescent="0.25">
      <c r="A4264" t="s">
        <v>7369</v>
      </c>
      <c r="B4264" s="1">
        <v>42999</v>
      </c>
      <c r="C4264" s="1">
        <v>43003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80.5</v>
      </c>
      <c r="R4264">
        <v>1</v>
      </c>
      <c r="S4264">
        <v>0</v>
      </c>
      <c r="T4264">
        <v>24.1</v>
      </c>
    </row>
    <row r="4265" spans="1:20" x14ac:dyDescent="0.25">
      <c r="A4265" t="s">
        <v>7370</v>
      </c>
      <c r="B4265" s="1">
        <v>43042</v>
      </c>
      <c r="C4265" s="1">
        <v>43047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11.7</v>
      </c>
      <c r="R4265">
        <v>3</v>
      </c>
      <c r="S4265">
        <v>0.7</v>
      </c>
      <c r="T4265">
        <v>-7.8</v>
      </c>
    </row>
    <row r="4266" spans="1:20" x14ac:dyDescent="0.25">
      <c r="A4266" t="s">
        <v>7373</v>
      </c>
      <c r="B4266" s="1">
        <v>42679</v>
      </c>
      <c r="C4266" s="1">
        <v>42683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</v>
      </c>
      <c r="R4266">
        <v>8</v>
      </c>
      <c r="S4266">
        <v>0.3</v>
      </c>
      <c r="T4266">
        <v>-160.30000000000001</v>
      </c>
    </row>
    <row r="4267" spans="1:20" x14ac:dyDescent="0.25">
      <c r="A4267" t="s">
        <v>7373</v>
      </c>
      <c r="B4267" s="1">
        <v>42679</v>
      </c>
      <c r="C4267" s="1">
        <v>42683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3.6</v>
      </c>
      <c r="R4267">
        <v>3</v>
      </c>
      <c r="S4267">
        <v>0.8</v>
      </c>
      <c r="T4267">
        <v>-6.2</v>
      </c>
    </row>
    <row r="4268" spans="1:20" x14ac:dyDescent="0.25">
      <c r="A4268" t="s">
        <v>7373</v>
      </c>
      <c r="B4268" s="1">
        <v>42679</v>
      </c>
      <c r="C4268" s="1">
        <v>42683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956.7</v>
      </c>
      <c r="R4268">
        <v>7</v>
      </c>
      <c r="S4268">
        <v>0.3</v>
      </c>
      <c r="T4268">
        <v>-225.1</v>
      </c>
    </row>
    <row r="4269" spans="1:20" x14ac:dyDescent="0.25">
      <c r="A4269" t="s">
        <v>7373</v>
      </c>
      <c r="B4269" s="1">
        <v>42679</v>
      </c>
      <c r="C4269" s="1">
        <v>42683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12.6</v>
      </c>
      <c r="R4269">
        <v>3</v>
      </c>
      <c r="S4269">
        <v>0.8</v>
      </c>
      <c r="T4269">
        <v>-20.100000000000001</v>
      </c>
    </row>
    <row r="4270" spans="1:20" x14ac:dyDescent="0.25">
      <c r="A4270" t="s">
        <v>7373</v>
      </c>
      <c r="B4270" s="1">
        <v>42679</v>
      </c>
      <c r="C4270" s="1">
        <v>42683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172</v>
      </c>
      <c r="R4270">
        <v>5</v>
      </c>
      <c r="S4270">
        <v>0.2</v>
      </c>
      <c r="T4270">
        <v>45.1</v>
      </c>
    </row>
    <row r="4271" spans="1:20" x14ac:dyDescent="0.25">
      <c r="A4271" t="s">
        <v>7374</v>
      </c>
      <c r="B4271" s="1">
        <v>42911</v>
      </c>
      <c r="C4271" s="1">
        <v>42915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</v>
      </c>
    </row>
    <row r="4272" spans="1:20" x14ac:dyDescent="0.25">
      <c r="A4272" t="s">
        <v>7375</v>
      </c>
      <c r="B4272" s="1">
        <v>42334</v>
      </c>
      <c r="C4272" s="1">
        <v>42338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692.5</v>
      </c>
      <c r="R4272">
        <v>11</v>
      </c>
      <c r="S4272">
        <v>0.2</v>
      </c>
      <c r="T4272">
        <v>190.4</v>
      </c>
    </row>
    <row r="4273" spans="1:20" x14ac:dyDescent="0.25">
      <c r="A4273" t="s">
        <v>7378</v>
      </c>
      <c r="B4273" s="1">
        <v>42698</v>
      </c>
      <c r="C4273" s="1">
        <v>42701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207.8</v>
      </c>
      <c r="R4273">
        <v>4</v>
      </c>
      <c r="S4273">
        <v>0</v>
      </c>
      <c r="T4273">
        <v>85.2</v>
      </c>
    </row>
    <row r="4274" spans="1:20" x14ac:dyDescent="0.25">
      <c r="A4274" t="s">
        <v>7379</v>
      </c>
      <c r="B4274" s="1">
        <v>42937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71.900000000000006</v>
      </c>
      <c r="R4274">
        <v>9</v>
      </c>
      <c r="S4274">
        <v>0.2</v>
      </c>
      <c r="T4274">
        <v>6.3</v>
      </c>
    </row>
    <row r="4275" spans="1:20" x14ac:dyDescent="0.25">
      <c r="A4275" t="s">
        <v>7379</v>
      </c>
      <c r="B4275" s="1">
        <v>42937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26</v>
      </c>
      <c r="R4275">
        <v>1</v>
      </c>
      <c r="S4275">
        <v>0</v>
      </c>
      <c r="T4275">
        <v>7.5</v>
      </c>
    </row>
    <row r="4276" spans="1:20" x14ac:dyDescent="0.25">
      <c r="A4276" t="s">
        <v>7380</v>
      </c>
      <c r="B4276" s="1">
        <v>42300</v>
      </c>
      <c r="C4276" s="1">
        <v>42305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3.6</v>
      </c>
      <c r="R4276">
        <v>1</v>
      </c>
      <c r="S4276">
        <v>0.2</v>
      </c>
      <c r="T4276">
        <v>1.1000000000000001</v>
      </c>
    </row>
    <row r="4277" spans="1:20" x14ac:dyDescent="0.25">
      <c r="A4277" t="s">
        <v>7381</v>
      </c>
      <c r="B4277" s="1">
        <v>42194</v>
      </c>
      <c r="C4277" s="1">
        <v>42198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</v>
      </c>
      <c r="R4277">
        <v>2</v>
      </c>
      <c r="S4277">
        <v>0.8</v>
      </c>
      <c r="T4277">
        <v>-121.6</v>
      </c>
    </row>
    <row r="4278" spans="1:20" x14ac:dyDescent="0.25">
      <c r="A4278" t="s">
        <v>7382</v>
      </c>
      <c r="B4278" s="1">
        <v>42965</v>
      </c>
      <c r="C4278" s="1">
        <v>42969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61.4</v>
      </c>
    </row>
    <row r="4279" spans="1:20" x14ac:dyDescent="0.25">
      <c r="A4279" t="s">
        <v>7383</v>
      </c>
      <c r="B4279" s="1">
        <v>42476</v>
      </c>
      <c r="C4279" s="1">
        <v>42480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 s="2">
        <v>9099.9</v>
      </c>
      <c r="R4279">
        <v>7</v>
      </c>
      <c r="S4279">
        <v>0</v>
      </c>
      <c r="T4279" s="2">
        <v>2366</v>
      </c>
    </row>
    <row r="4280" spans="1:20" x14ac:dyDescent="0.25">
      <c r="A4280" t="s">
        <v>7383</v>
      </c>
      <c r="B4280" s="1">
        <v>42476</v>
      </c>
      <c r="C4280" s="1">
        <v>42480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10</v>
      </c>
      <c r="R4280">
        <v>2</v>
      </c>
      <c r="S4280">
        <v>0</v>
      </c>
      <c r="T4280">
        <v>3.3</v>
      </c>
    </row>
    <row r="4281" spans="1:20" x14ac:dyDescent="0.25">
      <c r="A4281" t="s">
        <v>7383</v>
      </c>
      <c r="B4281" s="1">
        <v>42476</v>
      </c>
      <c r="C4281" s="1">
        <v>42480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11.9</v>
      </c>
    </row>
    <row r="4282" spans="1:20" x14ac:dyDescent="0.25">
      <c r="A4282" t="s">
        <v>7386</v>
      </c>
      <c r="B4282" s="1">
        <v>41957</v>
      </c>
      <c r="C4282" s="1">
        <v>41961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11.4</v>
      </c>
      <c r="R4282">
        <v>2</v>
      </c>
      <c r="S4282">
        <v>0</v>
      </c>
      <c r="T4282">
        <v>5.2</v>
      </c>
    </row>
    <row r="4283" spans="1:20" x14ac:dyDescent="0.25">
      <c r="A4283" t="s">
        <v>7386</v>
      </c>
      <c r="B4283" s="1">
        <v>41957</v>
      </c>
      <c r="C4283" s="1">
        <v>41961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69.3</v>
      </c>
      <c r="R4283">
        <v>2</v>
      </c>
      <c r="S4283">
        <v>0.1</v>
      </c>
      <c r="T4283">
        <v>14.6</v>
      </c>
    </row>
    <row r="4284" spans="1:20" x14ac:dyDescent="0.25">
      <c r="A4284" t="s">
        <v>7387</v>
      </c>
      <c r="B4284" s="1">
        <v>41993</v>
      </c>
      <c r="C4284" s="1">
        <v>41996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3.7</v>
      </c>
      <c r="R4284">
        <v>1</v>
      </c>
      <c r="S4284">
        <v>0</v>
      </c>
      <c r="T4284">
        <v>1.7</v>
      </c>
    </row>
    <row r="4285" spans="1:20" x14ac:dyDescent="0.25">
      <c r="A4285" t="s">
        <v>7387</v>
      </c>
      <c r="B4285" s="1">
        <v>41993</v>
      </c>
      <c r="C4285" s="1">
        <v>41996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 s="2">
        <v>1104</v>
      </c>
      <c r="R4285">
        <v>3</v>
      </c>
      <c r="S4285">
        <v>0</v>
      </c>
      <c r="T4285">
        <v>496.8</v>
      </c>
    </row>
    <row r="4286" spans="1:20" x14ac:dyDescent="0.25">
      <c r="A4286" t="s">
        <v>7390</v>
      </c>
      <c r="B4286" s="1">
        <v>42329</v>
      </c>
      <c r="C4286" s="1">
        <v>42334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</v>
      </c>
      <c r="R4286">
        <v>2</v>
      </c>
      <c r="S4286">
        <v>0.3</v>
      </c>
      <c r="T4286">
        <v>-76</v>
      </c>
    </row>
    <row r="4287" spans="1:20" x14ac:dyDescent="0.25">
      <c r="A4287" t="s">
        <v>7390</v>
      </c>
      <c r="B4287" s="1">
        <v>42329</v>
      </c>
      <c r="C4287" s="1">
        <v>42334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11.7</v>
      </c>
      <c r="R4287">
        <v>2</v>
      </c>
      <c r="S4287">
        <v>0.2</v>
      </c>
      <c r="T4287">
        <v>3.9</v>
      </c>
    </row>
    <row r="4288" spans="1:20" x14ac:dyDescent="0.25">
      <c r="A4288" t="s">
        <v>7390</v>
      </c>
      <c r="B4288" s="1">
        <v>42329</v>
      </c>
      <c r="C4288" s="1">
        <v>42334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440</v>
      </c>
      <c r="R4288">
        <v>1</v>
      </c>
      <c r="S4288">
        <v>0.2</v>
      </c>
      <c r="T4288">
        <v>165</v>
      </c>
    </row>
    <row r="4289" spans="1:20" x14ac:dyDescent="0.25">
      <c r="A4289" t="s">
        <v>7392</v>
      </c>
      <c r="B4289" s="1">
        <v>43097</v>
      </c>
      <c r="C4289" s="1">
        <v>43103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64.8</v>
      </c>
      <c r="R4289">
        <v>1</v>
      </c>
      <c r="S4289">
        <v>0.2</v>
      </c>
      <c r="T4289">
        <v>-13</v>
      </c>
    </row>
    <row r="4290" spans="1:20" x14ac:dyDescent="0.25">
      <c r="A4290" t="s">
        <v>7393</v>
      </c>
      <c r="B4290" s="1">
        <v>42141</v>
      </c>
      <c r="C4290" s="1">
        <v>42145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33.299999999999997</v>
      </c>
      <c r="R4290">
        <v>5</v>
      </c>
      <c r="S4290">
        <v>0.8</v>
      </c>
      <c r="T4290">
        <v>-49.9</v>
      </c>
    </row>
    <row r="4291" spans="1:20" x14ac:dyDescent="0.25">
      <c r="A4291" t="s">
        <v>7393</v>
      </c>
      <c r="B4291" s="1">
        <v>42141</v>
      </c>
      <c r="C4291" s="1">
        <v>42145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14.1</v>
      </c>
      <c r="R4291">
        <v>3</v>
      </c>
      <c r="S4291">
        <v>0.2</v>
      </c>
      <c r="T4291">
        <v>4.9000000000000004</v>
      </c>
    </row>
    <row r="4292" spans="1:20" x14ac:dyDescent="0.25">
      <c r="A4292" t="s">
        <v>7394</v>
      </c>
      <c r="B4292" s="1">
        <v>43078</v>
      </c>
      <c r="C4292" s="1">
        <v>43082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11.2</v>
      </c>
      <c r="R4292">
        <v>2</v>
      </c>
      <c r="S4292">
        <v>0</v>
      </c>
      <c r="T4292">
        <v>2.8</v>
      </c>
    </row>
    <row r="4293" spans="1:20" x14ac:dyDescent="0.25">
      <c r="A4293" t="s">
        <v>7394</v>
      </c>
      <c r="B4293" s="1">
        <v>43078</v>
      </c>
      <c r="C4293" s="1">
        <v>43082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</v>
      </c>
      <c r="R4293">
        <v>9</v>
      </c>
      <c r="S4293">
        <v>0.2</v>
      </c>
      <c r="T4293">
        <v>22.4</v>
      </c>
    </row>
    <row r="4294" spans="1:20" x14ac:dyDescent="0.25">
      <c r="A4294" t="s">
        <v>7394</v>
      </c>
      <c r="B4294" s="1">
        <v>43078</v>
      </c>
      <c r="C4294" s="1">
        <v>43082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</v>
      </c>
    </row>
    <row r="4295" spans="1:20" x14ac:dyDescent="0.25">
      <c r="A4295" t="s">
        <v>7395</v>
      </c>
      <c r="B4295" s="1">
        <v>42804</v>
      </c>
      <c r="C4295" s="1">
        <v>42810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54</v>
      </c>
      <c r="R4295">
        <v>3</v>
      </c>
      <c r="S4295">
        <v>0.4</v>
      </c>
      <c r="T4295">
        <v>-10.8</v>
      </c>
    </row>
    <row r="4296" spans="1:20" x14ac:dyDescent="0.25">
      <c r="A4296" t="s">
        <v>7396</v>
      </c>
      <c r="B4296" s="1">
        <v>43030</v>
      </c>
      <c r="C4296" s="1">
        <v>43035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</v>
      </c>
      <c r="R4296">
        <v>5</v>
      </c>
      <c r="S4296">
        <v>0.5</v>
      </c>
      <c r="T4296">
        <v>-120.5</v>
      </c>
    </row>
    <row r="4297" spans="1:20" x14ac:dyDescent="0.25">
      <c r="A4297" t="s">
        <v>7397</v>
      </c>
      <c r="B4297" s="1">
        <v>42919</v>
      </c>
      <c r="C4297" s="1">
        <v>42926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129.4</v>
      </c>
      <c r="R4297">
        <v>3</v>
      </c>
      <c r="S4297">
        <v>0</v>
      </c>
      <c r="T4297">
        <v>54.3</v>
      </c>
    </row>
    <row r="4298" spans="1:20" x14ac:dyDescent="0.25">
      <c r="A4298" t="s">
        <v>7399</v>
      </c>
      <c r="B4298" s="1">
        <v>42982</v>
      </c>
      <c r="C4298" s="1">
        <v>42988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</v>
      </c>
      <c r="R4298">
        <v>4</v>
      </c>
      <c r="S4298">
        <v>0</v>
      </c>
      <c r="T4298">
        <v>0.5</v>
      </c>
    </row>
    <row r="4299" spans="1:20" x14ac:dyDescent="0.25">
      <c r="A4299" t="s">
        <v>7400</v>
      </c>
      <c r="B4299" s="1">
        <v>42970</v>
      </c>
      <c r="C4299" s="1">
        <v>42973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 s="2">
        <v>4367.8999999999996</v>
      </c>
      <c r="R4299">
        <v>13</v>
      </c>
      <c r="S4299">
        <v>0.2</v>
      </c>
      <c r="T4299">
        <v>327.60000000000002</v>
      </c>
    </row>
    <row r="4300" spans="1:20" x14ac:dyDescent="0.25">
      <c r="A4300" t="s">
        <v>7400</v>
      </c>
      <c r="B4300" s="1">
        <v>42970</v>
      </c>
      <c r="C4300" s="1">
        <v>42973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49.6</v>
      </c>
      <c r="R4300">
        <v>2</v>
      </c>
      <c r="S4300">
        <v>0.2</v>
      </c>
      <c r="T4300">
        <v>15.5</v>
      </c>
    </row>
    <row r="4301" spans="1:20" x14ac:dyDescent="0.25">
      <c r="A4301" t="s">
        <v>7400</v>
      </c>
      <c r="B4301" s="1">
        <v>42970</v>
      </c>
      <c r="C4301" s="1">
        <v>42973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161.4</v>
      </c>
      <c r="R4301">
        <v>6</v>
      </c>
      <c r="S4301">
        <v>0.2</v>
      </c>
      <c r="T4301">
        <v>12.1</v>
      </c>
    </row>
    <row r="4302" spans="1:20" x14ac:dyDescent="0.25">
      <c r="A4302" t="s">
        <v>7400</v>
      </c>
      <c r="B4302" s="1">
        <v>42970</v>
      </c>
      <c r="C4302" s="1">
        <v>42973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2.8</v>
      </c>
      <c r="R4302">
        <v>2</v>
      </c>
      <c r="S4302">
        <v>0.2</v>
      </c>
      <c r="T4302">
        <v>0.4</v>
      </c>
    </row>
    <row r="4303" spans="1:20" x14ac:dyDescent="0.25">
      <c r="A4303" t="s">
        <v>7400</v>
      </c>
      <c r="B4303" s="1">
        <v>42970</v>
      </c>
      <c r="C4303" s="1">
        <v>42973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8.6999999999999993</v>
      </c>
      <c r="R4303">
        <v>5</v>
      </c>
      <c r="S4303">
        <v>0.2</v>
      </c>
      <c r="T4303">
        <v>2.9</v>
      </c>
    </row>
    <row r="4304" spans="1:20" x14ac:dyDescent="0.25">
      <c r="A4304" t="s">
        <v>7401</v>
      </c>
      <c r="B4304" s="1">
        <v>41873</v>
      </c>
      <c r="C4304" s="1">
        <v>41876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</v>
      </c>
      <c r="R4304">
        <v>1</v>
      </c>
      <c r="S4304">
        <v>0.2</v>
      </c>
      <c r="T4304">
        <v>1</v>
      </c>
    </row>
    <row r="4305" spans="1:20" x14ac:dyDescent="0.25">
      <c r="A4305" t="s">
        <v>7402</v>
      </c>
      <c r="B4305" s="1">
        <v>42647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59.8</v>
      </c>
      <c r="R4305">
        <v>7</v>
      </c>
      <c r="S4305">
        <v>0.2</v>
      </c>
      <c r="T4305">
        <v>19.399999999999999</v>
      </c>
    </row>
    <row r="4306" spans="1:20" x14ac:dyDescent="0.25">
      <c r="A4306" t="s">
        <v>7404</v>
      </c>
      <c r="B4306" s="1">
        <v>41938</v>
      </c>
      <c r="C4306" s="1">
        <v>41942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</v>
      </c>
      <c r="R4306">
        <v>4</v>
      </c>
      <c r="S4306">
        <v>0</v>
      </c>
      <c r="T4306">
        <v>3.2</v>
      </c>
    </row>
    <row r="4307" spans="1:20" x14ac:dyDescent="0.25">
      <c r="A4307" t="s">
        <v>7404</v>
      </c>
      <c r="B4307" s="1">
        <v>41938</v>
      </c>
      <c r="C4307" s="1">
        <v>41942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384</v>
      </c>
      <c r="R4307">
        <v>5</v>
      </c>
      <c r="S4307">
        <v>0.2</v>
      </c>
      <c r="T4307">
        <v>38.4</v>
      </c>
    </row>
    <row r="4308" spans="1:20" x14ac:dyDescent="0.25">
      <c r="A4308" t="s">
        <v>7405</v>
      </c>
      <c r="B4308" s="1">
        <v>42549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7.8</v>
      </c>
      <c r="R4308">
        <v>3</v>
      </c>
      <c r="S4308">
        <v>0.2</v>
      </c>
      <c r="T4308">
        <v>2.8</v>
      </c>
    </row>
    <row r="4309" spans="1:20" x14ac:dyDescent="0.25">
      <c r="A4309" t="s">
        <v>7405</v>
      </c>
      <c r="B4309" s="1">
        <v>42549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33.6</v>
      </c>
      <c r="R4309">
        <v>2</v>
      </c>
      <c r="S4309">
        <v>0.2</v>
      </c>
      <c r="T4309">
        <v>11.7</v>
      </c>
    </row>
    <row r="4310" spans="1:20" x14ac:dyDescent="0.25">
      <c r="A4310" t="s">
        <v>7406</v>
      </c>
      <c r="B4310" s="1">
        <v>41947</v>
      </c>
      <c r="C4310" s="1">
        <v>41954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</v>
      </c>
      <c r="R4310">
        <v>7</v>
      </c>
      <c r="S4310">
        <v>0.2</v>
      </c>
      <c r="T4310">
        <v>66.599999999999994</v>
      </c>
    </row>
    <row r="4311" spans="1:20" x14ac:dyDescent="0.25">
      <c r="A4311" t="s">
        <v>7406</v>
      </c>
      <c r="B4311" s="1">
        <v>41947</v>
      </c>
      <c r="C4311" s="1">
        <v>41954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573.70000000000005</v>
      </c>
      <c r="R4311">
        <v>4</v>
      </c>
      <c r="S4311">
        <v>0.2</v>
      </c>
      <c r="T4311">
        <v>-64.5</v>
      </c>
    </row>
    <row r="4312" spans="1:20" x14ac:dyDescent="0.25">
      <c r="A4312" t="s">
        <v>7406</v>
      </c>
      <c r="B4312" s="1">
        <v>41947</v>
      </c>
      <c r="C4312" s="1">
        <v>41954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</v>
      </c>
      <c r="R4312">
        <v>3</v>
      </c>
      <c r="S4312">
        <v>0.2</v>
      </c>
      <c r="T4312">
        <v>8.1999999999999993</v>
      </c>
    </row>
    <row r="4313" spans="1:20" x14ac:dyDescent="0.25">
      <c r="A4313" t="s">
        <v>7406</v>
      </c>
      <c r="B4313" s="1">
        <v>41947</v>
      </c>
      <c r="C4313" s="1">
        <v>41954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19.399999999999999</v>
      </c>
      <c r="R4313">
        <v>3</v>
      </c>
      <c r="S4313">
        <v>0</v>
      </c>
      <c r="T4313">
        <v>9.3000000000000007</v>
      </c>
    </row>
    <row r="4314" spans="1:20" x14ac:dyDescent="0.25">
      <c r="A4314" t="s">
        <v>7406</v>
      </c>
      <c r="B4314" s="1">
        <v>41947</v>
      </c>
      <c r="C4314" s="1">
        <v>41954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448</v>
      </c>
      <c r="R4314">
        <v>4</v>
      </c>
      <c r="S4314">
        <v>0.2</v>
      </c>
      <c r="T4314">
        <v>140</v>
      </c>
    </row>
    <row r="4315" spans="1:20" x14ac:dyDescent="0.25">
      <c r="A4315" t="s">
        <v>7409</v>
      </c>
      <c r="B4315" s="1">
        <v>41890</v>
      </c>
      <c r="C4315" s="1">
        <v>41894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16.8</v>
      </c>
      <c r="R4315">
        <v>2</v>
      </c>
      <c r="S4315">
        <v>0</v>
      </c>
      <c r="T4315">
        <v>4.2</v>
      </c>
    </row>
    <row r="4316" spans="1:20" x14ac:dyDescent="0.25">
      <c r="A4316" t="s">
        <v>7410</v>
      </c>
      <c r="B4316" s="1">
        <v>42180</v>
      </c>
      <c r="C4316" s="1">
        <v>42186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21</v>
      </c>
      <c r="R4316">
        <v>2</v>
      </c>
      <c r="S4316">
        <v>0</v>
      </c>
      <c r="T4316">
        <v>5.2</v>
      </c>
    </row>
    <row r="4317" spans="1:20" x14ac:dyDescent="0.25">
      <c r="A4317" t="s">
        <v>7410</v>
      </c>
      <c r="B4317" s="1">
        <v>42180</v>
      </c>
      <c r="C4317" s="1">
        <v>42186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88.8</v>
      </c>
      <c r="R4317">
        <v>3</v>
      </c>
      <c r="S4317">
        <v>0.2</v>
      </c>
      <c r="T4317">
        <v>27.7</v>
      </c>
    </row>
    <row r="4318" spans="1:20" x14ac:dyDescent="0.25">
      <c r="A4318" t="s">
        <v>7410</v>
      </c>
      <c r="B4318" s="1">
        <v>42180</v>
      </c>
      <c r="C4318" s="1">
        <v>42186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</v>
      </c>
      <c r="R4318">
        <v>3</v>
      </c>
      <c r="S4318">
        <v>0</v>
      </c>
      <c r="T4318">
        <v>9.1</v>
      </c>
    </row>
    <row r="4319" spans="1:20" x14ac:dyDescent="0.25">
      <c r="A4319" t="s">
        <v>7411</v>
      </c>
      <c r="B4319" s="1">
        <v>42211</v>
      </c>
      <c r="C4319" s="1">
        <v>42218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167.9</v>
      </c>
      <c r="R4319">
        <v>2</v>
      </c>
      <c r="S4319">
        <v>0</v>
      </c>
      <c r="T4319">
        <v>78.900000000000006</v>
      </c>
    </row>
    <row r="4320" spans="1:20" x14ac:dyDescent="0.25">
      <c r="A4320" t="s">
        <v>7412</v>
      </c>
      <c r="B4320" s="1">
        <v>43076</v>
      </c>
      <c r="C4320" s="1">
        <v>43080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82.4</v>
      </c>
      <c r="R4320">
        <v>6</v>
      </c>
      <c r="S4320">
        <v>0</v>
      </c>
      <c r="T4320">
        <v>25.5</v>
      </c>
    </row>
    <row r="4321" spans="1:20" x14ac:dyDescent="0.25">
      <c r="A4321" t="s">
        <v>7415</v>
      </c>
      <c r="B4321" s="1">
        <v>42002</v>
      </c>
      <c r="C4321" s="1">
        <v>42007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24</v>
      </c>
      <c r="R4321">
        <v>3</v>
      </c>
      <c r="S4321">
        <v>0.2</v>
      </c>
      <c r="T4321">
        <v>-5.7</v>
      </c>
    </row>
    <row r="4322" spans="1:20" x14ac:dyDescent="0.25">
      <c r="A4322" t="s">
        <v>7415</v>
      </c>
      <c r="B4322" s="1">
        <v>42002</v>
      </c>
      <c r="C4322" s="1">
        <v>42007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33.299999999999997</v>
      </c>
      <c r="R4322">
        <v>1</v>
      </c>
      <c r="S4322">
        <v>0</v>
      </c>
      <c r="T4322">
        <v>8</v>
      </c>
    </row>
    <row r="4323" spans="1:20" x14ac:dyDescent="0.25">
      <c r="A4323" t="s">
        <v>7416</v>
      </c>
      <c r="B4323" s="1">
        <v>42049</v>
      </c>
      <c r="C4323" s="1">
        <v>42054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15</v>
      </c>
      <c r="R4323">
        <v>2</v>
      </c>
      <c r="S4323">
        <v>0.7</v>
      </c>
      <c r="T4323">
        <v>-12</v>
      </c>
    </row>
    <row r="4324" spans="1:20" x14ac:dyDescent="0.25">
      <c r="A4324" t="s">
        <v>7416</v>
      </c>
      <c r="B4324" s="1">
        <v>42049</v>
      </c>
      <c r="C4324" s="1">
        <v>42054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324</v>
      </c>
      <c r="R4324">
        <v>3</v>
      </c>
      <c r="S4324">
        <v>0.4</v>
      </c>
      <c r="T4324">
        <v>-81</v>
      </c>
    </row>
    <row r="4325" spans="1:20" x14ac:dyDescent="0.25">
      <c r="A4325" t="s">
        <v>7416</v>
      </c>
      <c r="B4325" s="1">
        <v>42049</v>
      </c>
      <c r="C4325" s="1">
        <v>42054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2.2999999999999998</v>
      </c>
      <c r="R4325">
        <v>2</v>
      </c>
      <c r="S4325">
        <v>0.7</v>
      </c>
      <c r="T4325">
        <v>-1.7</v>
      </c>
    </row>
    <row r="4326" spans="1:20" x14ac:dyDescent="0.25">
      <c r="A4326" t="s">
        <v>7416</v>
      </c>
      <c r="B4326" s="1">
        <v>42049</v>
      </c>
      <c r="C4326" s="1">
        <v>42054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14.4</v>
      </c>
      <c r="R4326">
        <v>3</v>
      </c>
      <c r="S4326">
        <v>0.2</v>
      </c>
      <c r="T4326">
        <v>0.9</v>
      </c>
    </row>
    <row r="4327" spans="1:20" x14ac:dyDescent="0.25">
      <c r="A4327" t="s">
        <v>7416</v>
      </c>
      <c r="B4327" s="1">
        <v>42049</v>
      </c>
      <c r="C4327" s="1">
        <v>42054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72</v>
      </c>
      <c r="R4327">
        <v>3</v>
      </c>
      <c r="S4327">
        <v>0.2</v>
      </c>
      <c r="T4327">
        <v>0.9</v>
      </c>
    </row>
    <row r="4328" spans="1:20" x14ac:dyDescent="0.25">
      <c r="A4328" t="s">
        <v>7417</v>
      </c>
      <c r="B4328" s="1">
        <v>42394</v>
      </c>
      <c r="C4328" s="1">
        <v>42396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9.1999999999999993</v>
      </c>
      <c r="R4328">
        <v>3</v>
      </c>
      <c r="S4328">
        <v>0</v>
      </c>
      <c r="T4328">
        <v>2.2999999999999998</v>
      </c>
    </row>
    <row r="4329" spans="1:20" x14ac:dyDescent="0.25">
      <c r="A4329" t="s">
        <v>7417</v>
      </c>
      <c r="B4329" s="1">
        <v>42394</v>
      </c>
      <c r="C4329" s="1">
        <v>42396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8.3000000000000007</v>
      </c>
    </row>
    <row r="4330" spans="1:20" x14ac:dyDescent="0.25">
      <c r="A4330" t="s">
        <v>7418</v>
      </c>
      <c r="B4330" s="1">
        <v>42826</v>
      </c>
      <c r="C4330" s="1">
        <v>42832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</v>
      </c>
      <c r="R4330">
        <v>9</v>
      </c>
      <c r="S4330">
        <v>0</v>
      </c>
      <c r="T4330">
        <v>19.3</v>
      </c>
    </row>
    <row r="4331" spans="1:20" x14ac:dyDescent="0.25">
      <c r="A4331" t="s">
        <v>7419</v>
      </c>
      <c r="B4331" s="1">
        <v>43011</v>
      </c>
      <c r="C4331" s="1">
        <v>43017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15.6</v>
      </c>
      <c r="R4331">
        <v>3</v>
      </c>
      <c r="S4331">
        <v>0.2</v>
      </c>
      <c r="T4331">
        <v>5.4</v>
      </c>
    </row>
    <row r="4332" spans="1:20" x14ac:dyDescent="0.25">
      <c r="A4332" t="s">
        <v>7419</v>
      </c>
      <c r="B4332" s="1">
        <v>43011</v>
      </c>
      <c r="C4332" s="1">
        <v>43017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17.899999999999999</v>
      </c>
      <c r="R4332">
        <v>5</v>
      </c>
      <c r="S4332">
        <v>0.2</v>
      </c>
      <c r="T4332">
        <v>1.1000000000000001</v>
      </c>
    </row>
    <row r="4333" spans="1:20" x14ac:dyDescent="0.25">
      <c r="A4333" t="s">
        <v>7422</v>
      </c>
      <c r="B4333" s="1">
        <v>42979</v>
      </c>
      <c r="C4333" s="1">
        <v>42984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20</v>
      </c>
      <c r="R4333">
        <v>1</v>
      </c>
      <c r="S4333">
        <v>0</v>
      </c>
      <c r="T4333">
        <v>6.8</v>
      </c>
    </row>
    <row r="4334" spans="1:20" x14ac:dyDescent="0.25">
      <c r="A4334" t="s">
        <v>7422</v>
      </c>
      <c r="B4334" s="1">
        <v>42979</v>
      </c>
      <c r="C4334" s="1">
        <v>42984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</v>
      </c>
      <c r="R4334">
        <v>5</v>
      </c>
      <c r="S4334">
        <v>0.2</v>
      </c>
      <c r="T4334">
        <v>8</v>
      </c>
    </row>
    <row r="4335" spans="1:20" x14ac:dyDescent="0.25">
      <c r="A4335" t="s">
        <v>7423</v>
      </c>
      <c r="B4335" s="1">
        <v>42359</v>
      </c>
      <c r="C4335" s="1">
        <v>42365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50.9</v>
      </c>
      <c r="R4335">
        <v>6</v>
      </c>
      <c r="S4335">
        <v>0.2</v>
      </c>
      <c r="T4335">
        <v>14.6</v>
      </c>
    </row>
    <row r="4336" spans="1:20" x14ac:dyDescent="0.25">
      <c r="A4336" t="s">
        <v>7423</v>
      </c>
      <c r="B4336" s="1">
        <v>42359</v>
      </c>
      <c r="C4336" s="1">
        <v>42365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</v>
      </c>
      <c r="R4336">
        <v>2</v>
      </c>
      <c r="S4336">
        <v>0.2</v>
      </c>
      <c r="T4336">
        <v>9.1999999999999993</v>
      </c>
    </row>
    <row r="4337" spans="1:20" x14ac:dyDescent="0.25">
      <c r="A4337" t="s">
        <v>7429</v>
      </c>
      <c r="B4337" s="1">
        <v>42358</v>
      </c>
      <c r="C4337" s="1">
        <v>42362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</v>
      </c>
      <c r="R4337">
        <v>1</v>
      </c>
      <c r="S4337">
        <v>0.2</v>
      </c>
      <c r="T4337">
        <v>2.8</v>
      </c>
    </row>
    <row r="4338" spans="1:20" x14ac:dyDescent="0.25">
      <c r="A4338" t="s">
        <v>7429</v>
      </c>
      <c r="B4338" s="1">
        <v>42358</v>
      </c>
      <c r="C4338" s="1">
        <v>42362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14.4</v>
      </c>
      <c r="R4338">
        <v>2</v>
      </c>
      <c r="S4338">
        <v>0.2</v>
      </c>
      <c r="T4338">
        <v>4</v>
      </c>
    </row>
    <row r="4339" spans="1:20" x14ac:dyDescent="0.25">
      <c r="A4339" t="s">
        <v>7433</v>
      </c>
      <c r="B4339" s="1">
        <v>42335</v>
      </c>
      <c r="C4339" s="1">
        <v>42339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108</v>
      </c>
      <c r="R4339">
        <v>3</v>
      </c>
      <c r="S4339">
        <v>0</v>
      </c>
      <c r="T4339">
        <v>22.7</v>
      </c>
    </row>
    <row r="4340" spans="1:20" x14ac:dyDescent="0.25">
      <c r="A4340" t="s">
        <v>7433</v>
      </c>
      <c r="B4340" s="1">
        <v>42335</v>
      </c>
      <c r="C4340" s="1">
        <v>42339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</v>
      </c>
      <c r="R4340">
        <v>3</v>
      </c>
      <c r="S4340">
        <v>0</v>
      </c>
      <c r="T4340">
        <v>53.5</v>
      </c>
    </row>
    <row r="4341" spans="1:20" x14ac:dyDescent="0.25">
      <c r="A4341" t="s">
        <v>7434</v>
      </c>
      <c r="B4341" s="1">
        <v>42974</v>
      </c>
      <c r="C4341" s="1">
        <v>42979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5.2</v>
      </c>
      <c r="R4341">
        <v>1</v>
      </c>
      <c r="S4341">
        <v>0.2</v>
      </c>
      <c r="T4341">
        <v>1.8</v>
      </c>
    </row>
    <row r="4342" spans="1:20" x14ac:dyDescent="0.25">
      <c r="A4342" t="s">
        <v>7435</v>
      </c>
      <c r="B4342" s="1">
        <v>41720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16.3</v>
      </c>
      <c r="R4342">
        <v>2</v>
      </c>
      <c r="S4342">
        <v>0</v>
      </c>
      <c r="T4342">
        <v>6.5</v>
      </c>
    </row>
    <row r="4343" spans="1:20" x14ac:dyDescent="0.25">
      <c r="A4343" t="s">
        <v>7437</v>
      </c>
      <c r="B4343" s="1">
        <v>43086</v>
      </c>
      <c r="C4343" s="1">
        <v>43090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544.4</v>
      </c>
      <c r="R4343">
        <v>3</v>
      </c>
      <c r="S4343">
        <v>0</v>
      </c>
      <c r="T4343">
        <v>157.9</v>
      </c>
    </row>
    <row r="4344" spans="1:20" x14ac:dyDescent="0.25">
      <c r="A4344" t="s">
        <v>7438</v>
      </c>
      <c r="B4344" s="1">
        <v>42813</v>
      </c>
      <c r="C4344" s="1">
        <v>42816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</v>
      </c>
      <c r="R4344">
        <v>6</v>
      </c>
      <c r="S4344">
        <v>0.2</v>
      </c>
      <c r="T4344">
        <v>6.7</v>
      </c>
    </row>
    <row r="4345" spans="1:20" x14ac:dyDescent="0.25">
      <c r="A4345" t="s">
        <v>7438</v>
      </c>
      <c r="B4345" s="1">
        <v>42813</v>
      </c>
      <c r="C4345" s="1">
        <v>42816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</v>
      </c>
      <c r="R4345">
        <v>6</v>
      </c>
      <c r="S4345">
        <v>0.2</v>
      </c>
      <c r="T4345">
        <v>-131.5</v>
      </c>
    </row>
    <row r="4346" spans="1:20" x14ac:dyDescent="0.25">
      <c r="A4346" t="s">
        <v>7438</v>
      </c>
      <c r="B4346" s="1">
        <v>42813</v>
      </c>
      <c r="C4346" s="1">
        <v>42816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</v>
      </c>
      <c r="R4346">
        <v>2</v>
      </c>
      <c r="S4346">
        <v>0</v>
      </c>
      <c r="T4346">
        <v>10.9</v>
      </c>
    </row>
    <row r="4347" spans="1:20" x14ac:dyDescent="0.25">
      <c r="A4347" t="s">
        <v>7438</v>
      </c>
      <c r="B4347" s="1">
        <v>42813</v>
      </c>
      <c r="C4347" s="1">
        <v>42816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200</v>
      </c>
      <c r="R4347">
        <v>4</v>
      </c>
      <c r="S4347">
        <v>0</v>
      </c>
      <c r="T4347">
        <v>86</v>
      </c>
    </row>
    <row r="4348" spans="1:20" x14ac:dyDescent="0.25">
      <c r="A4348" t="s">
        <v>7439</v>
      </c>
      <c r="B4348" s="1">
        <v>42631</v>
      </c>
      <c r="C4348" s="1">
        <v>42638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631.79999999999995</v>
      </c>
      <c r="R4348">
        <v>2</v>
      </c>
      <c r="S4348">
        <v>0.1</v>
      </c>
      <c r="T4348">
        <v>140.4</v>
      </c>
    </row>
    <row r="4349" spans="1:20" x14ac:dyDescent="0.25">
      <c r="A4349" t="s">
        <v>7439</v>
      </c>
      <c r="B4349" s="1">
        <v>42631</v>
      </c>
      <c r="C4349" s="1">
        <v>42638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</v>
      </c>
      <c r="R4349">
        <v>3</v>
      </c>
      <c r="S4349">
        <v>0</v>
      </c>
      <c r="T4349">
        <v>26.1</v>
      </c>
    </row>
    <row r="4350" spans="1:20" x14ac:dyDescent="0.25">
      <c r="A4350" t="s">
        <v>7442</v>
      </c>
      <c r="B4350" s="1">
        <v>43063</v>
      </c>
      <c r="C4350" s="1">
        <v>43068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</v>
      </c>
      <c r="R4350">
        <v>2</v>
      </c>
      <c r="S4350">
        <v>0.7</v>
      </c>
      <c r="T4350">
        <v>-15.2</v>
      </c>
    </row>
    <row r="4351" spans="1:20" x14ac:dyDescent="0.25">
      <c r="A4351" t="s">
        <v>7442</v>
      </c>
      <c r="B4351" s="1">
        <v>43063</v>
      </c>
      <c r="C4351" s="1">
        <v>43068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415.9</v>
      </c>
      <c r="R4351">
        <v>8</v>
      </c>
      <c r="S4351">
        <v>0.2</v>
      </c>
      <c r="T4351">
        <v>-41.6</v>
      </c>
    </row>
    <row r="4352" spans="1:20" x14ac:dyDescent="0.25">
      <c r="A4352" t="s">
        <v>7443</v>
      </c>
      <c r="B4352" s="1">
        <v>42836</v>
      </c>
      <c r="C4352" s="1">
        <v>42840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16.8</v>
      </c>
      <c r="R4352">
        <v>2</v>
      </c>
      <c r="S4352">
        <v>0.2</v>
      </c>
      <c r="T4352">
        <v>1.5</v>
      </c>
    </row>
    <row r="4353" spans="1:20" x14ac:dyDescent="0.25">
      <c r="A4353" t="s">
        <v>7443</v>
      </c>
      <c r="B4353" s="1">
        <v>42836</v>
      </c>
      <c r="C4353" s="1">
        <v>42840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</v>
      </c>
      <c r="R4353">
        <v>2</v>
      </c>
      <c r="S4353">
        <v>0.2</v>
      </c>
      <c r="T4353">
        <v>-4.7</v>
      </c>
    </row>
    <row r="4354" spans="1:20" x14ac:dyDescent="0.25">
      <c r="A4354" t="s">
        <v>7444</v>
      </c>
      <c r="B4354" s="1">
        <v>43079</v>
      </c>
      <c r="C4354" s="1">
        <v>43081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</v>
      </c>
      <c r="R4354">
        <v>4</v>
      </c>
      <c r="S4354">
        <v>0.2</v>
      </c>
      <c r="T4354">
        <v>34.700000000000003</v>
      </c>
    </row>
    <row r="4355" spans="1:20" x14ac:dyDescent="0.25">
      <c r="A4355" t="s">
        <v>7444</v>
      </c>
      <c r="B4355" s="1">
        <v>43079</v>
      </c>
      <c r="C4355" s="1">
        <v>43081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13</v>
      </c>
      <c r="R4355">
        <v>2</v>
      </c>
      <c r="S4355">
        <v>0</v>
      </c>
      <c r="T4355">
        <v>6.2</v>
      </c>
    </row>
    <row r="4356" spans="1:20" x14ac:dyDescent="0.25">
      <c r="A4356" t="s">
        <v>7447</v>
      </c>
      <c r="B4356" s="1">
        <v>43063</v>
      </c>
      <c r="C4356" s="1">
        <v>43065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</v>
      </c>
      <c r="R4356">
        <v>8</v>
      </c>
      <c r="S4356">
        <v>0.7</v>
      </c>
      <c r="T4356">
        <v>-12.7</v>
      </c>
    </row>
    <row r="4357" spans="1:20" x14ac:dyDescent="0.25">
      <c r="A4357" t="s">
        <v>7448</v>
      </c>
      <c r="B4357" s="1">
        <v>42342</v>
      </c>
      <c r="C4357" s="1">
        <v>42345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 s="2">
        <v>1598.1</v>
      </c>
      <c r="R4357">
        <v>7</v>
      </c>
      <c r="S4357">
        <v>0.7</v>
      </c>
      <c r="T4357" s="2">
        <v>-1065.4000000000001</v>
      </c>
    </row>
    <row r="4358" spans="1:20" x14ac:dyDescent="0.25">
      <c r="A4358" t="s">
        <v>7448</v>
      </c>
      <c r="B4358" s="1">
        <v>42342</v>
      </c>
      <c r="C4358" s="1">
        <v>42345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37</v>
      </c>
      <c r="R4358">
        <v>4</v>
      </c>
      <c r="S4358">
        <v>0.2</v>
      </c>
      <c r="T4358">
        <v>12</v>
      </c>
    </row>
    <row r="4359" spans="1:20" x14ac:dyDescent="0.25">
      <c r="A4359" t="s">
        <v>7449</v>
      </c>
      <c r="B4359" s="1">
        <v>43080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10.4</v>
      </c>
      <c r="R4359">
        <v>2</v>
      </c>
      <c r="S4359">
        <v>0.2</v>
      </c>
      <c r="T4359">
        <v>3.6</v>
      </c>
    </row>
    <row r="4360" spans="1:20" x14ac:dyDescent="0.25">
      <c r="A4360" t="s">
        <v>7449</v>
      </c>
      <c r="B4360" s="1">
        <v>43080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</v>
      </c>
      <c r="R4360">
        <v>1</v>
      </c>
      <c r="S4360">
        <v>0.6</v>
      </c>
      <c r="T4360">
        <v>-66.099999999999994</v>
      </c>
    </row>
    <row r="4361" spans="1:20" x14ac:dyDescent="0.25">
      <c r="A4361" t="s">
        <v>7449</v>
      </c>
      <c r="B4361" s="1">
        <v>43080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520.5</v>
      </c>
      <c r="R4361">
        <v>2</v>
      </c>
      <c r="S4361">
        <v>0.3</v>
      </c>
      <c r="T4361">
        <v>-14.9</v>
      </c>
    </row>
    <row r="4362" spans="1:20" x14ac:dyDescent="0.25">
      <c r="A4362" t="s">
        <v>7450</v>
      </c>
      <c r="B4362" s="1">
        <v>42511</v>
      </c>
      <c r="C4362" s="1">
        <v>42513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112</v>
      </c>
      <c r="R4362">
        <v>2</v>
      </c>
      <c r="S4362">
        <v>0</v>
      </c>
      <c r="T4362">
        <v>54.9</v>
      </c>
    </row>
    <row r="4363" spans="1:20" x14ac:dyDescent="0.25">
      <c r="A4363" t="s">
        <v>7452</v>
      </c>
      <c r="B4363" s="1">
        <v>42783</v>
      </c>
      <c r="C4363" s="1">
        <v>42787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29.2</v>
      </c>
      <c r="R4363">
        <v>3</v>
      </c>
      <c r="S4363">
        <v>0</v>
      </c>
      <c r="T4363">
        <v>8.5</v>
      </c>
    </row>
    <row r="4364" spans="1:20" x14ac:dyDescent="0.25">
      <c r="A4364" t="s">
        <v>7453</v>
      </c>
      <c r="B4364" s="1">
        <v>42875</v>
      </c>
      <c r="C4364" s="1">
        <v>42877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</v>
      </c>
      <c r="R4364">
        <v>3</v>
      </c>
      <c r="S4364">
        <v>0</v>
      </c>
      <c r="T4364">
        <v>35.6</v>
      </c>
    </row>
    <row r="4365" spans="1:20" x14ac:dyDescent="0.25">
      <c r="A4365" t="s">
        <v>7453</v>
      </c>
      <c r="B4365" s="1">
        <v>42875</v>
      </c>
      <c r="C4365" s="1">
        <v>42877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</v>
      </c>
      <c r="R4365">
        <v>4</v>
      </c>
      <c r="S4365">
        <v>0</v>
      </c>
      <c r="T4365">
        <v>8.3000000000000007</v>
      </c>
    </row>
    <row r="4366" spans="1:20" x14ac:dyDescent="0.25">
      <c r="A4366" t="s">
        <v>7453</v>
      </c>
      <c r="B4366" s="1">
        <v>42875</v>
      </c>
      <c r="C4366" s="1">
        <v>42877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704.8</v>
      </c>
      <c r="R4366">
        <v>4</v>
      </c>
      <c r="S4366">
        <v>0</v>
      </c>
      <c r="T4366">
        <v>162.1</v>
      </c>
    </row>
    <row r="4367" spans="1:20" x14ac:dyDescent="0.25">
      <c r="A4367" t="s">
        <v>7453</v>
      </c>
      <c r="B4367" s="1">
        <v>42875</v>
      </c>
      <c r="C4367" s="1">
        <v>42877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</v>
      </c>
      <c r="R4367">
        <v>3</v>
      </c>
      <c r="S4367">
        <v>0</v>
      </c>
      <c r="T4367">
        <v>3.5</v>
      </c>
    </row>
    <row r="4368" spans="1:20" x14ac:dyDescent="0.25">
      <c r="A4368" t="s">
        <v>7453</v>
      </c>
      <c r="B4368" s="1">
        <v>42875</v>
      </c>
      <c r="C4368" s="1">
        <v>42877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7.1</v>
      </c>
    </row>
    <row r="4369" spans="1:20" x14ac:dyDescent="0.25">
      <c r="A4369" t="s">
        <v>7456</v>
      </c>
      <c r="B4369" s="1">
        <v>42989</v>
      </c>
      <c r="C4369" s="1">
        <v>42991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</v>
      </c>
      <c r="R4369">
        <v>4</v>
      </c>
      <c r="S4369">
        <v>0.2</v>
      </c>
      <c r="T4369">
        <v>3.3</v>
      </c>
    </row>
    <row r="4370" spans="1:20" x14ac:dyDescent="0.25">
      <c r="A4370" t="s">
        <v>7456</v>
      </c>
      <c r="B4370" s="1">
        <v>42989</v>
      </c>
      <c r="C4370" s="1">
        <v>42991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</v>
      </c>
      <c r="R4370">
        <v>6</v>
      </c>
      <c r="S4370">
        <v>0.2</v>
      </c>
      <c r="T4370">
        <v>6.4</v>
      </c>
    </row>
    <row r="4371" spans="1:20" x14ac:dyDescent="0.25">
      <c r="A4371" t="s">
        <v>7457</v>
      </c>
      <c r="B4371" s="1">
        <v>42679</v>
      </c>
      <c r="C4371" s="1">
        <v>42684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50.4</v>
      </c>
    </row>
    <row r="4372" spans="1:20" x14ac:dyDescent="0.25">
      <c r="A4372" t="s">
        <v>7457</v>
      </c>
      <c r="B4372" s="1">
        <v>42679</v>
      </c>
      <c r="C4372" s="1">
        <v>42684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39.700000000000003</v>
      </c>
      <c r="R4372">
        <v>2</v>
      </c>
      <c r="S4372">
        <v>0</v>
      </c>
      <c r="T4372">
        <v>16.3</v>
      </c>
    </row>
    <row r="4373" spans="1:20" x14ac:dyDescent="0.25">
      <c r="A4373" t="s">
        <v>7457</v>
      </c>
      <c r="B4373" s="1">
        <v>42679</v>
      </c>
      <c r="C4373" s="1">
        <v>42684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51.8</v>
      </c>
      <c r="R4373">
        <v>5</v>
      </c>
      <c r="S4373">
        <v>0</v>
      </c>
      <c r="T4373">
        <v>24.8</v>
      </c>
    </row>
    <row r="4374" spans="1:20" x14ac:dyDescent="0.25">
      <c r="A4374" t="s">
        <v>7460</v>
      </c>
      <c r="B4374" s="1">
        <v>42939</v>
      </c>
      <c r="C4374" s="1">
        <v>42941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11.7</v>
      </c>
      <c r="R4374">
        <v>2</v>
      </c>
      <c r="S4374">
        <v>0</v>
      </c>
      <c r="T4374">
        <v>5.5</v>
      </c>
    </row>
    <row r="4375" spans="1:20" x14ac:dyDescent="0.25">
      <c r="A4375" t="s">
        <v>7460</v>
      </c>
      <c r="B4375" s="1">
        <v>42939</v>
      </c>
      <c r="C4375" s="1">
        <v>42941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159.80000000000001</v>
      </c>
      <c r="R4375">
        <v>5</v>
      </c>
      <c r="S4375">
        <v>0</v>
      </c>
      <c r="T4375">
        <v>11.2</v>
      </c>
    </row>
    <row r="4376" spans="1:20" x14ac:dyDescent="0.25">
      <c r="A4376" t="s">
        <v>7462</v>
      </c>
      <c r="B4376" s="1">
        <v>42692</v>
      </c>
      <c r="C4376" s="1">
        <v>42698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104</v>
      </c>
      <c r="R4376">
        <v>6</v>
      </c>
      <c r="S4376">
        <v>0.2</v>
      </c>
      <c r="T4376">
        <v>16.899999999999999</v>
      </c>
    </row>
    <row r="4377" spans="1:20" x14ac:dyDescent="0.25">
      <c r="A4377" t="s">
        <v>7465</v>
      </c>
      <c r="B4377" s="1">
        <v>41754</v>
      </c>
      <c r="C4377" s="1">
        <v>41759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303.3</v>
      </c>
      <c r="R4377">
        <v>5</v>
      </c>
      <c r="S4377">
        <v>0</v>
      </c>
      <c r="T4377">
        <v>63.7</v>
      </c>
    </row>
    <row r="4378" spans="1:20" x14ac:dyDescent="0.25">
      <c r="A4378" t="s">
        <v>7465</v>
      </c>
      <c r="B4378" s="1">
        <v>41754</v>
      </c>
      <c r="C4378" s="1">
        <v>41759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</v>
      </c>
      <c r="R4378">
        <v>3</v>
      </c>
      <c r="S4378">
        <v>0</v>
      </c>
      <c r="T4378">
        <v>78.5</v>
      </c>
    </row>
    <row r="4379" spans="1:20" x14ac:dyDescent="0.25">
      <c r="A4379" t="s">
        <v>7465</v>
      </c>
      <c r="B4379" s="1">
        <v>41754</v>
      </c>
      <c r="C4379" s="1">
        <v>41759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 s="2">
        <v>1487</v>
      </c>
      <c r="R4379">
        <v>5</v>
      </c>
      <c r="S4379">
        <v>0.2</v>
      </c>
      <c r="T4379">
        <v>148.69999999999999</v>
      </c>
    </row>
    <row r="4380" spans="1:20" x14ac:dyDescent="0.25">
      <c r="A4380" t="s">
        <v>7467</v>
      </c>
      <c r="B4380" s="1">
        <v>42338</v>
      </c>
      <c r="C4380" s="1">
        <v>42340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17.5</v>
      </c>
      <c r="R4380">
        <v>2</v>
      </c>
      <c r="S4380">
        <v>0</v>
      </c>
      <c r="T4380">
        <v>8.1999999999999993</v>
      </c>
    </row>
    <row r="4381" spans="1:20" x14ac:dyDescent="0.25">
      <c r="A4381" t="s">
        <v>7467</v>
      </c>
      <c r="B4381" s="1">
        <v>42338</v>
      </c>
      <c r="C4381" s="1">
        <v>42340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71.900000000000006</v>
      </c>
      <c r="R4381">
        <v>2</v>
      </c>
      <c r="S4381">
        <v>0</v>
      </c>
      <c r="T4381">
        <v>32.299999999999997</v>
      </c>
    </row>
    <row r="4382" spans="1:20" x14ac:dyDescent="0.25">
      <c r="A4382" t="s">
        <v>7468</v>
      </c>
      <c r="B4382" s="1">
        <v>42302</v>
      </c>
      <c r="C4382" s="1">
        <v>42307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60.5</v>
      </c>
      <c r="R4382">
        <v>3</v>
      </c>
      <c r="S4382">
        <v>0</v>
      </c>
      <c r="T4382">
        <v>16.3</v>
      </c>
    </row>
    <row r="4383" spans="1:20" x14ac:dyDescent="0.25">
      <c r="A4383" t="s">
        <v>7468</v>
      </c>
      <c r="B4383" s="1">
        <v>42302</v>
      </c>
      <c r="C4383" s="1">
        <v>42307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253.2</v>
      </c>
      <c r="R4383">
        <v>3</v>
      </c>
      <c r="S4383">
        <v>0.2</v>
      </c>
      <c r="T4383">
        <v>-31.6</v>
      </c>
    </row>
    <row r="4384" spans="1:20" x14ac:dyDescent="0.25">
      <c r="A4384" t="s">
        <v>7469</v>
      </c>
      <c r="B4384" s="1">
        <v>42205</v>
      </c>
      <c r="C4384" s="1">
        <v>42212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2.9</v>
      </c>
      <c r="R4384">
        <v>5</v>
      </c>
      <c r="S4384">
        <v>0.8</v>
      </c>
      <c r="T4384">
        <v>-4.5</v>
      </c>
    </row>
    <row r="4385" spans="1:20" x14ac:dyDescent="0.25">
      <c r="A4385" t="s">
        <v>7469</v>
      </c>
      <c r="B4385" s="1">
        <v>42205</v>
      </c>
      <c r="C4385" s="1">
        <v>42212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</v>
      </c>
      <c r="R4385">
        <v>4</v>
      </c>
      <c r="S4385">
        <v>0.3</v>
      </c>
      <c r="T4385">
        <v>-126.5</v>
      </c>
    </row>
    <row r="4386" spans="1:20" x14ac:dyDescent="0.25">
      <c r="A4386" t="s">
        <v>7469</v>
      </c>
      <c r="B4386" s="1">
        <v>42205</v>
      </c>
      <c r="C4386" s="1">
        <v>42212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153.6</v>
      </c>
      <c r="R4386">
        <v>2</v>
      </c>
      <c r="S4386">
        <v>0.2</v>
      </c>
      <c r="T4386">
        <v>13.4</v>
      </c>
    </row>
    <row r="4387" spans="1:20" x14ac:dyDescent="0.25">
      <c r="A4387" t="s">
        <v>7469</v>
      </c>
      <c r="B4387" s="1">
        <v>42205</v>
      </c>
      <c r="C4387" s="1">
        <v>42212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</v>
      </c>
      <c r="R4387">
        <v>5</v>
      </c>
      <c r="S4387">
        <v>0.3</v>
      </c>
      <c r="T4387">
        <v>-52.2</v>
      </c>
    </row>
    <row r="4388" spans="1:20" x14ac:dyDescent="0.25">
      <c r="A4388" t="s">
        <v>7472</v>
      </c>
      <c r="B4388" s="1">
        <v>42670</v>
      </c>
      <c r="C4388" s="1">
        <v>42676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</v>
      </c>
      <c r="R4388">
        <v>4</v>
      </c>
      <c r="S4388">
        <v>0</v>
      </c>
      <c r="T4388">
        <v>11.9</v>
      </c>
    </row>
    <row r="4389" spans="1:20" x14ac:dyDescent="0.25">
      <c r="A4389" t="s">
        <v>7472</v>
      </c>
      <c r="B4389" s="1">
        <v>42670</v>
      </c>
      <c r="C4389" s="1">
        <v>42676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</v>
      </c>
      <c r="R4389">
        <v>3</v>
      </c>
      <c r="S4389">
        <v>0.2</v>
      </c>
      <c r="T4389">
        <v>7.8</v>
      </c>
    </row>
    <row r="4390" spans="1:20" x14ac:dyDescent="0.25">
      <c r="A4390" t="s">
        <v>7473</v>
      </c>
      <c r="B4390" s="1">
        <v>43059</v>
      </c>
      <c r="C4390" s="1">
        <v>43061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46.8</v>
      </c>
      <c r="R4390">
        <v>7</v>
      </c>
      <c r="S4390">
        <v>0</v>
      </c>
      <c r="T4390">
        <v>22.4</v>
      </c>
    </row>
    <row r="4391" spans="1:20" x14ac:dyDescent="0.25">
      <c r="A4391" t="s">
        <v>7473</v>
      </c>
      <c r="B4391" s="1">
        <v>43059</v>
      </c>
      <c r="C4391" s="1">
        <v>43061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184</v>
      </c>
      <c r="R4391">
        <v>2</v>
      </c>
      <c r="S4391">
        <v>0.2</v>
      </c>
      <c r="T4391">
        <v>-25.3</v>
      </c>
    </row>
    <row r="4392" spans="1:20" x14ac:dyDescent="0.25">
      <c r="A4392" t="s">
        <v>7473</v>
      </c>
      <c r="B4392" s="1">
        <v>43059</v>
      </c>
      <c r="C4392" s="1">
        <v>43061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 s="2">
        <v>1260</v>
      </c>
      <c r="R4392">
        <v>3</v>
      </c>
      <c r="S4392">
        <v>0</v>
      </c>
      <c r="T4392">
        <v>327.60000000000002</v>
      </c>
    </row>
    <row r="4393" spans="1:20" x14ac:dyDescent="0.25">
      <c r="A4393" t="s">
        <v>7473</v>
      </c>
      <c r="B4393" s="1">
        <v>43059</v>
      </c>
      <c r="C4393" s="1">
        <v>43061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69</v>
      </c>
      <c r="R4393">
        <v>3</v>
      </c>
      <c r="S4393">
        <v>0</v>
      </c>
      <c r="T4393">
        <v>19.3</v>
      </c>
    </row>
    <row r="4394" spans="1:20" x14ac:dyDescent="0.25">
      <c r="A4394" t="s">
        <v>7474</v>
      </c>
      <c r="B4394" s="1">
        <v>42621</v>
      </c>
      <c r="C4394" s="1">
        <v>42625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70.400000000000006</v>
      </c>
      <c r="R4394">
        <v>2</v>
      </c>
      <c r="S4394">
        <v>0.2</v>
      </c>
      <c r="T4394">
        <v>6.2</v>
      </c>
    </row>
    <row r="4395" spans="1:20" x14ac:dyDescent="0.25">
      <c r="A4395" t="s">
        <v>7474</v>
      </c>
      <c r="B4395" s="1">
        <v>42621</v>
      </c>
      <c r="C4395" s="1">
        <v>42625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60</v>
      </c>
      <c r="R4395">
        <v>5</v>
      </c>
      <c r="S4395">
        <v>0.2</v>
      </c>
      <c r="T4395">
        <v>21.7</v>
      </c>
    </row>
    <row r="4396" spans="1:20" x14ac:dyDescent="0.25">
      <c r="A4396" t="s">
        <v>7475</v>
      </c>
      <c r="B4396" s="1">
        <v>41840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26</v>
      </c>
      <c r="R4396">
        <v>1</v>
      </c>
      <c r="S4396">
        <v>0.2</v>
      </c>
      <c r="T4396">
        <v>-5.2</v>
      </c>
    </row>
    <row r="4397" spans="1:20" x14ac:dyDescent="0.25">
      <c r="A4397" t="s">
        <v>7475</v>
      </c>
      <c r="B4397" s="1">
        <v>41840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27.4</v>
      </c>
      <c r="R4397">
        <v>3</v>
      </c>
      <c r="S4397">
        <v>0.7</v>
      </c>
      <c r="T4397">
        <v>-21.9</v>
      </c>
    </row>
    <row r="4398" spans="1:20" x14ac:dyDescent="0.25">
      <c r="A4398" t="s">
        <v>7476</v>
      </c>
      <c r="B4398" s="1">
        <v>42689</v>
      </c>
      <c r="C4398" s="1">
        <v>42693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361.4</v>
      </c>
      <c r="R4398">
        <v>2</v>
      </c>
      <c r="S4398">
        <v>0.2</v>
      </c>
      <c r="T4398">
        <v>27.1</v>
      </c>
    </row>
    <row r="4399" spans="1:20" x14ac:dyDescent="0.25">
      <c r="A4399" t="s">
        <v>7477</v>
      </c>
      <c r="B4399" s="1">
        <v>41827</v>
      </c>
      <c r="C4399" s="1">
        <v>41831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172.2</v>
      </c>
      <c r="R4399">
        <v>2</v>
      </c>
      <c r="S4399">
        <v>0.3</v>
      </c>
      <c r="T4399">
        <v>-46.7</v>
      </c>
    </row>
    <row r="4400" spans="1:20" x14ac:dyDescent="0.25">
      <c r="A4400" t="s">
        <v>7477</v>
      </c>
      <c r="B4400" s="1">
        <v>41827</v>
      </c>
      <c r="C4400" s="1">
        <v>41831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</v>
      </c>
      <c r="R4400">
        <v>2</v>
      </c>
      <c r="S4400">
        <v>0.2</v>
      </c>
      <c r="T4400">
        <v>12.1</v>
      </c>
    </row>
    <row r="4401" spans="1:20" x14ac:dyDescent="0.25">
      <c r="A4401" t="s">
        <v>7478</v>
      </c>
      <c r="B4401" s="1">
        <v>42446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90</v>
      </c>
    </row>
    <row r="4402" spans="1:20" x14ac:dyDescent="0.25">
      <c r="A4402" t="s">
        <v>7478</v>
      </c>
      <c r="B4402" s="1">
        <v>42446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902</v>
      </c>
      <c r="R4402">
        <v>3</v>
      </c>
      <c r="S4402">
        <v>0</v>
      </c>
      <c r="T4402">
        <v>297.60000000000002</v>
      </c>
    </row>
    <row r="4403" spans="1:20" x14ac:dyDescent="0.25">
      <c r="A4403" t="s">
        <v>7478</v>
      </c>
      <c r="B4403" s="1">
        <v>42446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252.6</v>
      </c>
    </row>
    <row r="4404" spans="1:20" x14ac:dyDescent="0.25">
      <c r="A4404" t="s">
        <v>7479</v>
      </c>
      <c r="B4404" s="1">
        <v>42730</v>
      </c>
      <c r="C4404" s="1">
        <v>42731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</v>
      </c>
      <c r="R4404">
        <v>2</v>
      </c>
      <c r="S4404">
        <v>0.2</v>
      </c>
      <c r="T4404">
        <v>2.5</v>
      </c>
    </row>
    <row r="4405" spans="1:20" x14ac:dyDescent="0.25">
      <c r="A4405" t="s">
        <v>7482</v>
      </c>
      <c r="B4405" s="1">
        <v>41884</v>
      </c>
      <c r="C4405" s="1">
        <v>41886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</v>
      </c>
      <c r="R4405">
        <v>3</v>
      </c>
      <c r="S4405">
        <v>0</v>
      </c>
      <c r="T4405">
        <v>8.1</v>
      </c>
    </row>
    <row r="4406" spans="1:20" x14ac:dyDescent="0.25">
      <c r="A4406" t="s">
        <v>7483</v>
      </c>
      <c r="B4406" s="1">
        <v>42190</v>
      </c>
      <c r="C4406" s="1">
        <v>42195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2.2000000000000002</v>
      </c>
    </row>
    <row r="4407" spans="1:20" x14ac:dyDescent="0.25">
      <c r="A4407" t="s">
        <v>7483</v>
      </c>
      <c r="B4407" s="1">
        <v>42190</v>
      </c>
      <c r="C4407" s="1">
        <v>42195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39</v>
      </c>
      <c r="R4407">
        <v>3</v>
      </c>
      <c r="S4407">
        <v>0.2</v>
      </c>
      <c r="T4407">
        <v>-2.4</v>
      </c>
    </row>
    <row r="4408" spans="1:20" x14ac:dyDescent="0.25">
      <c r="A4408" t="s">
        <v>7484</v>
      </c>
      <c r="B4408" s="1">
        <v>42694</v>
      </c>
      <c r="C4408" s="1">
        <v>42699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9.1</v>
      </c>
      <c r="R4408">
        <v>2</v>
      </c>
      <c r="S4408">
        <v>0</v>
      </c>
      <c r="T4408">
        <v>4.0999999999999996</v>
      </c>
    </row>
    <row r="4409" spans="1:20" x14ac:dyDescent="0.25">
      <c r="A4409" t="s">
        <v>7484</v>
      </c>
      <c r="B4409" s="1">
        <v>42694</v>
      </c>
      <c r="C4409" s="1">
        <v>42699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314.60000000000002</v>
      </c>
      <c r="R4409">
        <v>3</v>
      </c>
      <c r="S4409">
        <v>0</v>
      </c>
      <c r="T4409">
        <v>151</v>
      </c>
    </row>
    <row r="4410" spans="1:20" x14ac:dyDescent="0.25">
      <c r="A4410" t="s">
        <v>7484</v>
      </c>
      <c r="B4410" s="1">
        <v>42694</v>
      </c>
      <c r="C4410" s="1">
        <v>42699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4.9000000000000004</v>
      </c>
      <c r="R4410">
        <v>1</v>
      </c>
      <c r="S4410">
        <v>0</v>
      </c>
      <c r="T4410">
        <v>2.2999999999999998</v>
      </c>
    </row>
    <row r="4411" spans="1:20" x14ac:dyDescent="0.25">
      <c r="A4411" t="s">
        <v>7485</v>
      </c>
      <c r="B4411" s="1">
        <v>41765</v>
      </c>
      <c r="C4411" s="1">
        <v>41770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5.8</v>
      </c>
      <c r="R4411">
        <v>2</v>
      </c>
      <c r="S4411">
        <v>0</v>
      </c>
      <c r="T4411">
        <v>2.7</v>
      </c>
    </row>
    <row r="4412" spans="1:20" x14ac:dyDescent="0.25">
      <c r="A4412" t="s">
        <v>7485</v>
      </c>
      <c r="B4412" s="1">
        <v>41765</v>
      </c>
      <c r="C4412" s="1">
        <v>41770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</v>
      </c>
      <c r="R4412">
        <v>6</v>
      </c>
      <c r="S4412">
        <v>0</v>
      </c>
      <c r="T4412">
        <v>30.2</v>
      </c>
    </row>
    <row r="4413" spans="1:20" x14ac:dyDescent="0.25">
      <c r="A4413" t="s">
        <v>7486</v>
      </c>
      <c r="B4413" s="1">
        <v>41811</v>
      </c>
      <c r="C4413" s="1">
        <v>41814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19.7</v>
      </c>
      <c r="R4413">
        <v>3</v>
      </c>
      <c r="S4413">
        <v>0</v>
      </c>
      <c r="T4413">
        <v>9</v>
      </c>
    </row>
    <row r="4414" spans="1:20" x14ac:dyDescent="0.25">
      <c r="A4414" t="s">
        <v>7486</v>
      </c>
      <c r="B4414" s="1">
        <v>41811</v>
      </c>
      <c r="C4414" s="1">
        <v>41814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618</v>
      </c>
      <c r="R4414">
        <v>3</v>
      </c>
      <c r="S4414">
        <v>0</v>
      </c>
      <c r="T4414">
        <v>160.69999999999999</v>
      </c>
    </row>
    <row r="4415" spans="1:20" x14ac:dyDescent="0.25">
      <c r="A4415" t="s">
        <v>7486</v>
      </c>
      <c r="B4415" s="1">
        <v>41811</v>
      </c>
      <c r="C4415" s="1">
        <v>41814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26.9</v>
      </c>
    </row>
    <row r="4416" spans="1:20" x14ac:dyDescent="0.25">
      <c r="A4416" t="s">
        <v>7487</v>
      </c>
      <c r="B4416" s="1">
        <v>42966</v>
      </c>
      <c r="C4416" s="1">
        <v>42970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388</v>
      </c>
      <c r="R4416">
        <v>1</v>
      </c>
      <c r="S4416">
        <v>0</v>
      </c>
      <c r="T4416">
        <v>182.4</v>
      </c>
    </row>
    <row r="4417" spans="1:20" x14ac:dyDescent="0.25">
      <c r="A4417" t="s">
        <v>7488</v>
      </c>
      <c r="B4417" s="1">
        <v>41972</v>
      </c>
      <c r="C4417" s="1">
        <v>41979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</v>
      </c>
      <c r="R4417">
        <v>2</v>
      </c>
      <c r="S4417">
        <v>0.2</v>
      </c>
      <c r="T4417">
        <v>72</v>
      </c>
    </row>
    <row r="4418" spans="1:20" x14ac:dyDescent="0.25">
      <c r="A4418" t="s">
        <v>7488</v>
      </c>
      <c r="B4418" s="1">
        <v>41972</v>
      </c>
      <c r="C4418" s="1">
        <v>41979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 t="s">
        <v>7489</v>
      </c>
      <c r="B4419" s="1">
        <v>42834</v>
      </c>
      <c r="C4419" s="1">
        <v>42837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</v>
      </c>
      <c r="R4419">
        <v>8</v>
      </c>
      <c r="S4419">
        <v>0</v>
      </c>
      <c r="T4419">
        <v>220</v>
      </c>
    </row>
    <row r="4420" spans="1:20" x14ac:dyDescent="0.25">
      <c r="A4420" t="s">
        <v>7490</v>
      </c>
      <c r="B4420" s="1">
        <v>41993</v>
      </c>
      <c r="C4420" s="1">
        <v>42000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190.9</v>
      </c>
      <c r="R4420">
        <v>3</v>
      </c>
      <c r="S4420">
        <v>0.2</v>
      </c>
      <c r="T4420">
        <v>-21.5</v>
      </c>
    </row>
    <row r="4421" spans="1:20" x14ac:dyDescent="0.25">
      <c r="A4421" t="s">
        <v>7491</v>
      </c>
      <c r="B4421" s="1">
        <v>41990</v>
      </c>
      <c r="C4421" s="1">
        <v>41997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5.5</v>
      </c>
      <c r="R4421">
        <v>4</v>
      </c>
      <c r="S4421">
        <v>0.7</v>
      </c>
      <c r="T4421">
        <v>-4</v>
      </c>
    </row>
    <row r="4422" spans="1:20" x14ac:dyDescent="0.25">
      <c r="A4422" t="s">
        <v>7492</v>
      </c>
      <c r="B4422" s="1">
        <v>42325</v>
      </c>
      <c r="C4422" s="1">
        <v>42329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</v>
      </c>
      <c r="R4422">
        <v>5</v>
      </c>
      <c r="S4422">
        <v>0.2</v>
      </c>
      <c r="T4422">
        <v>3.1</v>
      </c>
    </row>
    <row r="4423" spans="1:20" x14ac:dyDescent="0.25">
      <c r="A4423" t="s">
        <v>7493</v>
      </c>
      <c r="B4423" s="1">
        <v>41702</v>
      </c>
      <c r="C4423" s="1">
        <v>41707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15.6</v>
      </c>
      <c r="R4423">
        <v>3</v>
      </c>
      <c r="S4423">
        <v>0.2</v>
      </c>
      <c r="T4423">
        <v>2.2999999999999998</v>
      </c>
    </row>
    <row r="4424" spans="1:20" x14ac:dyDescent="0.25">
      <c r="A4424" t="s">
        <v>7495</v>
      </c>
      <c r="B4424" s="1">
        <v>42873</v>
      </c>
      <c r="C4424" s="1">
        <v>42874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</v>
      </c>
      <c r="R4424">
        <v>2</v>
      </c>
      <c r="S4424">
        <v>0</v>
      </c>
      <c r="T4424">
        <v>4.5</v>
      </c>
    </row>
    <row r="4425" spans="1:20" x14ac:dyDescent="0.25">
      <c r="A4425" t="s">
        <v>7495</v>
      </c>
      <c r="B4425" s="1">
        <v>42873</v>
      </c>
      <c r="C4425" s="1">
        <v>42874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302.89999999999998</v>
      </c>
      <c r="R4425">
        <v>3</v>
      </c>
      <c r="S4425">
        <v>0</v>
      </c>
      <c r="T4425">
        <v>75.7</v>
      </c>
    </row>
    <row r="4426" spans="1:20" x14ac:dyDescent="0.25">
      <c r="A4426" t="s">
        <v>7495</v>
      </c>
      <c r="B4426" s="1">
        <v>42873</v>
      </c>
      <c r="C4426" s="1">
        <v>42874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34.799999999999997</v>
      </c>
      <c r="R4426">
        <v>5</v>
      </c>
      <c r="S4426">
        <v>0</v>
      </c>
      <c r="T4426">
        <v>15.6</v>
      </c>
    </row>
    <row r="4427" spans="1:20" x14ac:dyDescent="0.25">
      <c r="A4427" t="s">
        <v>7495</v>
      </c>
      <c r="B4427" s="1">
        <v>42873</v>
      </c>
      <c r="C4427" s="1">
        <v>42874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</v>
      </c>
      <c r="R4427">
        <v>6</v>
      </c>
      <c r="S4427">
        <v>0</v>
      </c>
      <c r="T4427">
        <v>54.7</v>
      </c>
    </row>
    <row r="4428" spans="1:20" x14ac:dyDescent="0.25">
      <c r="A4428" t="s">
        <v>7495</v>
      </c>
      <c r="B4428" s="1">
        <v>42873</v>
      </c>
      <c r="C4428" s="1">
        <v>42874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56</v>
      </c>
      <c r="R4428">
        <v>2</v>
      </c>
      <c r="S4428">
        <v>0</v>
      </c>
      <c r="T4428">
        <v>15.7</v>
      </c>
    </row>
    <row r="4429" spans="1:20" x14ac:dyDescent="0.25">
      <c r="A4429" t="s">
        <v>7499</v>
      </c>
      <c r="B4429" s="1">
        <v>43000</v>
      </c>
      <c r="C4429" s="1">
        <v>43006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27.2</v>
      </c>
      <c r="R4429">
        <v>3</v>
      </c>
      <c r="S4429">
        <v>0</v>
      </c>
      <c r="T4429">
        <v>12.2</v>
      </c>
    </row>
    <row r="4430" spans="1:20" x14ac:dyDescent="0.25">
      <c r="A4430" t="s">
        <v>7500</v>
      </c>
      <c r="B4430" s="1">
        <v>42815</v>
      </c>
      <c r="C4430" s="1">
        <v>42821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 s="2">
        <v>1805.9</v>
      </c>
      <c r="R4430">
        <v>6</v>
      </c>
      <c r="S4430">
        <v>0</v>
      </c>
      <c r="T4430">
        <v>523.70000000000005</v>
      </c>
    </row>
    <row r="4431" spans="1:20" x14ac:dyDescent="0.25">
      <c r="A4431" t="s">
        <v>7501</v>
      </c>
      <c r="B4431" s="1">
        <v>42992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71</v>
      </c>
      <c r="R4431">
        <v>3</v>
      </c>
      <c r="S4431">
        <v>0</v>
      </c>
      <c r="T4431">
        <v>18.399999999999999</v>
      </c>
    </row>
    <row r="4432" spans="1:20" x14ac:dyDescent="0.25">
      <c r="A4432" t="s">
        <v>7502</v>
      </c>
      <c r="B4432" s="1">
        <v>42677</v>
      </c>
      <c r="C4432" s="1">
        <v>42682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 t="s">
        <v>7502</v>
      </c>
      <c r="B4433" s="1">
        <v>42677</v>
      </c>
      <c r="C4433" s="1">
        <v>42682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8</v>
      </c>
      <c r="R4433">
        <v>3</v>
      </c>
      <c r="S4433">
        <v>0</v>
      </c>
      <c r="T4433">
        <v>2.1</v>
      </c>
    </row>
    <row r="4434" spans="1:20" x14ac:dyDescent="0.25">
      <c r="A4434" t="s">
        <v>7502</v>
      </c>
      <c r="B4434" s="1">
        <v>42677</v>
      </c>
      <c r="C4434" s="1">
        <v>42682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9.1999999999999993</v>
      </c>
    </row>
    <row r="4435" spans="1:20" x14ac:dyDescent="0.25">
      <c r="A4435" t="s">
        <v>7502</v>
      </c>
      <c r="B4435" s="1">
        <v>42677</v>
      </c>
      <c r="C4435" s="1">
        <v>42682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8.8000000000000007</v>
      </c>
      <c r="R4435">
        <v>1</v>
      </c>
      <c r="S4435">
        <v>0</v>
      </c>
      <c r="T4435">
        <v>2.6</v>
      </c>
    </row>
    <row r="4436" spans="1:20" x14ac:dyDescent="0.25">
      <c r="A4436" t="s">
        <v>7502</v>
      </c>
      <c r="B4436" s="1">
        <v>42677</v>
      </c>
      <c r="C4436" s="1">
        <v>42682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</v>
      </c>
      <c r="R4436">
        <v>3</v>
      </c>
      <c r="S4436">
        <v>0</v>
      </c>
      <c r="T4436">
        <v>160.19999999999999</v>
      </c>
    </row>
    <row r="4437" spans="1:20" x14ac:dyDescent="0.25">
      <c r="A4437" t="s">
        <v>7505</v>
      </c>
      <c r="B4437" s="1">
        <v>42493</v>
      </c>
      <c r="C4437" s="1">
        <v>42498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2.2000000000000002</v>
      </c>
      <c r="R4437">
        <v>1</v>
      </c>
      <c r="S4437">
        <v>0.8</v>
      </c>
      <c r="T4437">
        <v>-3.6</v>
      </c>
    </row>
    <row r="4438" spans="1:20" x14ac:dyDescent="0.25">
      <c r="A4438" t="s">
        <v>7505</v>
      </c>
      <c r="B4438" s="1">
        <v>42493</v>
      </c>
      <c r="C4438" s="1">
        <v>42498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27.4</v>
      </c>
      <c r="R4438">
        <v>7</v>
      </c>
      <c r="S4438">
        <v>0.2</v>
      </c>
      <c r="T4438">
        <v>2.7</v>
      </c>
    </row>
    <row r="4439" spans="1:20" x14ac:dyDescent="0.25">
      <c r="A4439" t="s">
        <v>7505</v>
      </c>
      <c r="B4439" s="1">
        <v>42493</v>
      </c>
      <c r="C4439" s="1">
        <v>42498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</v>
      </c>
      <c r="R4439">
        <v>3</v>
      </c>
      <c r="S4439">
        <v>0.8</v>
      </c>
      <c r="T4439">
        <v>-71.3</v>
      </c>
    </row>
    <row r="4440" spans="1:20" x14ac:dyDescent="0.25">
      <c r="A4440" t="s">
        <v>7508</v>
      </c>
      <c r="B4440" s="1">
        <v>42731</v>
      </c>
      <c r="C4440" s="1">
        <v>42737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10.4</v>
      </c>
      <c r="R4440">
        <v>2</v>
      </c>
      <c r="S4440">
        <v>0.2</v>
      </c>
      <c r="T4440">
        <v>3.6</v>
      </c>
    </row>
    <row r="4441" spans="1:20" x14ac:dyDescent="0.25">
      <c r="A4441" t="s">
        <v>7508</v>
      </c>
      <c r="B4441" s="1">
        <v>42731</v>
      </c>
      <c r="C4441" s="1">
        <v>42737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23.7</v>
      </c>
      <c r="R4441">
        <v>4</v>
      </c>
      <c r="S4441">
        <v>0.2</v>
      </c>
      <c r="T4441">
        <v>7.4</v>
      </c>
    </row>
    <row r="4442" spans="1:20" x14ac:dyDescent="0.25">
      <c r="A4442" t="s">
        <v>7509</v>
      </c>
      <c r="B4442" s="1">
        <v>42573</v>
      </c>
      <c r="C4442" s="1">
        <v>42577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110</v>
      </c>
      <c r="R4442">
        <v>1</v>
      </c>
      <c r="S4442">
        <v>0</v>
      </c>
      <c r="T4442">
        <v>36.299999999999997</v>
      </c>
    </row>
    <row r="4443" spans="1:20" x14ac:dyDescent="0.25">
      <c r="A4443" t="s">
        <v>7509</v>
      </c>
      <c r="B4443" s="1">
        <v>42573</v>
      </c>
      <c r="C4443" s="1">
        <v>42577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965.9</v>
      </c>
      <c r="R4443">
        <v>5</v>
      </c>
      <c r="S4443">
        <v>0</v>
      </c>
      <c r="T4443">
        <v>135.19999999999999</v>
      </c>
    </row>
    <row r="4444" spans="1:20" x14ac:dyDescent="0.25">
      <c r="A4444" t="s">
        <v>7509</v>
      </c>
      <c r="B4444" s="1">
        <v>42573</v>
      </c>
      <c r="C4444" s="1">
        <v>42577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</v>
      </c>
    </row>
    <row r="4445" spans="1:20" x14ac:dyDescent="0.25">
      <c r="A4445" t="s">
        <v>7509</v>
      </c>
      <c r="B4445" s="1">
        <v>42573</v>
      </c>
      <c r="C4445" s="1">
        <v>42577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15.6</v>
      </c>
    </row>
    <row r="4446" spans="1:20" x14ac:dyDescent="0.25">
      <c r="A4446" t="s">
        <v>7514</v>
      </c>
      <c r="B4446" s="1">
        <v>41959</v>
      </c>
      <c r="C4446" s="1">
        <v>41964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78.400000000000006</v>
      </c>
      <c r="R4446">
        <v>5</v>
      </c>
      <c r="S4446">
        <v>0</v>
      </c>
      <c r="T4446">
        <v>36.799999999999997</v>
      </c>
    </row>
    <row r="4447" spans="1:20" x14ac:dyDescent="0.25">
      <c r="A4447" t="s">
        <v>7514</v>
      </c>
      <c r="B4447" s="1">
        <v>41959</v>
      </c>
      <c r="C4447" s="1">
        <v>41964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31.7</v>
      </c>
      <c r="R4447">
        <v>6</v>
      </c>
      <c r="S4447">
        <v>0</v>
      </c>
      <c r="T4447">
        <v>14.3</v>
      </c>
    </row>
    <row r="4448" spans="1:20" x14ac:dyDescent="0.25">
      <c r="A4448" t="s">
        <v>7514</v>
      </c>
      <c r="B4448" s="1">
        <v>41959</v>
      </c>
      <c r="C4448" s="1">
        <v>41964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</v>
      </c>
      <c r="R4448">
        <v>4</v>
      </c>
      <c r="S4448">
        <v>0</v>
      </c>
      <c r="T4448">
        <v>14.3</v>
      </c>
    </row>
    <row r="4449" spans="1:20" x14ac:dyDescent="0.25">
      <c r="A4449" t="s">
        <v>7514</v>
      </c>
      <c r="B4449" s="1">
        <v>41959</v>
      </c>
      <c r="C4449" s="1">
        <v>41964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169.5</v>
      </c>
      <c r="R4449">
        <v>5</v>
      </c>
      <c r="S4449">
        <v>0</v>
      </c>
      <c r="T4449">
        <v>42.4</v>
      </c>
    </row>
    <row r="4450" spans="1:20" x14ac:dyDescent="0.25">
      <c r="A4450" t="s">
        <v>7515</v>
      </c>
      <c r="B4450" s="1">
        <v>42174</v>
      </c>
      <c r="C4450" s="1">
        <v>42178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12.6</v>
      </c>
      <c r="R4450">
        <v>2</v>
      </c>
      <c r="S4450">
        <v>0</v>
      </c>
      <c r="T4450">
        <v>4</v>
      </c>
    </row>
    <row r="4451" spans="1:20" x14ac:dyDescent="0.25">
      <c r="A4451" t="s">
        <v>7515</v>
      </c>
      <c r="B4451" s="1">
        <v>42174</v>
      </c>
      <c r="C4451" s="1">
        <v>42178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6.5</v>
      </c>
      <c r="R4451">
        <v>1</v>
      </c>
      <c r="S4451">
        <v>0</v>
      </c>
      <c r="T4451">
        <v>3.1</v>
      </c>
    </row>
    <row r="4452" spans="1:20" x14ac:dyDescent="0.25">
      <c r="A4452" t="s">
        <v>7515</v>
      </c>
      <c r="B4452" s="1">
        <v>42174</v>
      </c>
      <c r="C4452" s="1">
        <v>42178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186.7</v>
      </c>
      <c r="R4452">
        <v>3</v>
      </c>
      <c r="S4452">
        <v>0</v>
      </c>
      <c r="T4452">
        <v>87.7</v>
      </c>
    </row>
    <row r="4453" spans="1:20" x14ac:dyDescent="0.25">
      <c r="A4453" t="s">
        <v>7516</v>
      </c>
      <c r="B4453" s="1">
        <v>42555</v>
      </c>
      <c r="C4453" s="1">
        <v>42557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</v>
      </c>
    </row>
    <row r="4454" spans="1:20" x14ac:dyDescent="0.25">
      <c r="A4454" t="s">
        <v>7516</v>
      </c>
      <c r="B4454" s="1">
        <v>42555</v>
      </c>
      <c r="C4454" s="1">
        <v>42557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44</v>
      </c>
      <c r="R4454">
        <v>2</v>
      </c>
      <c r="S4454">
        <v>0</v>
      </c>
      <c r="T4454">
        <v>20.7</v>
      </c>
    </row>
    <row r="4455" spans="1:20" x14ac:dyDescent="0.25">
      <c r="A4455" t="s">
        <v>7516</v>
      </c>
      <c r="B4455" s="1">
        <v>42555</v>
      </c>
      <c r="C4455" s="1">
        <v>42557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 s="2">
        <v>1279.2</v>
      </c>
      <c r="R4455">
        <v>5</v>
      </c>
      <c r="S4455">
        <v>0.2</v>
      </c>
      <c r="T4455">
        <v>225.7</v>
      </c>
    </row>
    <row r="4456" spans="1:20" x14ac:dyDescent="0.25">
      <c r="A4456" t="s">
        <v>7516</v>
      </c>
      <c r="B4456" s="1">
        <v>42555</v>
      </c>
      <c r="C4456" s="1">
        <v>42557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</v>
      </c>
      <c r="R4456">
        <v>4</v>
      </c>
      <c r="S4456">
        <v>0</v>
      </c>
      <c r="T4456">
        <v>0.6</v>
      </c>
    </row>
    <row r="4457" spans="1:20" x14ac:dyDescent="0.25">
      <c r="A4457" t="s">
        <v>7519</v>
      </c>
      <c r="B4457" s="1">
        <v>42250</v>
      </c>
      <c r="C4457" s="1">
        <v>42255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129.6</v>
      </c>
      <c r="R4457">
        <v>2</v>
      </c>
      <c r="S4457">
        <v>0.2</v>
      </c>
      <c r="T4457">
        <v>-13</v>
      </c>
    </row>
    <row r="4458" spans="1:20" x14ac:dyDescent="0.25">
      <c r="A4458" t="s">
        <v>7519</v>
      </c>
      <c r="B4458" s="1">
        <v>42250</v>
      </c>
      <c r="C4458" s="1">
        <v>42255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6.4</v>
      </c>
      <c r="R4458">
        <v>2</v>
      </c>
      <c r="S4458">
        <v>0.2</v>
      </c>
      <c r="T4458">
        <v>2.1</v>
      </c>
    </row>
    <row r="4459" spans="1:20" x14ac:dyDescent="0.25">
      <c r="A4459" t="s">
        <v>7520</v>
      </c>
      <c r="B4459" s="1">
        <v>42954</v>
      </c>
      <c r="C4459" s="1">
        <v>42959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244.6</v>
      </c>
      <c r="R4459">
        <v>5</v>
      </c>
      <c r="S4459">
        <v>0</v>
      </c>
      <c r="T4459">
        <v>114.9</v>
      </c>
    </row>
    <row r="4460" spans="1:20" x14ac:dyDescent="0.25">
      <c r="A4460" t="s">
        <v>7521</v>
      </c>
      <c r="B4460" s="1">
        <v>42807</v>
      </c>
      <c r="C4460" s="1">
        <v>42814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 s="2">
        <v>1332.5</v>
      </c>
      <c r="R4460">
        <v>2</v>
      </c>
      <c r="S4460">
        <v>0.2</v>
      </c>
      <c r="T4460">
        <v>-299.8</v>
      </c>
    </row>
    <row r="4461" spans="1:20" x14ac:dyDescent="0.25">
      <c r="A4461" t="s">
        <v>7522</v>
      </c>
      <c r="B4461" s="1">
        <v>43006</v>
      </c>
      <c r="C4461" s="1">
        <v>43009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32.799999999999997</v>
      </c>
      <c r="R4461">
        <v>1</v>
      </c>
      <c r="S4461">
        <v>0.2</v>
      </c>
      <c r="T4461">
        <v>3.3</v>
      </c>
    </row>
    <row r="4462" spans="1:20" x14ac:dyDescent="0.25">
      <c r="A4462" t="s">
        <v>7522</v>
      </c>
      <c r="B4462" s="1">
        <v>43006</v>
      </c>
      <c r="C4462" s="1">
        <v>43009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147.19999999999999</v>
      </c>
      <c r="R4462">
        <v>2</v>
      </c>
      <c r="S4462">
        <v>0.2</v>
      </c>
      <c r="T4462">
        <v>-29.4</v>
      </c>
    </row>
    <row r="4463" spans="1:20" x14ac:dyDescent="0.25">
      <c r="A4463" t="s">
        <v>7522</v>
      </c>
      <c r="B4463" s="1">
        <v>43006</v>
      </c>
      <c r="C4463" s="1">
        <v>43009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54.4</v>
      </c>
      <c r="R4463">
        <v>2</v>
      </c>
      <c r="S4463">
        <v>0.2</v>
      </c>
      <c r="T4463">
        <v>1.4</v>
      </c>
    </row>
    <row r="4464" spans="1:20" x14ac:dyDescent="0.25">
      <c r="A4464" t="s">
        <v>7522</v>
      </c>
      <c r="B4464" s="1">
        <v>43006</v>
      </c>
      <c r="C4464" s="1">
        <v>43009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76.8</v>
      </c>
      <c r="R4464">
        <v>4</v>
      </c>
      <c r="S4464">
        <v>0.7</v>
      </c>
      <c r="T4464">
        <v>-58.9</v>
      </c>
    </row>
    <row r="4465" spans="1:20" x14ac:dyDescent="0.25">
      <c r="A4465" t="s">
        <v>7522</v>
      </c>
      <c r="B4465" s="1">
        <v>43006</v>
      </c>
      <c r="C4465" s="1">
        <v>43009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14.4</v>
      </c>
      <c r="R4465">
        <v>3</v>
      </c>
      <c r="S4465">
        <v>0.2</v>
      </c>
      <c r="T4465">
        <v>5.2</v>
      </c>
    </row>
    <row r="4466" spans="1:20" x14ac:dyDescent="0.25">
      <c r="A4466" t="s">
        <v>7522</v>
      </c>
      <c r="B4466" s="1">
        <v>43006</v>
      </c>
      <c r="C4466" s="1">
        <v>43009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209.8</v>
      </c>
      <c r="R4466">
        <v>2</v>
      </c>
      <c r="S4466">
        <v>0.2</v>
      </c>
      <c r="T4466">
        <v>26.2</v>
      </c>
    </row>
    <row r="4467" spans="1:20" x14ac:dyDescent="0.25">
      <c r="A4467" t="s">
        <v>7525</v>
      </c>
      <c r="B4467" s="1">
        <v>42223</v>
      </c>
      <c r="C4467" s="1">
        <v>42227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</v>
      </c>
      <c r="R4467">
        <v>1</v>
      </c>
      <c r="S4467">
        <v>0.2</v>
      </c>
      <c r="T4467">
        <v>1.1000000000000001</v>
      </c>
    </row>
    <row r="4468" spans="1:20" x14ac:dyDescent="0.25">
      <c r="A4468" t="s">
        <v>7526</v>
      </c>
      <c r="B4468" s="1">
        <v>43063</v>
      </c>
      <c r="C4468" s="1">
        <v>43070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16.399999999999999</v>
      </c>
      <c r="R4468">
        <v>9</v>
      </c>
      <c r="S4468">
        <v>0</v>
      </c>
      <c r="T4468">
        <v>7.4</v>
      </c>
    </row>
    <row r="4469" spans="1:20" x14ac:dyDescent="0.25">
      <c r="A4469" t="s">
        <v>7526</v>
      </c>
      <c r="B4469" s="1">
        <v>43063</v>
      </c>
      <c r="C4469" s="1">
        <v>43070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168</v>
      </c>
      <c r="R4469">
        <v>2</v>
      </c>
      <c r="S4469">
        <v>0</v>
      </c>
      <c r="T4469">
        <v>78.900000000000006</v>
      </c>
    </row>
    <row r="4470" spans="1:20" x14ac:dyDescent="0.25">
      <c r="A4470" t="s">
        <v>7526</v>
      </c>
      <c r="B4470" s="1">
        <v>43063</v>
      </c>
      <c r="C4470" s="1">
        <v>43070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321.60000000000002</v>
      </c>
      <c r="R4470">
        <v>2</v>
      </c>
      <c r="S4470">
        <v>0.2</v>
      </c>
      <c r="T4470">
        <v>-16.100000000000001</v>
      </c>
    </row>
    <row r="4471" spans="1:20" x14ac:dyDescent="0.25">
      <c r="A4471" t="s">
        <v>7526</v>
      </c>
      <c r="B4471" s="1">
        <v>43063</v>
      </c>
      <c r="C4471" s="1">
        <v>43070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13</v>
      </c>
      <c r="R4471">
        <v>2</v>
      </c>
      <c r="S4471">
        <v>0</v>
      </c>
      <c r="T4471">
        <v>6.2</v>
      </c>
    </row>
    <row r="4472" spans="1:20" x14ac:dyDescent="0.25">
      <c r="A4472" t="s">
        <v>7527</v>
      </c>
      <c r="B4472" s="1">
        <v>42863</v>
      </c>
      <c r="C4472" s="1">
        <v>42867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128.1</v>
      </c>
      <c r="R4472">
        <v>3</v>
      </c>
      <c r="S4472">
        <v>0.3</v>
      </c>
      <c r="T4472">
        <v>-23.8</v>
      </c>
    </row>
    <row r="4473" spans="1:20" x14ac:dyDescent="0.25">
      <c r="A4473" t="s">
        <v>7528</v>
      </c>
      <c r="B4473" s="1">
        <v>43007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63.7</v>
      </c>
      <c r="R4473">
        <v>1</v>
      </c>
      <c r="S4473">
        <v>0.3</v>
      </c>
      <c r="T4473">
        <v>-15.5</v>
      </c>
    </row>
    <row r="4474" spans="1:20" x14ac:dyDescent="0.25">
      <c r="A4474" t="s">
        <v>7528</v>
      </c>
      <c r="B4474" s="1">
        <v>43007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240</v>
      </c>
      <c r="R4474">
        <v>3</v>
      </c>
      <c r="S4474">
        <v>0.2</v>
      </c>
      <c r="T4474">
        <v>66</v>
      </c>
    </row>
    <row r="4475" spans="1:20" x14ac:dyDescent="0.25">
      <c r="A4475" t="s">
        <v>7528</v>
      </c>
      <c r="B4475" s="1">
        <v>43007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</v>
      </c>
      <c r="R4475">
        <v>2</v>
      </c>
      <c r="S4475">
        <v>0.4</v>
      </c>
      <c r="T4475">
        <v>-189.3</v>
      </c>
    </row>
    <row r="4476" spans="1:20" x14ac:dyDescent="0.25">
      <c r="A4476" t="s">
        <v>7528</v>
      </c>
      <c r="B4476" s="1">
        <v>43007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15.6</v>
      </c>
      <c r="R4476">
        <v>3</v>
      </c>
      <c r="S4476">
        <v>0.2</v>
      </c>
      <c r="T4476">
        <v>5.4</v>
      </c>
    </row>
    <row r="4477" spans="1:20" x14ac:dyDescent="0.25">
      <c r="A4477" t="s">
        <v>7528</v>
      </c>
      <c r="B4477" s="1">
        <v>43007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21.3</v>
      </c>
      <c r="R4477">
        <v>4</v>
      </c>
      <c r="S4477">
        <v>0.2</v>
      </c>
      <c r="T4477">
        <v>7.4</v>
      </c>
    </row>
    <row r="4478" spans="1:20" x14ac:dyDescent="0.25">
      <c r="A4478" t="s">
        <v>7528</v>
      </c>
      <c r="B4478" s="1">
        <v>43007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8.5</v>
      </c>
      <c r="R4478">
        <v>2</v>
      </c>
      <c r="S4478">
        <v>0.2</v>
      </c>
      <c r="T4478">
        <v>2.6</v>
      </c>
    </row>
    <row r="4479" spans="1:20" x14ac:dyDescent="0.25">
      <c r="A4479" t="s">
        <v>7532</v>
      </c>
      <c r="B4479" s="1">
        <v>43030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333.1</v>
      </c>
      <c r="R4479">
        <v>3</v>
      </c>
      <c r="S4479">
        <v>0</v>
      </c>
      <c r="T4479">
        <v>23.3</v>
      </c>
    </row>
    <row r="4480" spans="1:20" x14ac:dyDescent="0.25">
      <c r="A4480" t="s">
        <v>7532</v>
      </c>
      <c r="B4480" s="1">
        <v>43030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249</v>
      </c>
      <c r="R4480">
        <v>2</v>
      </c>
      <c r="S4480">
        <v>0</v>
      </c>
      <c r="T4480">
        <v>54.8</v>
      </c>
    </row>
    <row r="4481" spans="1:20" x14ac:dyDescent="0.25">
      <c r="A4481" t="s">
        <v>7536</v>
      </c>
      <c r="B4481" s="1">
        <v>41722</v>
      </c>
      <c r="C4481" s="1">
        <v>41726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</v>
      </c>
    </row>
    <row r="4482" spans="1:20" x14ac:dyDescent="0.25">
      <c r="A4482" t="s">
        <v>7539</v>
      </c>
      <c r="B4482" s="1">
        <v>42677</v>
      </c>
      <c r="C4482" s="1">
        <v>42682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15.3</v>
      </c>
      <c r="R4482">
        <v>7</v>
      </c>
      <c r="S4482">
        <v>0</v>
      </c>
      <c r="T4482">
        <v>5</v>
      </c>
    </row>
    <row r="4483" spans="1:20" x14ac:dyDescent="0.25">
      <c r="A4483" t="s">
        <v>7539</v>
      </c>
      <c r="B4483" s="1">
        <v>42677</v>
      </c>
      <c r="C4483" s="1">
        <v>42682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</v>
      </c>
      <c r="R4483">
        <v>2</v>
      </c>
      <c r="S4483">
        <v>0</v>
      </c>
      <c r="T4483">
        <v>14.3</v>
      </c>
    </row>
    <row r="4484" spans="1:20" x14ac:dyDescent="0.25">
      <c r="A4484" t="s">
        <v>7539</v>
      </c>
      <c r="B4484" s="1">
        <v>42677</v>
      </c>
      <c r="C4484" s="1">
        <v>42682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43.6</v>
      </c>
      <c r="R4484">
        <v>12</v>
      </c>
      <c r="S4484">
        <v>0.2</v>
      </c>
      <c r="T4484">
        <v>15.8</v>
      </c>
    </row>
    <row r="4485" spans="1:20" x14ac:dyDescent="0.25">
      <c r="A4485" t="s">
        <v>7539</v>
      </c>
      <c r="B4485" s="1">
        <v>42677</v>
      </c>
      <c r="C4485" s="1">
        <v>42682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116.3</v>
      </c>
      <c r="R4485">
        <v>3</v>
      </c>
      <c r="S4485">
        <v>0</v>
      </c>
      <c r="T4485">
        <v>57</v>
      </c>
    </row>
    <row r="4486" spans="1:20" x14ac:dyDescent="0.25">
      <c r="A4486" t="s">
        <v>7539</v>
      </c>
      <c r="B4486" s="1">
        <v>42677</v>
      </c>
      <c r="C4486" s="1">
        <v>42682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9.3000000000000007</v>
      </c>
      <c r="R4486">
        <v>2</v>
      </c>
      <c r="S4486">
        <v>0.2</v>
      </c>
      <c r="T4486">
        <v>3</v>
      </c>
    </row>
    <row r="4487" spans="1:20" x14ac:dyDescent="0.25">
      <c r="A4487" t="s">
        <v>7539</v>
      </c>
      <c r="B4487" s="1">
        <v>42677</v>
      </c>
      <c r="C4487" s="1">
        <v>42682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19.399999999999999</v>
      </c>
      <c r="R4487">
        <v>3</v>
      </c>
      <c r="S4487">
        <v>0</v>
      </c>
      <c r="T4487">
        <v>9.3000000000000007</v>
      </c>
    </row>
    <row r="4488" spans="1:20" x14ac:dyDescent="0.25">
      <c r="A4488" t="s">
        <v>7539</v>
      </c>
      <c r="B4488" s="1">
        <v>42677</v>
      </c>
      <c r="C4488" s="1">
        <v>42682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314.60000000000002</v>
      </c>
      <c r="R4488">
        <v>3</v>
      </c>
      <c r="S4488">
        <v>0</v>
      </c>
      <c r="T4488">
        <v>151</v>
      </c>
    </row>
    <row r="4489" spans="1:20" x14ac:dyDescent="0.25">
      <c r="A4489" t="s">
        <v>7542</v>
      </c>
      <c r="B4489" s="1">
        <v>42252</v>
      </c>
      <c r="C4489" s="1">
        <v>42258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16.3</v>
      </c>
      <c r="R4489">
        <v>5</v>
      </c>
      <c r="S4489">
        <v>0.8</v>
      </c>
      <c r="T4489">
        <v>-25.2</v>
      </c>
    </row>
    <row r="4490" spans="1:20" x14ac:dyDescent="0.25">
      <c r="A4490" t="s">
        <v>7542</v>
      </c>
      <c r="B4490" s="1">
        <v>42252</v>
      </c>
      <c r="C4490" s="1">
        <v>42258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69.099999999999994</v>
      </c>
      <c r="R4490">
        <v>9</v>
      </c>
      <c r="S4490">
        <v>0.2</v>
      </c>
      <c r="T4490">
        <v>-14.7</v>
      </c>
    </row>
    <row r="4491" spans="1:20" x14ac:dyDescent="0.25">
      <c r="A4491" t="s">
        <v>7542</v>
      </c>
      <c r="B4491" s="1">
        <v>42252</v>
      </c>
      <c r="C4491" s="1">
        <v>42258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4.5</v>
      </c>
      <c r="R4491">
        <v>3</v>
      </c>
      <c r="S4491">
        <v>0.8</v>
      </c>
      <c r="T4491">
        <v>-7.8</v>
      </c>
    </row>
    <row r="4492" spans="1:20" x14ac:dyDescent="0.25">
      <c r="A4492" t="s">
        <v>7543</v>
      </c>
      <c r="B4492" s="1">
        <v>42961</v>
      </c>
      <c r="C4492" s="1">
        <v>42968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418.3</v>
      </c>
      <c r="R4492">
        <v>3</v>
      </c>
      <c r="S4492">
        <v>0.2</v>
      </c>
      <c r="T4492">
        <v>5.2</v>
      </c>
    </row>
    <row r="4493" spans="1:20" x14ac:dyDescent="0.25">
      <c r="A4493" t="s">
        <v>7544</v>
      </c>
      <c r="B4493" s="1">
        <v>41974</v>
      </c>
      <c r="C4493" s="1">
        <v>41976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660</v>
      </c>
      <c r="R4493">
        <v>2</v>
      </c>
      <c r="S4493">
        <v>0.4</v>
      </c>
      <c r="T4493">
        <v>110</v>
      </c>
    </row>
    <row r="4494" spans="1:20" x14ac:dyDescent="0.25">
      <c r="A4494" t="s">
        <v>7544</v>
      </c>
      <c r="B4494" s="1">
        <v>41974</v>
      </c>
      <c r="C4494" s="1">
        <v>41976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</v>
      </c>
      <c r="R4494">
        <v>2</v>
      </c>
      <c r="S4494">
        <v>0.2</v>
      </c>
      <c r="T4494">
        <v>1.4</v>
      </c>
    </row>
    <row r="4495" spans="1:20" x14ac:dyDescent="0.25">
      <c r="A4495" t="s">
        <v>7544</v>
      </c>
      <c r="B4495" s="1">
        <v>41974</v>
      </c>
      <c r="C4495" s="1">
        <v>41976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36.299999999999997</v>
      </c>
      <c r="R4495">
        <v>7</v>
      </c>
      <c r="S4495">
        <v>0.2</v>
      </c>
      <c r="T4495">
        <v>12.7</v>
      </c>
    </row>
    <row r="4496" spans="1:20" x14ac:dyDescent="0.25">
      <c r="A4496" t="s">
        <v>7544</v>
      </c>
      <c r="B4496" s="1">
        <v>41974</v>
      </c>
      <c r="C4496" s="1">
        <v>41976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</v>
      </c>
      <c r="R4496">
        <v>6</v>
      </c>
      <c r="S4496">
        <v>0.3</v>
      </c>
      <c r="T4496">
        <v>-52</v>
      </c>
    </row>
    <row r="4497" spans="1:20" x14ac:dyDescent="0.25">
      <c r="A4497" t="s">
        <v>7545</v>
      </c>
      <c r="B4497" s="1">
        <v>42904</v>
      </c>
      <c r="C4497" s="1">
        <v>42909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</v>
      </c>
      <c r="R4497">
        <v>9</v>
      </c>
      <c r="S4497">
        <v>0.2</v>
      </c>
      <c r="T4497">
        <v>75.599999999999994</v>
      </c>
    </row>
    <row r="4498" spans="1:20" x14ac:dyDescent="0.25">
      <c r="A4498" t="s">
        <v>7545</v>
      </c>
      <c r="B4498" s="1">
        <v>42904</v>
      </c>
      <c r="C4498" s="1">
        <v>42909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38.9</v>
      </c>
      <c r="R4498">
        <v>6</v>
      </c>
      <c r="S4498">
        <v>0</v>
      </c>
      <c r="T4498">
        <v>19.100000000000001</v>
      </c>
    </row>
    <row r="4499" spans="1:20" x14ac:dyDescent="0.25">
      <c r="A4499" t="s">
        <v>7546</v>
      </c>
      <c r="B4499" s="1">
        <v>43071</v>
      </c>
      <c r="C4499" s="1">
        <v>43078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631.20000000000005</v>
      </c>
      <c r="R4499">
        <v>4</v>
      </c>
      <c r="S4499">
        <v>0.7</v>
      </c>
      <c r="T4499">
        <v>-462.9</v>
      </c>
    </row>
    <row r="4500" spans="1:20" x14ac:dyDescent="0.25">
      <c r="A4500" t="s">
        <v>7547</v>
      </c>
      <c r="B4500" s="1">
        <v>41964</v>
      </c>
      <c r="C4500" s="1">
        <v>41969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13</v>
      </c>
      <c r="R4500">
        <v>2</v>
      </c>
      <c r="S4500">
        <v>0</v>
      </c>
      <c r="T4500">
        <v>6.2</v>
      </c>
    </row>
    <row r="4501" spans="1:20" x14ac:dyDescent="0.25">
      <c r="A4501" t="s">
        <v>7550</v>
      </c>
      <c r="B4501" s="1">
        <v>42470</v>
      </c>
      <c r="C4501" s="1">
        <v>42476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13</v>
      </c>
      <c r="R4501">
        <v>2</v>
      </c>
      <c r="S4501">
        <v>0</v>
      </c>
      <c r="T4501">
        <v>6.2</v>
      </c>
    </row>
    <row r="4502" spans="1:20" x14ac:dyDescent="0.25">
      <c r="A4502" t="s">
        <v>7550</v>
      </c>
      <c r="B4502" s="1">
        <v>42470</v>
      </c>
      <c r="C4502" s="1">
        <v>42476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</v>
      </c>
    </row>
    <row r="4503" spans="1:20" x14ac:dyDescent="0.25">
      <c r="A4503" t="s">
        <v>7551</v>
      </c>
      <c r="B4503" s="1">
        <v>41820</v>
      </c>
      <c r="C4503" s="1">
        <v>41824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</v>
      </c>
      <c r="R4503">
        <v>5</v>
      </c>
      <c r="S4503">
        <v>0.2</v>
      </c>
      <c r="T4503">
        <v>9.1</v>
      </c>
    </row>
    <row r="4504" spans="1:20" x14ac:dyDescent="0.25">
      <c r="A4504" t="s">
        <v>7551</v>
      </c>
      <c r="B4504" s="1">
        <v>41820</v>
      </c>
      <c r="C4504" s="1">
        <v>41824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</v>
      </c>
      <c r="R4504">
        <v>6</v>
      </c>
      <c r="S4504">
        <v>0.2</v>
      </c>
      <c r="T4504">
        <v>7.2</v>
      </c>
    </row>
    <row r="4505" spans="1:20" x14ac:dyDescent="0.25">
      <c r="A4505" t="s">
        <v>7552</v>
      </c>
      <c r="B4505" s="1">
        <v>41997</v>
      </c>
      <c r="C4505" s="1">
        <v>42002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173.7</v>
      </c>
      <c r="R4505">
        <v>7</v>
      </c>
      <c r="S4505">
        <v>0.2</v>
      </c>
      <c r="T4505">
        <v>17.399999999999999</v>
      </c>
    </row>
    <row r="4506" spans="1:20" x14ac:dyDescent="0.25">
      <c r="A4506" t="s">
        <v>7552</v>
      </c>
      <c r="B4506" s="1">
        <v>41997</v>
      </c>
      <c r="C4506" s="1">
        <v>42002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362</v>
      </c>
      <c r="R4506">
        <v>2</v>
      </c>
      <c r="S4506">
        <v>0</v>
      </c>
      <c r="T4506">
        <v>101.3</v>
      </c>
    </row>
    <row r="4507" spans="1:20" x14ac:dyDescent="0.25">
      <c r="A4507" t="s">
        <v>7552</v>
      </c>
      <c r="B4507" s="1">
        <v>41997</v>
      </c>
      <c r="C4507" s="1">
        <v>42002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62.9</v>
      </c>
      <c r="R4507">
        <v>3</v>
      </c>
      <c r="S4507">
        <v>0</v>
      </c>
      <c r="T4507">
        <v>13.2</v>
      </c>
    </row>
    <row r="4508" spans="1:20" x14ac:dyDescent="0.25">
      <c r="A4508" t="s">
        <v>7552</v>
      </c>
      <c r="B4508" s="1">
        <v>41997</v>
      </c>
      <c r="C4508" s="1">
        <v>42002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818.4</v>
      </c>
      <c r="R4508">
        <v>3</v>
      </c>
      <c r="S4508">
        <v>0.2</v>
      </c>
      <c r="T4508">
        <v>51.1</v>
      </c>
    </row>
    <row r="4509" spans="1:20" x14ac:dyDescent="0.25">
      <c r="A4509" t="s">
        <v>7552</v>
      </c>
      <c r="B4509" s="1">
        <v>41997</v>
      </c>
      <c r="C4509" s="1">
        <v>42002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</v>
      </c>
      <c r="R4509">
        <v>1</v>
      </c>
      <c r="S4509">
        <v>0</v>
      </c>
      <c r="T4509">
        <v>0.2</v>
      </c>
    </row>
    <row r="4510" spans="1:20" x14ac:dyDescent="0.25">
      <c r="A4510" t="s">
        <v>7552</v>
      </c>
      <c r="B4510" s="1">
        <v>41997</v>
      </c>
      <c r="C4510" s="1">
        <v>42002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24</v>
      </c>
      <c r="R4510">
        <v>1</v>
      </c>
      <c r="S4510">
        <v>0</v>
      </c>
      <c r="T4510">
        <v>5.5</v>
      </c>
    </row>
    <row r="4511" spans="1:20" x14ac:dyDescent="0.25">
      <c r="A4511" t="s">
        <v>7555</v>
      </c>
      <c r="B4511" s="1">
        <v>42878</v>
      </c>
      <c r="C4511" s="1">
        <v>42884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171.3</v>
      </c>
      <c r="R4511">
        <v>3</v>
      </c>
      <c r="S4511">
        <v>0.2</v>
      </c>
      <c r="T4511">
        <v>-6.4</v>
      </c>
    </row>
    <row r="4512" spans="1:20" x14ac:dyDescent="0.25">
      <c r="A4512" t="s">
        <v>7558</v>
      </c>
      <c r="B4512" s="1">
        <v>42684</v>
      </c>
      <c r="C4512" s="1">
        <v>42688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17.2</v>
      </c>
    </row>
    <row r="4513" spans="1:20" x14ac:dyDescent="0.25">
      <c r="A4513" t="s">
        <v>7558</v>
      </c>
      <c r="B4513" s="1">
        <v>42684</v>
      </c>
      <c r="C4513" s="1">
        <v>42688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82</v>
      </c>
      <c r="R4513">
        <v>2</v>
      </c>
      <c r="S4513">
        <v>0</v>
      </c>
      <c r="T4513">
        <v>39.299999999999997</v>
      </c>
    </row>
    <row r="4514" spans="1:20" x14ac:dyDescent="0.25">
      <c r="A4514" t="s">
        <v>7559</v>
      </c>
      <c r="B4514" s="1">
        <v>42645</v>
      </c>
      <c r="C4514" s="1">
        <v>42646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54.8</v>
      </c>
      <c r="R4514">
        <v>6</v>
      </c>
      <c r="S4514">
        <v>0.7</v>
      </c>
      <c r="T4514">
        <v>-40.200000000000003</v>
      </c>
    </row>
    <row r="4515" spans="1:20" x14ac:dyDescent="0.25">
      <c r="A4515" t="s">
        <v>7560</v>
      </c>
      <c r="B4515" s="1">
        <v>42619</v>
      </c>
      <c r="C4515" s="1">
        <v>42621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10.8</v>
      </c>
      <c r="R4515">
        <v>1</v>
      </c>
      <c r="S4515">
        <v>0.2</v>
      </c>
      <c r="T4515">
        <v>0.8</v>
      </c>
    </row>
    <row r="4516" spans="1:20" x14ac:dyDescent="0.25">
      <c r="A4516" t="s">
        <v>7561</v>
      </c>
      <c r="B4516" s="1">
        <v>42670</v>
      </c>
      <c r="C4516" s="1">
        <v>42675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291</v>
      </c>
      <c r="R4516">
        <v>1</v>
      </c>
      <c r="S4516">
        <v>0</v>
      </c>
      <c r="T4516">
        <v>75.7</v>
      </c>
    </row>
    <row r="4517" spans="1:20" x14ac:dyDescent="0.25">
      <c r="A4517" t="s">
        <v>7563</v>
      </c>
      <c r="B4517" s="1">
        <v>43030</v>
      </c>
      <c r="C4517" s="1">
        <v>43034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</v>
      </c>
      <c r="R4517">
        <v>4</v>
      </c>
      <c r="S4517">
        <v>0</v>
      </c>
      <c r="T4517">
        <v>12</v>
      </c>
    </row>
    <row r="4518" spans="1:20" x14ac:dyDescent="0.25">
      <c r="A4518" t="s">
        <v>7564</v>
      </c>
      <c r="B4518" s="1">
        <v>42628</v>
      </c>
      <c r="C4518" s="1">
        <v>42633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10.1</v>
      </c>
    </row>
    <row r="4519" spans="1:20" x14ac:dyDescent="0.25">
      <c r="A4519" t="s">
        <v>7564</v>
      </c>
      <c r="B4519" s="1">
        <v>42628</v>
      </c>
      <c r="C4519" s="1">
        <v>42633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48.7</v>
      </c>
      <c r="R4519">
        <v>7</v>
      </c>
      <c r="S4519">
        <v>0.2</v>
      </c>
      <c r="T4519">
        <v>15.8</v>
      </c>
    </row>
    <row r="4520" spans="1:20" x14ac:dyDescent="0.25">
      <c r="A4520" t="s">
        <v>7567</v>
      </c>
      <c r="B4520" s="1">
        <v>42638</v>
      </c>
      <c r="C4520" s="1">
        <v>42644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16.600000000000001</v>
      </c>
      <c r="R4520">
        <v>4</v>
      </c>
      <c r="S4520">
        <v>0</v>
      </c>
      <c r="T4520">
        <v>7</v>
      </c>
    </row>
    <row r="4521" spans="1:20" x14ac:dyDescent="0.25">
      <c r="A4521" t="s">
        <v>7568</v>
      </c>
      <c r="B4521" s="1">
        <v>42896</v>
      </c>
      <c r="C4521" s="1">
        <v>42900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 s="2">
        <v>1347.5</v>
      </c>
      <c r="R4521">
        <v>8</v>
      </c>
      <c r="S4521">
        <v>0.2</v>
      </c>
      <c r="T4521">
        <v>84.2</v>
      </c>
    </row>
    <row r="4522" spans="1:20" x14ac:dyDescent="0.25">
      <c r="A4522" t="s">
        <v>7571</v>
      </c>
      <c r="B4522" s="1">
        <v>41690</v>
      </c>
      <c r="C4522" s="1">
        <v>41696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</v>
      </c>
      <c r="R4522">
        <v>3</v>
      </c>
      <c r="S4522">
        <v>0</v>
      </c>
      <c r="T4522">
        <v>22.4</v>
      </c>
    </row>
    <row r="4523" spans="1:20" x14ac:dyDescent="0.25">
      <c r="A4523" t="s">
        <v>7571</v>
      </c>
      <c r="B4523" s="1">
        <v>41690</v>
      </c>
      <c r="C4523" s="1">
        <v>41696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</v>
      </c>
      <c r="R4523">
        <v>4</v>
      </c>
      <c r="S4523">
        <v>0</v>
      </c>
      <c r="T4523">
        <v>6.9</v>
      </c>
    </row>
    <row r="4524" spans="1:20" x14ac:dyDescent="0.25">
      <c r="A4524" t="s">
        <v>7572</v>
      </c>
      <c r="B4524" s="1">
        <v>42786</v>
      </c>
      <c r="C4524" s="1">
        <v>42791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</v>
      </c>
      <c r="R4524">
        <v>3</v>
      </c>
      <c r="S4524">
        <v>0.2</v>
      </c>
      <c r="T4524">
        <v>3.1</v>
      </c>
    </row>
    <row r="4525" spans="1:20" x14ac:dyDescent="0.25">
      <c r="A4525" t="s">
        <v>7573</v>
      </c>
      <c r="B4525" s="1">
        <v>41945</v>
      </c>
      <c r="C4525" s="1">
        <v>41949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34.9</v>
      </c>
      <c r="R4525">
        <v>7</v>
      </c>
      <c r="S4525">
        <v>0</v>
      </c>
      <c r="T4525">
        <v>16</v>
      </c>
    </row>
    <row r="4526" spans="1:20" x14ac:dyDescent="0.25">
      <c r="A4526" t="s">
        <v>7573</v>
      </c>
      <c r="B4526" s="1">
        <v>41945</v>
      </c>
      <c r="C4526" s="1">
        <v>41949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</v>
      </c>
      <c r="R4526">
        <v>6</v>
      </c>
      <c r="S4526">
        <v>0</v>
      </c>
      <c r="T4526">
        <v>24.1</v>
      </c>
    </row>
    <row r="4527" spans="1:20" x14ac:dyDescent="0.25">
      <c r="A4527" t="s">
        <v>7574</v>
      </c>
      <c r="B4527" s="1">
        <v>42933</v>
      </c>
      <c r="C4527" s="1">
        <v>42939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270</v>
      </c>
      <c r="R4527">
        <v>2</v>
      </c>
      <c r="S4527">
        <v>0</v>
      </c>
      <c r="T4527">
        <v>67.5</v>
      </c>
    </row>
    <row r="4528" spans="1:20" x14ac:dyDescent="0.25">
      <c r="A4528" t="s">
        <v>7574</v>
      </c>
      <c r="B4528" s="1">
        <v>42933</v>
      </c>
      <c r="C4528" s="1">
        <v>42939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48</v>
      </c>
    </row>
    <row r="4529" spans="1:20" x14ac:dyDescent="0.25">
      <c r="A4529" t="s">
        <v>7574</v>
      </c>
      <c r="B4529" s="1">
        <v>42933</v>
      </c>
      <c r="C4529" s="1">
        <v>42939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39.1</v>
      </c>
      <c r="R4529">
        <v>4</v>
      </c>
      <c r="S4529">
        <v>0</v>
      </c>
      <c r="T4529">
        <v>14.5</v>
      </c>
    </row>
    <row r="4530" spans="1:20" x14ac:dyDescent="0.25">
      <c r="A4530" t="s">
        <v>7578</v>
      </c>
      <c r="B4530" s="1">
        <v>42986</v>
      </c>
      <c r="C4530" s="1">
        <v>42988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</v>
      </c>
      <c r="R4530">
        <v>4</v>
      </c>
      <c r="S4530">
        <v>0.2</v>
      </c>
      <c r="T4530">
        <v>33.6</v>
      </c>
    </row>
    <row r="4531" spans="1:20" x14ac:dyDescent="0.25">
      <c r="A4531" t="s">
        <v>7579</v>
      </c>
      <c r="B4531" s="1">
        <v>42688</v>
      </c>
      <c r="C4531" s="1">
        <v>42692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2.2999999999999998</v>
      </c>
      <c r="R4531">
        <v>2</v>
      </c>
      <c r="S4531">
        <v>0.8</v>
      </c>
      <c r="T4531">
        <v>-3.9</v>
      </c>
    </row>
    <row r="4532" spans="1:20" x14ac:dyDescent="0.25">
      <c r="A4532" t="s">
        <v>7580</v>
      </c>
      <c r="B4532" s="1">
        <v>42688</v>
      </c>
      <c r="C4532" s="1">
        <v>42691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</v>
      </c>
      <c r="R4532">
        <v>2</v>
      </c>
      <c r="S4532">
        <v>0.1</v>
      </c>
      <c r="T4532">
        <v>72.5</v>
      </c>
    </row>
    <row r="4533" spans="1:20" x14ac:dyDescent="0.25">
      <c r="A4533" t="s">
        <v>7580</v>
      </c>
      <c r="B4533" s="1">
        <v>42688</v>
      </c>
      <c r="C4533" s="1">
        <v>42691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</v>
      </c>
      <c r="R4533">
        <v>3</v>
      </c>
      <c r="S4533">
        <v>0</v>
      </c>
      <c r="T4533">
        <v>10.5</v>
      </c>
    </row>
    <row r="4534" spans="1:20" x14ac:dyDescent="0.25">
      <c r="A4534" t="s">
        <v>7581</v>
      </c>
      <c r="B4534" s="1">
        <v>41922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122.4</v>
      </c>
      <c r="R4534">
        <v>3</v>
      </c>
      <c r="S4534">
        <v>0.2</v>
      </c>
      <c r="T4534">
        <v>13.8</v>
      </c>
    </row>
    <row r="4535" spans="1:20" x14ac:dyDescent="0.25">
      <c r="A4535" t="s">
        <v>7581</v>
      </c>
      <c r="B4535" s="1">
        <v>41922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15.3</v>
      </c>
      <c r="R4535">
        <v>2</v>
      </c>
      <c r="S4535">
        <v>0</v>
      </c>
      <c r="T4535">
        <v>7.5</v>
      </c>
    </row>
    <row r="4536" spans="1:20" x14ac:dyDescent="0.25">
      <c r="A4536" t="s">
        <v>7582</v>
      </c>
      <c r="B4536" s="1">
        <v>42082</v>
      </c>
      <c r="C4536" s="1">
        <v>42089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12</v>
      </c>
      <c r="R4536">
        <v>2</v>
      </c>
      <c r="S4536">
        <v>0</v>
      </c>
      <c r="T4536">
        <v>5.9</v>
      </c>
    </row>
    <row r="4537" spans="1:20" x14ac:dyDescent="0.25">
      <c r="A4537" t="s">
        <v>7583</v>
      </c>
      <c r="B4537" s="1">
        <v>42924</v>
      </c>
      <c r="C4537" s="1">
        <v>42928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</v>
      </c>
      <c r="R4537">
        <v>3</v>
      </c>
      <c r="S4537">
        <v>0</v>
      </c>
      <c r="T4537">
        <v>4.9000000000000004</v>
      </c>
    </row>
    <row r="4538" spans="1:20" x14ac:dyDescent="0.25">
      <c r="A4538" t="s">
        <v>7583</v>
      </c>
      <c r="B4538" s="1">
        <v>42924</v>
      </c>
      <c r="C4538" s="1">
        <v>42928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86.4</v>
      </c>
      <c r="R4538">
        <v>3</v>
      </c>
      <c r="S4538">
        <v>0.2</v>
      </c>
      <c r="T4538">
        <v>30.2</v>
      </c>
    </row>
    <row r="4539" spans="1:20" x14ac:dyDescent="0.25">
      <c r="A4539" t="s">
        <v>7583</v>
      </c>
      <c r="B4539" s="1">
        <v>42924</v>
      </c>
      <c r="C4539" s="1">
        <v>42928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</v>
      </c>
      <c r="R4539">
        <v>3</v>
      </c>
      <c r="S4539">
        <v>0</v>
      </c>
      <c r="T4539">
        <v>6.2</v>
      </c>
    </row>
    <row r="4540" spans="1:20" x14ac:dyDescent="0.25">
      <c r="A4540" t="s">
        <v>7583</v>
      </c>
      <c r="B4540" s="1">
        <v>42924</v>
      </c>
      <c r="C4540" s="1">
        <v>42928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</v>
      </c>
      <c r="R4540">
        <v>4</v>
      </c>
      <c r="S4540">
        <v>0</v>
      </c>
      <c r="T4540">
        <v>4.3</v>
      </c>
    </row>
    <row r="4541" spans="1:20" x14ac:dyDescent="0.25">
      <c r="A4541" t="s">
        <v>7584</v>
      </c>
      <c r="B4541" s="1">
        <v>42062</v>
      </c>
      <c r="C4541" s="1">
        <v>42065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106</v>
      </c>
      <c r="R4541">
        <v>2</v>
      </c>
      <c r="S4541">
        <v>0</v>
      </c>
      <c r="T4541">
        <v>1.1000000000000001</v>
      </c>
    </row>
    <row r="4542" spans="1:20" x14ac:dyDescent="0.25">
      <c r="A4542" t="s">
        <v>7584</v>
      </c>
      <c r="B4542" s="1">
        <v>42062</v>
      </c>
      <c r="C4542" s="1">
        <v>42065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</v>
      </c>
      <c r="R4542">
        <v>7</v>
      </c>
      <c r="S4542">
        <v>0.3</v>
      </c>
      <c r="T4542">
        <v>-28.2</v>
      </c>
    </row>
    <row r="4543" spans="1:20" x14ac:dyDescent="0.25">
      <c r="A4543" t="s">
        <v>7585</v>
      </c>
      <c r="B4543" s="1">
        <v>42902</v>
      </c>
      <c r="C4543" s="1">
        <v>42907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</v>
      </c>
      <c r="R4543">
        <v>7</v>
      </c>
      <c r="S4543">
        <v>0.8</v>
      </c>
      <c r="T4543">
        <v>-8.9</v>
      </c>
    </row>
    <row r="4544" spans="1:20" x14ac:dyDescent="0.25">
      <c r="A4544" t="s">
        <v>7586</v>
      </c>
      <c r="B4544" s="1">
        <v>42824</v>
      </c>
      <c r="C4544" s="1">
        <v>42825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325.89999999999998</v>
      </c>
      <c r="R4544">
        <v>2</v>
      </c>
      <c r="S4544">
        <v>0</v>
      </c>
      <c r="T4544">
        <v>149.9</v>
      </c>
    </row>
    <row r="4545" spans="1:20" x14ac:dyDescent="0.25">
      <c r="A4545" t="s">
        <v>7591</v>
      </c>
      <c r="B4545" s="1">
        <v>42197</v>
      </c>
      <c r="C4545" s="1">
        <v>42202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</v>
      </c>
      <c r="R4545">
        <v>9</v>
      </c>
      <c r="S4545">
        <v>0.3</v>
      </c>
      <c r="T4545">
        <v>-5.5</v>
      </c>
    </row>
    <row r="4546" spans="1:20" x14ac:dyDescent="0.25">
      <c r="A4546" t="s">
        <v>7591</v>
      </c>
      <c r="B4546" s="1">
        <v>42197</v>
      </c>
      <c r="C4546" s="1">
        <v>42202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148.5</v>
      </c>
      <c r="R4546">
        <v>2</v>
      </c>
      <c r="S4546">
        <v>0.2</v>
      </c>
      <c r="T4546">
        <v>16.7</v>
      </c>
    </row>
    <row r="4547" spans="1:20" x14ac:dyDescent="0.25">
      <c r="A4547" t="s">
        <v>7591</v>
      </c>
      <c r="B4547" s="1">
        <v>42197</v>
      </c>
      <c r="C4547" s="1">
        <v>42202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</v>
      </c>
      <c r="R4547">
        <v>7</v>
      </c>
      <c r="S4547">
        <v>0.2</v>
      </c>
      <c r="T4547">
        <v>53.8</v>
      </c>
    </row>
    <row r="4548" spans="1:20" x14ac:dyDescent="0.25">
      <c r="A4548" t="s">
        <v>7591</v>
      </c>
      <c r="B4548" s="1">
        <v>42197</v>
      </c>
      <c r="C4548" s="1">
        <v>42202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</v>
      </c>
      <c r="R4548">
        <v>2</v>
      </c>
      <c r="S4548">
        <v>0.8</v>
      </c>
      <c r="T4548">
        <v>-3</v>
      </c>
    </row>
    <row r="4549" spans="1:20" x14ac:dyDescent="0.25">
      <c r="A4549" t="s">
        <v>7591</v>
      </c>
      <c r="B4549" s="1">
        <v>42197</v>
      </c>
      <c r="C4549" s="1">
        <v>42202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</v>
      </c>
      <c r="R4549">
        <v>3</v>
      </c>
      <c r="S4549">
        <v>0.2</v>
      </c>
      <c r="T4549">
        <v>0.7</v>
      </c>
    </row>
    <row r="4550" spans="1:20" x14ac:dyDescent="0.25">
      <c r="A4550" t="s">
        <v>7591</v>
      </c>
      <c r="B4550" s="1">
        <v>42197</v>
      </c>
      <c r="C4550" s="1">
        <v>42202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7.8</v>
      </c>
      <c r="R4550">
        <v>1</v>
      </c>
      <c r="S4550">
        <v>0.6</v>
      </c>
      <c r="T4550">
        <v>-2.1</v>
      </c>
    </row>
    <row r="4551" spans="1:20" x14ac:dyDescent="0.25">
      <c r="A4551" t="s">
        <v>7591</v>
      </c>
      <c r="B4551" s="1">
        <v>42197</v>
      </c>
      <c r="C4551" s="1">
        <v>42202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659.2</v>
      </c>
      <c r="R4551">
        <v>4</v>
      </c>
      <c r="S4551">
        <v>0.2</v>
      </c>
      <c r="T4551">
        <v>49.4</v>
      </c>
    </row>
    <row r="4552" spans="1:20" x14ac:dyDescent="0.25">
      <c r="A4552" t="s">
        <v>7592</v>
      </c>
      <c r="B4552" s="1">
        <v>42855</v>
      </c>
      <c r="C4552" s="1">
        <v>42857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5.8</v>
      </c>
      <c r="R4552">
        <v>2</v>
      </c>
      <c r="S4552">
        <v>0</v>
      </c>
      <c r="T4552">
        <v>2.8</v>
      </c>
    </row>
    <row r="4553" spans="1:20" x14ac:dyDescent="0.25">
      <c r="A4553" t="s">
        <v>7595</v>
      </c>
      <c r="B4553" s="1">
        <v>41833</v>
      </c>
      <c r="C4553" s="1">
        <v>41837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</v>
      </c>
      <c r="R4553">
        <v>3</v>
      </c>
      <c r="S4553">
        <v>0.2</v>
      </c>
      <c r="T4553">
        <v>4.4000000000000004</v>
      </c>
    </row>
    <row r="4554" spans="1:20" x14ac:dyDescent="0.25">
      <c r="A4554" t="s">
        <v>7596</v>
      </c>
      <c r="B4554" s="1">
        <v>42000</v>
      </c>
      <c r="C4554" s="1">
        <v>42006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230.3</v>
      </c>
      <c r="R4554">
        <v>3</v>
      </c>
      <c r="S4554">
        <v>0.2</v>
      </c>
      <c r="T4554">
        <v>23</v>
      </c>
    </row>
    <row r="4555" spans="1:20" x14ac:dyDescent="0.25">
      <c r="A4555" t="s">
        <v>7596</v>
      </c>
      <c r="B4555" s="1">
        <v>42000</v>
      </c>
      <c r="C4555" s="1">
        <v>42006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</v>
      </c>
      <c r="R4555">
        <v>3</v>
      </c>
      <c r="S4555">
        <v>0</v>
      </c>
      <c r="T4555">
        <v>5.8</v>
      </c>
    </row>
    <row r="4556" spans="1:20" x14ac:dyDescent="0.25">
      <c r="A4556" t="s">
        <v>7597</v>
      </c>
      <c r="B4556" s="1">
        <v>42427</v>
      </c>
      <c r="C4556" s="1">
        <v>42430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</v>
      </c>
      <c r="R4556">
        <v>3</v>
      </c>
      <c r="S4556">
        <v>0</v>
      </c>
      <c r="T4556">
        <v>28.4</v>
      </c>
    </row>
    <row r="4557" spans="1:20" x14ac:dyDescent="0.25">
      <c r="A4557" t="s">
        <v>7599</v>
      </c>
      <c r="B4557" s="1">
        <v>42086</v>
      </c>
      <c r="C4557" s="1">
        <v>42089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31.6</v>
      </c>
      <c r="R4557">
        <v>4</v>
      </c>
      <c r="S4557">
        <v>0</v>
      </c>
      <c r="T4557">
        <v>14.2</v>
      </c>
    </row>
    <row r="4558" spans="1:20" x14ac:dyDescent="0.25">
      <c r="A4558" t="s">
        <v>7599</v>
      </c>
      <c r="B4558" s="1">
        <v>42086</v>
      </c>
      <c r="C4558" s="1">
        <v>42089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</v>
      </c>
      <c r="R4558">
        <v>4</v>
      </c>
      <c r="S4558">
        <v>0</v>
      </c>
      <c r="T4558">
        <v>0.6</v>
      </c>
    </row>
    <row r="4559" spans="1:20" x14ac:dyDescent="0.25">
      <c r="A4559" t="s">
        <v>7600</v>
      </c>
      <c r="B4559" s="1">
        <v>43029</v>
      </c>
      <c r="C4559" s="1">
        <v>43036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8.6</v>
      </c>
      <c r="R4559">
        <v>1</v>
      </c>
      <c r="S4559">
        <v>0.7</v>
      </c>
      <c r="T4559">
        <v>-6.6</v>
      </c>
    </row>
    <row r="4560" spans="1:20" x14ac:dyDescent="0.25">
      <c r="A4560" t="s">
        <v>7601</v>
      </c>
      <c r="B4560" s="1">
        <v>42004</v>
      </c>
      <c r="C4560" s="1">
        <v>42009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49.6</v>
      </c>
      <c r="R4560">
        <v>2</v>
      </c>
      <c r="S4560">
        <v>0.2</v>
      </c>
      <c r="T4560">
        <v>18</v>
      </c>
    </row>
    <row r="4561" spans="1:20" x14ac:dyDescent="0.25">
      <c r="A4561" t="s">
        <v>7602</v>
      </c>
      <c r="B4561" s="1">
        <v>41764</v>
      </c>
      <c r="C4561" s="1">
        <v>41767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127.9</v>
      </c>
      <c r="R4561">
        <v>3</v>
      </c>
      <c r="S4561">
        <v>0.3</v>
      </c>
      <c r="T4561">
        <v>-9.1</v>
      </c>
    </row>
    <row r="4562" spans="1:20" x14ac:dyDescent="0.25">
      <c r="A4562" t="s">
        <v>7603</v>
      </c>
      <c r="B4562" s="1">
        <v>42342</v>
      </c>
      <c r="C4562" s="1">
        <v>42347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271.39999999999998</v>
      </c>
      <c r="R4562">
        <v>3</v>
      </c>
      <c r="S4562">
        <v>0</v>
      </c>
      <c r="T4562">
        <v>122.1</v>
      </c>
    </row>
    <row r="4563" spans="1:20" x14ac:dyDescent="0.25">
      <c r="A4563" t="s">
        <v>7603</v>
      </c>
      <c r="B4563" s="1">
        <v>42342</v>
      </c>
      <c r="C4563" s="1">
        <v>42347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110.4</v>
      </c>
      <c r="R4563">
        <v>3</v>
      </c>
      <c r="S4563">
        <v>0.2</v>
      </c>
      <c r="T4563">
        <v>8.3000000000000007</v>
      </c>
    </row>
    <row r="4564" spans="1:20" x14ac:dyDescent="0.25">
      <c r="A4564" t="s">
        <v>7603</v>
      </c>
      <c r="B4564" s="1">
        <v>42342</v>
      </c>
      <c r="C4564" s="1">
        <v>42347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</v>
      </c>
    </row>
    <row r="4565" spans="1:20" x14ac:dyDescent="0.25">
      <c r="A4565" t="s">
        <v>7608</v>
      </c>
      <c r="B4565" s="1">
        <v>43004</v>
      </c>
      <c r="C4565" s="1">
        <v>43008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</v>
      </c>
      <c r="R4565">
        <v>4</v>
      </c>
      <c r="S4565">
        <v>0.2</v>
      </c>
      <c r="T4565">
        <v>-57.6</v>
      </c>
    </row>
    <row r="4566" spans="1:20" x14ac:dyDescent="0.25">
      <c r="A4566" t="s">
        <v>7609</v>
      </c>
      <c r="B4566" s="1">
        <v>41982</v>
      </c>
      <c r="C4566" s="1">
        <v>41987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</v>
      </c>
      <c r="R4566">
        <v>6</v>
      </c>
      <c r="S4566">
        <v>0.2</v>
      </c>
      <c r="T4566">
        <v>-1.3</v>
      </c>
    </row>
    <row r="4567" spans="1:20" x14ac:dyDescent="0.25">
      <c r="A4567" t="s">
        <v>7610</v>
      </c>
      <c r="B4567" s="1">
        <v>43072</v>
      </c>
      <c r="C4567" s="1">
        <v>43079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</v>
      </c>
      <c r="R4567">
        <v>3</v>
      </c>
      <c r="S4567">
        <v>0.2</v>
      </c>
      <c r="T4567">
        <v>4.5</v>
      </c>
    </row>
    <row r="4568" spans="1:20" x14ac:dyDescent="0.25">
      <c r="A4568" t="s">
        <v>7610</v>
      </c>
      <c r="B4568" s="1">
        <v>43072</v>
      </c>
      <c r="C4568" s="1">
        <v>43079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28.8</v>
      </c>
      <c r="R4568">
        <v>6</v>
      </c>
      <c r="S4568">
        <v>0.7</v>
      </c>
      <c r="T4568">
        <v>-21.1</v>
      </c>
    </row>
    <row r="4569" spans="1:20" x14ac:dyDescent="0.25">
      <c r="A4569" t="s">
        <v>7610</v>
      </c>
      <c r="B4569" s="1">
        <v>43072</v>
      </c>
      <c r="C4569" s="1">
        <v>43079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24.5</v>
      </c>
      <c r="R4569">
        <v>4</v>
      </c>
      <c r="S4569">
        <v>0.2</v>
      </c>
      <c r="T4569">
        <v>8.9</v>
      </c>
    </row>
    <row r="4570" spans="1:20" x14ac:dyDescent="0.25">
      <c r="A4570" t="s">
        <v>7611</v>
      </c>
      <c r="B4570" s="1">
        <v>42316</v>
      </c>
      <c r="C4570" s="1">
        <v>42321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10.5</v>
      </c>
      <c r="R4570">
        <v>6</v>
      </c>
      <c r="S4570">
        <v>0.8</v>
      </c>
      <c r="T4570">
        <v>-17.3</v>
      </c>
    </row>
    <row r="4571" spans="1:20" x14ac:dyDescent="0.25">
      <c r="A4571" t="s">
        <v>7612</v>
      </c>
      <c r="B4571" s="1">
        <v>41748</v>
      </c>
      <c r="C4571" s="1">
        <v>41750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76.099999999999994</v>
      </c>
      <c r="R4571">
        <v>3</v>
      </c>
      <c r="S4571">
        <v>0</v>
      </c>
      <c r="T4571">
        <v>26.6</v>
      </c>
    </row>
    <row r="4572" spans="1:20" x14ac:dyDescent="0.25">
      <c r="A4572" t="s">
        <v>7613</v>
      </c>
      <c r="B4572" s="1">
        <v>42149</v>
      </c>
      <c r="C4572" s="1">
        <v>42151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</v>
      </c>
      <c r="R4572">
        <v>3</v>
      </c>
      <c r="S4572">
        <v>0</v>
      </c>
      <c r="T4572">
        <v>8.1</v>
      </c>
    </row>
    <row r="4573" spans="1:20" x14ac:dyDescent="0.25">
      <c r="A4573" t="s">
        <v>7613</v>
      </c>
      <c r="B4573" s="1">
        <v>42149</v>
      </c>
      <c r="C4573" s="1">
        <v>42151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128</v>
      </c>
      <c r="R4573">
        <v>2</v>
      </c>
      <c r="S4573">
        <v>0</v>
      </c>
      <c r="T4573">
        <v>60.1</v>
      </c>
    </row>
    <row r="4574" spans="1:20" x14ac:dyDescent="0.25">
      <c r="A4574" t="s">
        <v>7614</v>
      </c>
      <c r="B4574" s="1">
        <v>42933</v>
      </c>
      <c r="C4574" s="1">
        <v>42937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480</v>
      </c>
      <c r="R4574">
        <v>2</v>
      </c>
      <c r="S4574">
        <v>0.2</v>
      </c>
      <c r="T4574">
        <v>90</v>
      </c>
    </row>
    <row r="4575" spans="1:20" x14ac:dyDescent="0.25">
      <c r="A4575" t="s">
        <v>7615</v>
      </c>
      <c r="B4575" s="1">
        <v>42716</v>
      </c>
      <c r="C4575" s="1">
        <v>42722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</v>
      </c>
      <c r="R4575">
        <v>7</v>
      </c>
      <c r="S4575">
        <v>0</v>
      </c>
      <c r="T4575">
        <v>184.2</v>
      </c>
    </row>
    <row r="4576" spans="1:20" x14ac:dyDescent="0.25">
      <c r="A4576" t="s">
        <v>7615</v>
      </c>
      <c r="B4576" s="1">
        <v>42716</v>
      </c>
      <c r="C4576" s="1">
        <v>42722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33.5</v>
      </c>
      <c r="R4576">
        <v>4</v>
      </c>
      <c r="S4576">
        <v>0</v>
      </c>
      <c r="T4576">
        <v>8.6999999999999993</v>
      </c>
    </row>
    <row r="4577" spans="1:20" x14ac:dyDescent="0.25">
      <c r="A4577" t="s">
        <v>7615</v>
      </c>
      <c r="B4577" s="1">
        <v>42716</v>
      </c>
      <c r="C4577" s="1">
        <v>42722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</v>
      </c>
    </row>
    <row r="4578" spans="1:20" x14ac:dyDescent="0.25">
      <c r="A4578" t="s">
        <v>7615</v>
      </c>
      <c r="B4578" s="1">
        <v>42716</v>
      </c>
      <c r="C4578" s="1">
        <v>42722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26.9</v>
      </c>
      <c r="R4578">
        <v>2</v>
      </c>
      <c r="S4578">
        <v>0</v>
      </c>
      <c r="T4578">
        <v>6.7</v>
      </c>
    </row>
    <row r="4579" spans="1:20" x14ac:dyDescent="0.25">
      <c r="A4579" t="s">
        <v>7618</v>
      </c>
      <c r="B4579" s="1">
        <v>41740</v>
      </c>
      <c r="C4579" s="1">
        <v>41745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9.6</v>
      </c>
      <c r="R4579">
        <v>1</v>
      </c>
      <c r="S4579">
        <v>0.2</v>
      </c>
      <c r="T4579">
        <v>3.4</v>
      </c>
    </row>
    <row r="4580" spans="1:20" x14ac:dyDescent="0.25">
      <c r="A4580" t="s">
        <v>7620</v>
      </c>
      <c r="B4580" s="1">
        <v>42164</v>
      </c>
      <c r="C4580" s="1">
        <v>42170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56.6</v>
      </c>
    </row>
    <row r="4581" spans="1:20" x14ac:dyDescent="0.25">
      <c r="A4581" t="s">
        <v>7621</v>
      </c>
      <c r="B4581" s="1">
        <v>41847</v>
      </c>
      <c r="C4581" s="1">
        <v>41853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65.8</v>
      </c>
      <c r="R4581">
        <v>11</v>
      </c>
      <c r="S4581">
        <v>0</v>
      </c>
      <c r="T4581">
        <v>32.200000000000003</v>
      </c>
    </row>
    <row r="4582" spans="1:20" x14ac:dyDescent="0.25">
      <c r="A4582" t="s">
        <v>7624</v>
      </c>
      <c r="B4582" s="1">
        <v>42216</v>
      </c>
      <c r="C4582" s="1">
        <v>42222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105.5</v>
      </c>
    </row>
    <row r="4583" spans="1:20" x14ac:dyDescent="0.25">
      <c r="A4583" t="s">
        <v>7626</v>
      </c>
      <c r="B4583" s="1">
        <v>42632</v>
      </c>
      <c r="C4583" s="1">
        <v>42635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</v>
      </c>
      <c r="R4583">
        <v>3</v>
      </c>
      <c r="S4583">
        <v>0.2</v>
      </c>
      <c r="T4583">
        <v>3.8</v>
      </c>
    </row>
    <row r="4584" spans="1:20" x14ac:dyDescent="0.25">
      <c r="A4584" t="s">
        <v>7629</v>
      </c>
      <c r="B4584" s="1">
        <v>42531</v>
      </c>
      <c r="C4584" s="1">
        <v>42533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</v>
      </c>
      <c r="R4584">
        <v>8</v>
      </c>
      <c r="S4584">
        <v>0.2</v>
      </c>
      <c r="T4584">
        <v>8</v>
      </c>
    </row>
    <row r="4585" spans="1:20" x14ac:dyDescent="0.25">
      <c r="A4585" t="s">
        <v>7630</v>
      </c>
      <c r="B4585" s="1">
        <v>42608</v>
      </c>
      <c r="C4585" s="1">
        <v>42610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8.3000000000000007</v>
      </c>
      <c r="R4585">
        <v>2</v>
      </c>
      <c r="S4585">
        <v>0</v>
      </c>
      <c r="T4585">
        <v>3.8</v>
      </c>
    </row>
    <row r="4586" spans="1:20" x14ac:dyDescent="0.25">
      <c r="A4586" t="s">
        <v>7633</v>
      </c>
      <c r="B4586" s="1">
        <v>43041</v>
      </c>
      <c r="C4586" s="1">
        <v>43043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76.599999999999994</v>
      </c>
      <c r="R4586">
        <v>7</v>
      </c>
      <c r="S4586">
        <v>0</v>
      </c>
      <c r="T4586">
        <v>38.299999999999997</v>
      </c>
    </row>
    <row r="4587" spans="1:20" x14ac:dyDescent="0.25">
      <c r="A4587" t="s">
        <v>7633</v>
      </c>
      <c r="B4587" s="1">
        <v>43041</v>
      </c>
      <c r="C4587" s="1">
        <v>43043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</v>
      </c>
    </row>
    <row r="4588" spans="1:20" x14ac:dyDescent="0.25">
      <c r="A4588" t="s">
        <v>7633</v>
      </c>
      <c r="B4588" s="1">
        <v>43041</v>
      </c>
      <c r="C4588" s="1">
        <v>43043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590.4</v>
      </c>
      <c r="R4588">
        <v>6</v>
      </c>
      <c r="S4588">
        <v>0.2</v>
      </c>
      <c r="T4588">
        <v>206.6</v>
      </c>
    </row>
    <row r="4589" spans="1:20" x14ac:dyDescent="0.25">
      <c r="A4589" t="s">
        <v>7633</v>
      </c>
      <c r="B4589" s="1">
        <v>43041</v>
      </c>
      <c r="C4589" s="1">
        <v>43043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5.6</v>
      </c>
      <c r="R4589">
        <v>3</v>
      </c>
      <c r="S4589">
        <v>0</v>
      </c>
      <c r="T4589">
        <v>0.2</v>
      </c>
    </row>
    <row r="4590" spans="1:20" x14ac:dyDescent="0.25">
      <c r="A4590" t="s">
        <v>7633</v>
      </c>
      <c r="B4590" s="1">
        <v>43041</v>
      </c>
      <c r="C4590" s="1">
        <v>43043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</v>
      </c>
      <c r="R4590">
        <v>3</v>
      </c>
      <c r="S4590">
        <v>0</v>
      </c>
      <c r="T4590">
        <v>10.5</v>
      </c>
    </row>
    <row r="4591" spans="1:20" x14ac:dyDescent="0.25">
      <c r="A4591" t="s">
        <v>7633</v>
      </c>
      <c r="B4591" s="1">
        <v>43041</v>
      </c>
      <c r="C4591" s="1">
        <v>43043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452.6</v>
      </c>
      <c r="R4591">
        <v>7</v>
      </c>
      <c r="S4591">
        <v>0</v>
      </c>
      <c r="T4591">
        <v>22.6</v>
      </c>
    </row>
    <row r="4592" spans="1:20" x14ac:dyDescent="0.25">
      <c r="A4592" t="s">
        <v>7639</v>
      </c>
      <c r="B4592" s="1">
        <v>42730</v>
      </c>
      <c r="C4592" s="1">
        <v>42735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17.8</v>
      </c>
      <c r="R4592">
        <v>2</v>
      </c>
      <c r="S4592">
        <v>0</v>
      </c>
      <c r="T4592">
        <v>5</v>
      </c>
    </row>
    <row r="4593" spans="1:20" x14ac:dyDescent="0.25">
      <c r="A4593" t="s">
        <v>7639</v>
      </c>
      <c r="B4593" s="1">
        <v>42730</v>
      </c>
      <c r="C4593" s="1">
        <v>42735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302.39999999999998</v>
      </c>
      <c r="R4593">
        <v>2</v>
      </c>
      <c r="S4593">
        <v>0.2</v>
      </c>
      <c r="T4593">
        <v>30.2</v>
      </c>
    </row>
    <row r="4594" spans="1:20" x14ac:dyDescent="0.25">
      <c r="A4594" t="s">
        <v>7639</v>
      </c>
      <c r="B4594" s="1">
        <v>42730</v>
      </c>
      <c r="C4594" s="1">
        <v>42735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146.4</v>
      </c>
      <c r="R4594">
        <v>3</v>
      </c>
      <c r="S4594">
        <v>0.2</v>
      </c>
      <c r="T4594">
        <v>-5.5</v>
      </c>
    </row>
    <row r="4595" spans="1:20" x14ac:dyDescent="0.25">
      <c r="A4595" t="s">
        <v>7639</v>
      </c>
      <c r="B4595" s="1">
        <v>42730</v>
      </c>
      <c r="C4595" s="1">
        <v>42735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2.1</v>
      </c>
    </row>
    <row r="4596" spans="1:20" x14ac:dyDescent="0.25">
      <c r="A4596" t="s">
        <v>7639</v>
      </c>
      <c r="B4596" s="1">
        <v>42730</v>
      </c>
      <c r="C4596" s="1">
        <v>42735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</v>
      </c>
      <c r="R4596">
        <v>3</v>
      </c>
      <c r="S4596">
        <v>0.2</v>
      </c>
      <c r="T4596">
        <v>33.9</v>
      </c>
    </row>
    <row r="4597" spans="1:20" x14ac:dyDescent="0.25">
      <c r="A4597" t="s">
        <v>7639</v>
      </c>
      <c r="B4597" s="1">
        <v>42730</v>
      </c>
      <c r="C4597" s="1">
        <v>42735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54</v>
      </c>
      <c r="R4597">
        <v>3</v>
      </c>
      <c r="S4597">
        <v>0</v>
      </c>
      <c r="T4597">
        <v>15.1</v>
      </c>
    </row>
    <row r="4598" spans="1:20" x14ac:dyDescent="0.25">
      <c r="A4598" t="s">
        <v>7642</v>
      </c>
      <c r="B4598" s="1">
        <v>42709</v>
      </c>
      <c r="C4598" s="1">
        <v>42714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</v>
      </c>
      <c r="R4598">
        <v>8</v>
      </c>
      <c r="S4598">
        <v>0</v>
      </c>
      <c r="T4598">
        <v>13.2</v>
      </c>
    </row>
    <row r="4599" spans="1:20" x14ac:dyDescent="0.25">
      <c r="A4599" t="s">
        <v>7643</v>
      </c>
      <c r="B4599" s="1">
        <v>42975</v>
      </c>
      <c r="C4599" s="1">
        <v>42979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</v>
      </c>
      <c r="R4599">
        <v>3</v>
      </c>
      <c r="S4599">
        <v>0</v>
      </c>
      <c r="T4599">
        <v>5.9</v>
      </c>
    </row>
    <row r="4600" spans="1:20" x14ac:dyDescent="0.25">
      <c r="A4600" t="s">
        <v>7643</v>
      </c>
      <c r="B4600" s="1">
        <v>42975</v>
      </c>
      <c r="C4600" s="1">
        <v>42979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26.6</v>
      </c>
    </row>
    <row r="4601" spans="1:20" x14ac:dyDescent="0.25">
      <c r="A4601" t="s">
        <v>7644</v>
      </c>
      <c r="B4601" s="1">
        <v>42201</v>
      </c>
      <c r="C4601" s="1">
        <v>42205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151</v>
      </c>
      <c r="R4601">
        <v>1</v>
      </c>
      <c r="S4601">
        <v>0</v>
      </c>
      <c r="T4601">
        <v>43.8</v>
      </c>
    </row>
    <row r="4602" spans="1:20" x14ac:dyDescent="0.25">
      <c r="A4602" t="s">
        <v>7644</v>
      </c>
      <c r="B4602" s="1">
        <v>42201</v>
      </c>
      <c r="C4602" s="1">
        <v>42205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137.30000000000001</v>
      </c>
      <c r="R4602">
        <v>9</v>
      </c>
      <c r="S4602">
        <v>0</v>
      </c>
      <c r="T4602">
        <v>63.1</v>
      </c>
    </row>
    <row r="4603" spans="1:20" x14ac:dyDescent="0.25">
      <c r="A4603" t="s">
        <v>7644</v>
      </c>
      <c r="B4603" s="1">
        <v>42201</v>
      </c>
      <c r="C4603" s="1">
        <v>42205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</v>
      </c>
      <c r="R4603">
        <v>4</v>
      </c>
      <c r="S4603">
        <v>0</v>
      </c>
      <c r="T4603">
        <v>5.4</v>
      </c>
    </row>
    <row r="4604" spans="1:20" x14ac:dyDescent="0.25">
      <c r="A4604" t="s">
        <v>7645</v>
      </c>
      <c r="B4604" s="1">
        <v>42150</v>
      </c>
      <c r="C4604" s="1">
        <v>42153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18.3</v>
      </c>
      <c r="R4604">
        <v>1</v>
      </c>
      <c r="S4604">
        <v>0.2</v>
      </c>
      <c r="T4604">
        <v>5.9</v>
      </c>
    </row>
    <row r="4605" spans="1:20" x14ac:dyDescent="0.25">
      <c r="A4605" t="s">
        <v>7645</v>
      </c>
      <c r="B4605" s="1">
        <v>42150</v>
      </c>
      <c r="C4605" s="1">
        <v>42153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153.69999999999999</v>
      </c>
      <c r="R4605">
        <v>4</v>
      </c>
      <c r="S4605">
        <v>0.2</v>
      </c>
      <c r="T4605">
        <v>53.8</v>
      </c>
    </row>
    <row r="4606" spans="1:20" x14ac:dyDescent="0.25">
      <c r="A4606" t="s">
        <v>7645</v>
      </c>
      <c r="B4606" s="1">
        <v>42150</v>
      </c>
      <c r="C4606" s="1">
        <v>42153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</v>
      </c>
      <c r="R4606">
        <v>2</v>
      </c>
      <c r="S4606">
        <v>0.2</v>
      </c>
      <c r="T4606">
        <v>4.4000000000000004</v>
      </c>
    </row>
    <row r="4607" spans="1:20" x14ac:dyDescent="0.25">
      <c r="A4607" t="s">
        <v>7645</v>
      </c>
      <c r="B4607" s="1">
        <v>42150</v>
      </c>
      <c r="C4607" s="1">
        <v>42153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</v>
      </c>
      <c r="R4607">
        <v>7</v>
      </c>
      <c r="S4607">
        <v>0.2</v>
      </c>
      <c r="T4607">
        <v>50.4</v>
      </c>
    </row>
    <row r="4608" spans="1:20" x14ac:dyDescent="0.25">
      <c r="A4608" t="s">
        <v>7648</v>
      </c>
      <c r="B4608" s="1">
        <v>42152</v>
      </c>
      <c r="C4608" s="1">
        <v>42157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46</v>
      </c>
      <c r="R4608">
        <v>1</v>
      </c>
      <c r="S4608">
        <v>0</v>
      </c>
      <c r="T4608">
        <v>13.3</v>
      </c>
    </row>
    <row r="4609" spans="1:20" x14ac:dyDescent="0.25">
      <c r="A4609" t="s">
        <v>7648</v>
      </c>
      <c r="B4609" s="1">
        <v>42152</v>
      </c>
      <c r="C4609" s="1">
        <v>42157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</v>
      </c>
      <c r="R4609">
        <v>3</v>
      </c>
      <c r="S4609">
        <v>0</v>
      </c>
      <c r="T4609">
        <v>160.6</v>
      </c>
    </row>
    <row r="4610" spans="1:20" x14ac:dyDescent="0.25">
      <c r="A4610" t="s">
        <v>7648</v>
      </c>
      <c r="B4610" s="1">
        <v>42152</v>
      </c>
      <c r="C4610" s="1">
        <v>42157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6.1</v>
      </c>
      <c r="R4610">
        <v>2</v>
      </c>
      <c r="S4610">
        <v>0.2</v>
      </c>
      <c r="T4610">
        <v>2.1</v>
      </c>
    </row>
    <row r="4611" spans="1:20" x14ac:dyDescent="0.25">
      <c r="A4611" t="s">
        <v>7648</v>
      </c>
      <c r="B4611" s="1">
        <v>42152</v>
      </c>
      <c r="C4611" s="1">
        <v>42157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45.4</v>
      </c>
      <c r="R4611">
        <v>7</v>
      </c>
      <c r="S4611">
        <v>0</v>
      </c>
      <c r="T4611">
        <v>21.8</v>
      </c>
    </row>
    <row r="4612" spans="1:20" x14ac:dyDescent="0.25">
      <c r="A4612" t="s">
        <v>7649</v>
      </c>
      <c r="B4612" s="1">
        <v>43048</v>
      </c>
      <c r="C4612" s="1">
        <v>43053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</v>
      </c>
      <c r="R4612">
        <v>8</v>
      </c>
      <c r="S4612">
        <v>0</v>
      </c>
      <c r="T4612">
        <v>20.7</v>
      </c>
    </row>
    <row r="4613" spans="1:20" x14ac:dyDescent="0.25">
      <c r="A4613" t="s">
        <v>7650</v>
      </c>
      <c r="B4613" s="1">
        <v>42393</v>
      </c>
      <c r="C4613" s="1">
        <v>42395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31.4</v>
      </c>
      <c r="R4613">
        <v>4</v>
      </c>
      <c r="S4613">
        <v>0</v>
      </c>
      <c r="T4613">
        <v>15.7</v>
      </c>
    </row>
    <row r="4614" spans="1:20" x14ac:dyDescent="0.25">
      <c r="A4614" t="s">
        <v>7651</v>
      </c>
      <c r="B4614" s="1">
        <v>42735</v>
      </c>
      <c r="C4614" s="1">
        <v>42741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</v>
      </c>
      <c r="R4614">
        <v>3</v>
      </c>
      <c r="S4614">
        <v>0.2</v>
      </c>
      <c r="T4614">
        <v>3.6</v>
      </c>
    </row>
    <row r="4615" spans="1:20" x14ac:dyDescent="0.25">
      <c r="A4615" t="s">
        <v>7651</v>
      </c>
      <c r="B4615" s="1">
        <v>42735</v>
      </c>
      <c r="C4615" s="1">
        <v>42741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23.5</v>
      </c>
      <c r="R4615">
        <v>5</v>
      </c>
      <c r="S4615">
        <v>0.2</v>
      </c>
      <c r="T4615">
        <v>8.1999999999999993</v>
      </c>
    </row>
    <row r="4616" spans="1:20" x14ac:dyDescent="0.25">
      <c r="A4616" t="s">
        <v>7652</v>
      </c>
      <c r="B4616" s="1">
        <v>42618</v>
      </c>
      <c r="C4616" s="1">
        <v>42623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62.8</v>
      </c>
      <c r="R4616">
        <v>3</v>
      </c>
      <c r="S4616">
        <v>0.8</v>
      </c>
      <c r="T4616">
        <v>-166.4</v>
      </c>
    </row>
    <row r="4617" spans="1:20" x14ac:dyDescent="0.25">
      <c r="A4617" t="s">
        <v>7652</v>
      </c>
      <c r="B4617" s="1">
        <v>42618</v>
      </c>
      <c r="C4617" s="1">
        <v>42623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</v>
      </c>
      <c r="R4617">
        <v>9</v>
      </c>
      <c r="S4617">
        <v>0.2</v>
      </c>
      <c r="T4617">
        <v>4.3</v>
      </c>
    </row>
    <row r="4618" spans="1:20" x14ac:dyDescent="0.25">
      <c r="A4618" t="s">
        <v>7653</v>
      </c>
      <c r="B4618" s="1">
        <v>42251</v>
      </c>
      <c r="C4618" s="1">
        <v>42254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134.4</v>
      </c>
      <c r="R4618">
        <v>3</v>
      </c>
      <c r="S4618">
        <v>0.2</v>
      </c>
      <c r="T4618">
        <v>6.7</v>
      </c>
    </row>
    <row r="4619" spans="1:20" x14ac:dyDescent="0.25">
      <c r="A4619" t="s">
        <v>7654</v>
      </c>
      <c r="B4619" s="1">
        <v>42268</v>
      </c>
      <c r="C4619" s="1">
        <v>42273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147.5</v>
      </c>
    </row>
    <row r="4620" spans="1:20" x14ac:dyDescent="0.25">
      <c r="A4620" t="s">
        <v>7654</v>
      </c>
      <c r="B4620" s="1">
        <v>42268</v>
      </c>
      <c r="C4620" s="1">
        <v>42273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</v>
      </c>
      <c r="R4620">
        <v>3</v>
      </c>
      <c r="S4620">
        <v>0</v>
      </c>
      <c r="T4620">
        <v>141.19999999999999</v>
      </c>
    </row>
    <row r="4621" spans="1:20" x14ac:dyDescent="0.25">
      <c r="A4621" t="s">
        <v>7655</v>
      </c>
      <c r="B4621" s="1">
        <v>43093</v>
      </c>
      <c r="C4621" s="1">
        <v>43094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 s="2">
        <v>2880</v>
      </c>
      <c r="R4621">
        <v>6</v>
      </c>
      <c r="S4621">
        <v>0.2</v>
      </c>
      <c r="T4621" s="2">
        <v>1008</v>
      </c>
    </row>
    <row r="4622" spans="1:20" x14ac:dyDescent="0.25">
      <c r="A4622" t="s">
        <v>7655</v>
      </c>
      <c r="B4622" s="1">
        <v>43093</v>
      </c>
      <c r="C4622" s="1">
        <v>43094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90.5</v>
      </c>
      <c r="R4622">
        <v>3</v>
      </c>
      <c r="S4622">
        <v>0.2</v>
      </c>
      <c r="T4622">
        <v>33.9</v>
      </c>
    </row>
    <row r="4623" spans="1:20" x14ac:dyDescent="0.25">
      <c r="A4623" t="s">
        <v>7656</v>
      </c>
      <c r="B4623" s="1">
        <v>42282</v>
      </c>
      <c r="C4623" s="1">
        <v>42285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77.599999999999994</v>
      </c>
      <c r="R4623">
        <v>5</v>
      </c>
      <c r="S4623">
        <v>0</v>
      </c>
      <c r="T4623">
        <v>21.7</v>
      </c>
    </row>
    <row r="4624" spans="1:20" x14ac:dyDescent="0.25">
      <c r="A4624" t="s">
        <v>7657</v>
      </c>
      <c r="B4624" s="1">
        <v>42987</v>
      </c>
      <c r="C4624" s="1">
        <v>42992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8.8000000000000007</v>
      </c>
      <c r="R4624">
        <v>3</v>
      </c>
      <c r="S4624">
        <v>0.2</v>
      </c>
      <c r="T4624">
        <v>-2</v>
      </c>
    </row>
    <row r="4625" spans="1:20" x14ac:dyDescent="0.25">
      <c r="A4625" t="s">
        <v>7657</v>
      </c>
      <c r="B4625" s="1">
        <v>42987</v>
      </c>
      <c r="C4625" s="1">
        <v>42992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</v>
      </c>
      <c r="R4625">
        <v>4</v>
      </c>
      <c r="S4625">
        <v>0.2</v>
      </c>
      <c r="T4625">
        <v>62.1</v>
      </c>
    </row>
    <row r="4626" spans="1:20" x14ac:dyDescent="0.25">
      <c r="A4626" t="s">
        <v>7657</v>
      </c>
      <c r="B4626" s="1">
        <v>42987</v>
      </c>
      <c r="C4626" s="1">
        <v>42992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258.5</v>
      </c>
      <c r="R4626">
        <v>2</v>
      </c>
      <c r="S4626">
        <v>0.2</v>
      </c>
      <c r="T4626">
        <v>-3.2</v>
      </c>
    </row>
    <row r="4627" spans="1:20" x14ac:dyDescent="0.25">
      <c r="A4627" t="s">
        <v>7657</v>
      </c>
      <c r="B4627" s="1">
        <v>42987</v>
      </c>
      <c r="C4627" s="1">
        <v>42992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</v>
      </c>
      <c r="R4627">
        <v>3</v>
      </c>
      <c r="S4627">
        <v>0.2</v>
      </c>
      <c r="T4627">
        <v>4.2</v>
      </c>
    </row>
    <row r="4628" spans="1:20" x14ac:dyDescent="0.25">
      <c r="A4628" t="s">
        <v>7658</v>
      </c>
      <c r="B4628" s="1">
        <v>42687</v>
      </c>
      <c r="C4628" s="1">
        <v>42692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77.599999999999994</v>
      </c>
      <c r="R4628">
        <v>5</v>
      </c>
      <c r="S4628">
        <v>0</v>
      </c>
      <c r="T4628">
        <v>20.2</v>
      </c>
    </row>
    <row r="4629" spans="1:20" x14ac:dyDescent="0.25">
      <c r="A4629" t="s">
        <v>7658</v>
      </c>
      <c r="B4629" s="1">
        <v>42687</v>
      </c>
      <c r="C4629" s="1">
        <v>42692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24.9</v>
      </c>
      <c r="R4629">
        <v>2</v>
      </c>
      <c r="S4629">
        <v>0</v>
      </c>
      <c r="T4629">
        <v>7</v>
      </c>
    </row>
    <row r="4630" spans="1:20" x14ac:dyDescent="0.25">
      <c r="A4630" t="s">
        <v>7658</v>
      </c>
      <c r="B4630" s="1">
        <v>42687</v>
      </c>
      <c r="C4630" s="1">
        <v>42692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140.80000000000001</v>
      </c>
      <c r="R4630">
        <v>5</v>
      </c>
      <c r="S4630">
        <v>0</v>
      </c>
      <c r="T4630">
        <v>39.4</v>
      </c>
    </row>
    <row r="4631" spans="1:20" x14ac:dyDescent="0.25">
      <c r="A4631" t="s">
        <v>7658</v>
      </c>
      <c r="B4631" s="1">
        <v>42687</v>
      </c>
      <c r="C4631" s="1">
        <v>42692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</v>
      </c>
      <c r="R4631">
        <v>3</v>
      </c>
      <c r="S4631">
        <v>0</v>
      </c>
      <c r="T4631">
        <v>9.9</v>
      </c>
    </row>
    <row r="4632" spans="1:20" x14ac:dyDescent="0.25">
      <c r="A4632" t="s">
        <v>7659</v>
      </c>
      <c r="B4632" s="1">
        <v>42292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17.100000000000001</v>
      </c>
      <c r="R4632">
        <v>2</v>
      </c>
      <c r="S4632">
        <v>0</v>
      </c>
      <c r="T4632">
        <v>6.2</v>
      </c>
    </row>
    <row r="4633" spans="1:20" x14ac:dyDescent="0.25">
      <c r="A4633" t="s">
        <v>7662</v>
      </c>
      <c r="B4633" s="1">
        <v>42950</v>
      </c>
      <c r="C4633" s="1">
        <v>42955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51.8</v>
      </c>
      <c r="R4633">
        <v>5</v>
      </c>
      <c r="S4633">
        <v>0</v>
      </c>
      <c r="T4633">
        <v>24.8</v>
      </c>
    </row>
    <row r="4634" spans="1:20" x14ac:dyDescent="0.25">
      <c r="A4634" t="s">
        <v>7662</v>
      </c>
      <c r="B4634" s="1">
        <v>42950</v>
      </c>
      <c r="C4634" s="1">
        <v>42955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124</v>
      </c>
      <c r="R4634">
        <v>3</v>
      </c>
      <c r="S4634">
        <v>0</v>
      </c>
      <c r="T4634">
        <v>11.2</v>
      </c>
    </row>
    <row r="4635" spans="1:20" x14ac:dyDescent="0.25">
      <c r="A4635" t="s">
        <v>7663</v>
      </c>
      <c r="B4635" s="1">
        <v>42237</v>
      </c>
      <c r="C4635" s="1">
        <v>42242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586.4</v>
      </c>
      <c r="R4635">
        <v>6</v>
      </c>
      <c r="S4635">
        <v>0.2</v>
      </c>
      <c r="T4635">
        <v>34.5</v>
      </c>
    </row>
    <row r="4636" spans="1:20" x14ac:dyDescent="0.25">
      <c r="A4636" t="s">
        <v>7663</v>
      </c>
      <c r="B4636" s="1">
        <v>42237</v>
      </c>
      <c r="C4636" s="1">
        <v>42242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81</v>
      </c>
      <c r="R4636">
        <v>1</v>
      </c>
      <c r="S4636">
        <v>0</v>
      </c>
      <c r="T4636">
        <v>3.2</v>
      </c>
    </row>
    <row r="4637" spans="1:20" x14ac:dyDescent="0.25">
      <c r="A4637" t="s">
        <v>7666</v>
      </c>
      <c r="B4637" s="1">
        <v>42806</v>
      </c>
      <c r="C4637" s="1">
        <v>42811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</v>
      </c>
      <c r="R4637">
        <v>3</v>
      </c>
      <c r="S4637">
        <v>0</v>
      </c>
      <c r="T4637">
        <v>9.6999999999999993</v>
      </c>
    </row>
    <row r="4638" spans="1:20" x14ac:dyDescent="0.25">
      <c r="A4638" t="s">
        <v>7667</v>
      </c>
      <c r="B4638" s="1">
        <v>42852</v>
      </c>
      <c r="C4638" s="1">
        <v>42854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</v>
      </c>
      <c r="R4638">
        <v>4</v>
      </c>
      <c r="S4638">
        <v>0</v>
      </c>
      <c r="T4638">
        <v>33.5</v>
      </c>
    </row>
    <row r="4639" spans="1:20" x14ac:dyDescent="0.25">
      <c r="A4639" t="s">
        <v>7667</v>
      </c>
      <c r="B4639" s="1">
        <v>42852</v>
      </c>
      <c r="C4639" s="1">
        <v>42854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12.4</v>
      </c>
      <c r="R4639">
        <v>3</v>
      </c>
      <c r="S4639">
        <v>0</v>
      </c>
      <c r="T4639">
        <v>5.7</v>
      </c>
    </row>
    <row r="4640" spans="1:20" x14ac:dyDescent="0.25">
      <c r="A4640" t="s">
        <v>7667</v>
      </c>
      <c r="B4640" s="1">
        <v>42852</v>
      </c>
      <c r="C4640" s="1">
        <v>42854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12.3</v>
      </c>
    </row>
    <row r="4641" spans="1:20" x14ac:dyDescent="0.25">
      <c r="A4641" t="s">
        <v>7668</v>
      </c>
      <c r="B4641" s="1">
        <v>42624</v>
      </c>
      <c r="C4641" s="1">
        <v>42629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 s="2">
        <v>1599.9</v>
      </c>
      <c r="R4641">
        <v>8</v>
      </c>
      <c r="S4641">
        <v>0</v>
      </c>
      <c r="T4641">
        <v>752</v>
      </c>
    </row>
    <row r="4642" spans="1:20" x14ac:dyDescent="0.25">
      <c r="A4642" t="s">
        <v>7668</v>
      </c>
      <c r="B4642" s="1">
        <v>42624</v>
      </c>
      <c r="C4642" s="1">
        <v>42629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11.1</v>
      </c>
      <c r="R4642">
        <v>1</v>
      </c>
      <c r="S4642">
        <v>0</v>
      </c>
      <c r="T4642">
        <v>5.4</v>
      </c>
    </row>
    <row r="4643" spans="1:20" x14ac:dyDescent="0.25">
      <c r="A4643" t="s">
        <v>7671</v>
      </c>
      <c r="B4643" s="1">
        <v>43030</v>
      </c>
      <c r="C4643" s="1">
        <v>43032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3.2</v>
      </c>
      <c r="R4643">
        <v>4</v>
      </c>
      <c r="S4643">
        <v>0.7</v>
      </c>
      <c r="T4643">
        <v>-2.5</v>
      </c>
    </row>
    <row r="4644" spans="1:20" x14ac:dyDescent="0.25">
      <c r="A4644" t="s">
        <v>7671</v>
      </c>
      <c r="B4644" s="1">
        <v>43030</v>
      </c>
      <c r="C4644" s="1">
        <v>43032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</v>
      </c>
      <c r="R4644">
        <v>4</v>
      </c>
      <c r="S4644">
        <v>0.2</v>
      </c>
      <c r="T4644">
        <v>-29</v>
      </c>
    </row>
    <row r="4645" spans="1:20" x14ac:dyDescent="0.25">
      <c r="A4645" t="s">
        <v>7674</v>
      </c>
      <c r="B4645" s="1">
        <v>42218</v>
      </c>
      <c r="C4645" s="1">
        <v>42222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6.4</v>
      </c>
      <c r="R4645">
        <v>2</v>
      </c>
      <c r="S4645">
        <v>0.2</v>
      </c>
      <c r="T4645">
        <v>2.1</v>
      </c>
    </row>
    <row r="4646" spans="1:20" x14ac:dyDescent="0.25">
      <c r="A4646" t="s">
        <v>7674</v>
      </c>
      <c r="B4646" s="1">
        <v>42218</v>
      </c>
      <c r="C4646" s="1">
        <v>42222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41.9</v>
      </c>
    </row>
    <row r="4647" spans="1:20" x14ac:dyDescent="0.25">
      <c r="A4647" t="s">
        <v>7675</v>
      </c>
      <c r="B4647" s="1">
        <v>42594</v>
      </c>
      <c r="C4647" s="1">
        <v>42598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145.80000000000001</v>
      </c>
      <c r="R4647">
        <v>2</v>
      </c>
      <c r="S4647">
        <v>0.1</v>
      </c>
      <c r="T4647">
        <v>-8.1</v>
      </c>
    </row>
    <row r="4648" spans="1:20" x14ac:dyDescent="0.25">
      <c r="A4648" t="s">
        <v>7676</v>
      </c>
      <c r="B4648" s="1">
        <v>41789</v>
      </c>
      <c r="C4648" s="1">
        <v>41795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</v>
      </c>
      <c r="R4648">
        <v>3</v>
      </c>
      <c r="S4648">
        <v>0</v>
      </c>
      <c r="T4648">
        <v>6.1</v>
      </c>
    </row>
    <row r="4649" spans="1:20" x14ac:dyDescent="0.25">
      <c r="A4649" t="s">
        <v>7677</v>
      </c>
      <c r="B4649" s="1">
        <v>42486</v>
      </c>
      <c r="C4649" s="1">
        <v>42491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434.7</v>
      </c>
      <c r="R4649">
        <v>3</v>
      </c>
      <c r="S4649">
        <v>0.1</v>
      </c>
      <c r="T4649">
        <v>62.8</v>
      </c>
    </row>
    <row r="4650" spans="1:20" x14ac:dyDescent="0.25">
      <c r="A4650" t="s">
        <v>7680</v>
      </c>
      <c r="B4650" s="1">
        <v>42869</v>
      </c>
      <c r="C4650" s="1">
        <v>42874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440.2</v>
      </c>
      <c r="R4650">
        <v>9</v>
      </c>
      <c r="S4650">
        <v>0</v>
      </c>
      <c r="T4650">
        <v>206.9</v>
      </c>
    </row>
    <row r="4651" spans="1:20" x14ac:dyDescent="0.25">
      <c r="A4651" t="s">
        <v>7680</v>
      </c>
      <c r="B4651" s="1">
        <v>42869</v>
      </c>
      <c r="C4651" s="1">
        <v>42874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</v>
      </c>
    </row>
    <row r="4652" spans="1:20" x14ac:dyDescent="0.25">
      <c r="A4652" t="s">
        <v>7683</v>
      </c>
      <c r="B4652" s="1">
        <v>42833</v>
      </c>
      <c r="C4652" s="1">
        <v>42837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244.6</v>
      </c>
      <c r="R4652">
        <v>5</v>
      </c>
      <c r="S4652">
        <v>0</v>
      </c>
      <c r="T4652">
        <v>114.9</v>
      </c>
    </row>
    <row r="4653" spans="1:20" x14ac:dyDescent="0.25">
      <c r="A4653" t="s">
        <v>7683</v>
      </c>
      <c r="B4653" s="1">
        <v>42833</v>
      </c>
      <c r="C4653" s="1">
        <v>42837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195.8</v>
      </c>
      <c r="R4653">
        <v>4</v>
      </c>
      <c r="S4653">
        <v>0</v>
      </c>
      <c r="T4653">
        <v>97.9</v>
      </c>
    </row>
    <row r="4654" spans="1:20" x14ac:dyDescent="0.25">
      <c r="A4654" t="s">
        <v>7684</v>
      </c>
      <c r="B4654" s="1">
        <v>42783</v>
      </c>
      <c r="C4654" s="1">
        <v>42789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11.8</v>
      </c>
      <c r="R4654">
        <v>2</v>
      </c>
      <c r="S4654">
        <v>0</v>
      </c>
      <c r="T4654">
        <v>5.8</v>
      </c>
    </row>
    <row r="4655" spans="1:20" x14ac:dyDescent="0.25">
      <c r="A4655" t="s">
        <v>7684</v>
      </c>
      <c r="B4655" s="1">
        <v>42783</v>
      </c>
      <c r="C4655" s="1">
        <v>42789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166.5</v>
      </c>
      <c r="R4655">
        <v>5</v>
      </c>
      <c r="S4655">
        <v>0</v>
      </c>
      <c r="T4655">
        <v>39.9</v>
      </c>
    </row>
    <row r="4656" spans="1:20" x14ac:dyDescent="0.25">
      <c r="A4656" t="s">
        <v>7685</v>
      </c>
      <c r="B4656" s="1">
        <v>42910</v>
      </c>
      <c r="C4656" s="1">
        <v>42912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2.9</v>
      </c>
      <c r="R4656">
        <v>1</v>
      </c>
      <c r="S4656">
        <v>0</v>
      </c>
      <c r="T4656">
        <v>1.4</v>
      </c>
    </row>
    <row r="4657" spans="1:20" x14ac:dyDescent="0.25">
      <c r="A4657" t="s">
        <v>7686</v>
      </c>
      <c r="B4657" s="1">
        <v>41764</v>
      </c>
      <c r="C4657" s="1">
        <v>41769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45.3</v>
      </c>
      <c r="R4657">
        <v>2</v>
      </c>
      <c r="S4657">
        <v>0.2</v>
      </c>
      <c r="T4657">
        <v>4</v>
      </c>
    </row>
    <row r="4658" spans="1:20" x14ac:dyDescent="0.25">
      <c r="A4658" t="s">
        <v>7687</v>
      </c>
      <c r="B4658" s="1">
        <v>42127</v>
      </c>
      <c r="C4658" s="1">
        <v>42131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</v>
      </c>
      <c r="R4658">
        <v>2</v>
      </c>
      <c r="S4658">
        <v>0.2</v>
      </c>
      <c r="T4658">
        <v>14.2</v>
      </c>
    </row>
    <row r="4659" spans="1:20" x14ac:dyDescent="0.25">
      <c r="A4659" t="s">
        <v>7687</v>
      </c>
      <c r="B4659" s="1">
        <v>42127</v>
      </c>
      <c r="C4659" s="1">
        <v>42131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23.7</v>
      </c>
      <c r="R4659">
        <v>2</v>
      </c>
      <c r="S4659">
        <v>0.2</v>
      </c>
      <c r="T4659">
        <v>6.5</v>
      </c>
    </row>
    <row r="4660" spans="1:20" x14ac:dyDescent="0.25">
      <c r="A4660" t="s">
        <v>7687</v>
      </c>
      <c r="B4660" s="1">
        <v>42127</v>
      </c>
      <c r="C4660" s="1">
        <v>42131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8</v>
      </c>
      <c r="R4660">
        <v>2</v>
      </c>
      <c r="S4660">
        <v>0.2</v>
      </c>
      <c r="T4660">
        <v>2.9</v>
      </c>
    </row>
    <row r="4661" spans="1:20" x14ac:dyDescent="0.25">
      <c r="A4661" t="s">
        <v>7687</v>
      </c>
      <c r="B4661" s="1">
        <v>42127</v>
      </c>
      <c r="C4661" s="1">
        <v>42131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</v>
      </c>
    </row>
    <row r="4662" spans="1:20" x14ac:dyDescent="0.25">
      <c r="A4662" t="s">
        <v>7687</v>
      </c>
      <c r="B4662" s="1">
        <v>42127</v>
      </c>
      <c r="C4662" s="1">
        <v>42131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27.6</v>
      </c>
      <c r="R4662">
        <v>3</v>
      </c>
      <c r="S4662">
        <v>0.2</v>
      </c>
      <c r="T4662">
        <v>-0.3</v>
      </c>
    </row>
    <row r="4663" spans="1:20" x14ac:dyDescent="0.25">
      <c r="A4663" t="s">
        <v>7687</v>
      </c>
      <c r="B4663" s="1">
        <v>42127</v>
      </c>
      <c r="C4663" s="1">
        <v>42131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</v>
      </c>
      <c r="R4663">
        <v>6</v>
      </c>
      <c r="S4663">
        <v>0.3</v>
      </c>
      <c r="T4663">
        <v>-36.200000000000003</v>
      </c>
    </row>
    <row r="4664" spans="1:20" x14ac:dyDescent="0.25">
      <c r="A4664" t="s">
        <v>7687</v>
      </c>
      <c r="B4664" s="1">
        <v>42127</v>
      </c>
      <c r="C4664" s="1">
        <v>42131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76.8</v>
      </c>
      <c r="R4664">
        <v>3</v>
      </c>
      <c r="S4664">
        <v>0.2</v>
      </c>
      <c r="T4664">
        <v>-9.6</v>
      </c>
    </row>
    <row r="4665" spans="1:20" x14ac:dyDescent="0.25">
      <c r="A4665" t="s">
        <v>7690</v>
      </c>
      <c r="B4665" s="1">
        <v>42631</v>
      </c>
      <c r="C4665" s="1">
        <v>42635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1.1000000000000001</v>
      </c>
    </row>
    <row r="4666" spans="1:20" x14ac:dyDescent="0.25">
      <c r="A4666" t="s">
        <v>7691</v>
      </c>
      <c r="B4666" s="1">
        <v>42635</v>
      </c>
      <c r="C4666" s="1">
        <v>42639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</v>
      </c>
      <c r="R4666">
        <v>9</v>
      </c>
      <c r="S4666">
        <v>0.7</v>
      </c>
      <c r="T4666">
        <v>-6</v>
      </c>
    </row>
    <row r="4667" spans="1:20" x14ac:dyDescent="0.25">
      <c r="A4667" t="s">
        <v>7691</v>
      </c>
      <c r="B4667" s="1">
        <v>42635</v>
      </c>
      <c r="C4667" s="1">
        <v>42639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16.600000000000001</v>
      </c>
      <c r="R4667">
        <v>2</v>
      </c>
      <c r="S4667">
        <v>0.2</v>
      </c>
      <c r="T4667">
        <v>5.8</v>
      </c>
    </row>
    <row r="4668" spans="1:20" x14ac:dyDescent="0.25">
      <c r="A4668" t="s">
        <v>7692</v>
      </c>
      <c r="B4668" s="1">
        <v>42379</v>
      </c>
      <c r="C4668" s="1">
        <v>42386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79.900000000000006</v>
      </c>
      <c r="R4668">
        <v>4</v>
      </c>
      <c r="S4668">
        <v>0</v>
      </c>
      <c r="T4668">
        <v>34.4</v>
      </c>
    </row>
    <row r="4669" spans="1:20" x14ac:dyDescent="0.25">
      <c r="A4669" t="s">
        <v>7692</v>
      </c>
      <c r="B4669" s="1">
        <v>42379</v>
      </c>
      <c r="C4669" s="1">
        <v>42386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70</v>
      </c>
      <c r="R4669">
        <v>2</v>
      </c>
      <c r="S4669">
        <v>0</v>
      </c>
      <c r="T4669">
        <v>13.3</v>
      </c>
    </row>
    <row r="4670" spans="1:20" x14ac:dyDescent="0.25">
      <c r="A4670" t="s">
        <v>7693</v>
      </c>
      <c r="B4670" s="1">
        <v>42861</v>
      </c>
      <c r="C4670" s="1">
        <v>42866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11.1</v>
      </c>
      <c r="R4670">
        <v>10</v>
      </c>
      <c r="S4670">
        <v>0.8</v>
      </c>
      <c r="T4670">
        <v>-18.8</v>
      </c>
    </row>
    <row r="4671" spans="1:20" x14ac:dyDescent="0.25">
      <c r="A4671" t="s">
        <v>7693</v>
      </c>
      <c r="B4671" s="1">
        <v>42861</v>
      </c>
      <c r="C4671" s="1">
        <v>42866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623.5</v>
      </c>
      <c r="R4671">
        <v>7</v>
      </c>
      <c r="S4671">
        <v>0.3</v>
      </c>
      <c r="T4671">
        <v>-119.2</v>
      </c>
    </row>
    <row r="4672" spans="1:20" x14ac:dyDescent="0.25">
      <c r="A4672" t="s">
        <v>7693</v>
      </c>
      <c r="B4672" s="1">
        <v>42861</v>
      </c>
      <c r="C4672" s="1">
        <v>42866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772.7</v>
      </c>
      <c r="R4672">
        <v>5</v>
      </c>
      <c r="S4672">
        <v>0.2</v>
      </c>
      <c r="T4672">
        <v>-58</v>
      </c>
    </row>
    <row r="4673" spans="1:20" x14ac:dyDescent="0.25">
      <c r="A4673" t="s">
        <v>7694</v>
      </c>
      <c r="B4673" s="1">
        <v>42582</v>
      </c>
      <c r="C4673" s="1">
        <v>42588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283.10000000000002</v>
      </c>
      <c r="R4673">
        <v>4</v>
      </c>
      <c r="S4673">
        <v>0.1</v>
      </c>
      <c r="T4673">
        <v>72.400000000000006</v>
      </c>
    </row>
    <row r="4674" spans="1:20" x14ac:dyDescent="0.25">
      <c r="A4674" t="s">
        <v>7694</v>
      </c>
      <c r="B4674" s="1">
        <v>42582</v>
      </c>
      <c r="C4674" s="1">
        <v>42588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636</v>
      </c>
      <c r="R4674">
        <v>4</v>
      </c>
      <c r="S4674">
        <v>0</v>
      </c>
      <c r="T4674">
        <v>165.3</v>
      </c>
    </row>
    <row r="4675" spans="1:20" x14ac:dyDescent="0.25">
      <c r="A4675" t="s">
        <v>7694</v>
      </c>
      <c r="B4675" s="1">
        <v>42582</v>
      </c>
      <c r="C4675" s="1">
        <v>42588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119</v>
      </c>
      <c r="R4675">
        <v>1</v>
      </c>
      <c r="S4675">
        <v>0</v>
      </c>
      <c r="T4675">
        <v>33.299999999999997</v>
      </c>
    </row>
    <row r="4676" spans="1:20" x14ac:dyDescent="0.25">
      <c r="A4676" t="s">
        <v>7694</v>
      </c>
      <c r="B4676" s="1">
        <v>42582</v>
      </c>
      <c r="C4676" s="1">
        <v>42588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272.89999999999998</v>
      </c>
      <c r="R4676">
        <v>3</v>
      </c>
      <c r="S4676">
        <v>0</v>
      </c>
      <c r="T4676">
        <v>30</v>
      </c>
    </row>
    <row r="4677" spans="1:20" x14ac:dyDescent="0.25">
      <c r="A4677" t="s">
        <v>7695</v>
      </c>
      <c r="B4677" s="1">
        <v>42821</v>
      </c>
      <c r="C4677" s="1">
        <v>42823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</v>
      </c>
      <c r="R4677">
        <v>2</v>
      </c>
      <c r="S4677">
        <v>0.2</v>
      </c>
      <c r="T4677">
        <v>1.5</v>
      </c>
    </row>
    <row r="4678" spans="1:20" x14ac:dyDescent="0.25">
      <c r="A4678" t="s">
        <v>7696</v>
      </c>
      <c r="B4678" s="1">
        <v>41712</v>
      </c>
      <c r="C4678" s="1">
        <v>41717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33.1</v>
      </c>
      <c r="R4678">
        <v>4</v>
      </c>
      <c r="S4678">
        <v>0.2</v>
      </c>
      <c r="T4678">
        <v>11.2</v>
      </c>
    </row>
    <row r="4679" spans="1:20" x14ac:dyDescent="0.25">
      <c r="A4679" t="s">
        <v>7696</v>
      </c>
      <c r="B4679" s="1">
        <v>41712</v>
      </c>
      <c r="C4679" s="1">
        <v>41717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81</v>
      </c>
      <c r="R4679">
        <v>1</v>
      </c>
      <c r="S4679">
        <v>0</v>
      </c>
      <c r="T4679">
        <v>3.2</v>
      </c>
    </row>
    <row r="4680" spans="1:20" x14ac:dyDescent="0.25">
      <c r="A4680" t="s">
        <v>7696</v>
      </c>
      <c r="B4680" s="1">
        <v>41712</v>
      </c>
      <c r="C4680" s="1">
        <v>41717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</v>
      </c>
    </row>
    <row r="4681" spans="1:20" x14ac:dyDescent="0.25">
      <c r="A4681" t="s">
        <v>7696</v>
      </c>
      <c r="B4681" s="1">
        <v>41712</v>
      </c>
      <c r="C4681" s="1">
        <v>41717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21.4</v>
      </c>
      <c r="R4681">
        <v>2</v>
      </c>
      <c r="S4681">
        <v>0</v>
      </c>
      <c r="T4681">
        <v>5.8</v>
      </c>
    </row>
    <row r="4682" spans="1:20" x14ac:dyDescent="0.25">
      <c r="A4682" t="s">
        <v>7696</v>
      </c>
      <c r="B4682" s="1">
        <v>41712</v>
      </c>
      <c r="C4682" s="1">
        <v>41717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62.1</v>
      </c>
      <c r="R4682">
        <v>2</v>
      </c>
      <c r="S4682">
        <v>0.2</v>
      </c>
      <c r="T4682">
        <v>20.2</v>
      </c>
    </row>
    <row r="4683" spans="1:20" x14ac:dyDescent="0.25">
      <c r="A4683" t="s">
        <v>7700</v>
      </c>
      <c r="B4683" s="1">
        <v>42565</v>
      </c>
      <c r="C4683" s="1">
        <v>42569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</v>
      </c>
      <c r="R4683">
        <v>9</v>
      </c>
      <c r="S4683">
        <v>0</v>
      </c>
      <c r="T4683">
        <v>13.3</v>
      </c>
    </row>
    <row r="4684" spans="1:20" x14ac:dyDescent="0.25">
      <c r="A4684" t="s">
        <v>7701</v>
      </c>
      <c r="B4684" s="1">
        <v>42705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</v>
      </c>
      <c r="R4684">
        <v>9</v>
      </c>
      <c r="S4684">
        <v>0.2</v>
      </c>
      <c r="T4684">
        <v>86.4</v>
      </c>
    </row>
    <row r="4685" spans="1:20" x14ac:dyDescent="0.25">
      <c r="A4685" t="s">
        <v>7702</v>
      </c>
      <c r="B4685" s="1">
        <v>42611</v>
      </c>
      <c r="C4685" s="1">
        <v>42616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</v>
      </c>
      <c r="R4685">
        <v>4</v>
      </c>
      <c r="S4685">
        <v>0.4</v>
      </c>
      <c r="T4685">
        <v>-56.4</v>
      </c>
    </row>
    <row r="4686" spans="1:20" x14ac:dyDescent="0.25">
      <c r="A4686" t="s">
        <v>7702</v>
      </c>
      <c r="B4686" s="1">
        <v>42611</v>
      </c>
      <c r="C4686" s="1">
        <v>42616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163.9</v>
      </c>
      <c r="R4686">
        <v>4</v>
      </c>
      <c r="S4686">
        <v>0.5</v>
      </c>
      <c r="T4686">
        <v>-81.900000000000006</v>
      </c>
    </row>
    <row r="4687" spans="1:20" x14ac:dyDescent="0.25">
      <c r="A4687" t="s">
        <v>7702</v>
      </c>
      <c r="B4687" s="1">
        <v>42611</v>
      </c>
      <c r="C4687" s="1">
        <v>42616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3.5</v>
      </c>
      <c r="R4687">
        <v>2</v>
      </c>
      <c r="S4687">
        <v>0.7</v>
      </c>
      <c r="T4687">
        <v>-2.8</v>
      </c>
    </row>
    <row r="4688" spans="1:20" x14ac:dyDescent="0.25">
      <c r="A4688" t="s">
        <v>7702</v>
      </c>
      <c r="B4688" s="1">
        <v>42611</v>
      </c>
      <c r="C4688" s="1">
        <v>42616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10.6</v>
      </c>
      <c r="R4688">
        <v>7</v>
      </c>
      <c r="S4688">
        <v>0.2</v>
      </c>
      <c r="T4688">
        <v>-2.4</v>
      </c>
    </row>
    <row r="4689" spans="1:20" x14ac:dyDescent="0.25">
      <c r="A4689" t="s">
        <v>7703</v>
      </c>
      <c r="B4689" s="1">
        <v>42545</v>
      </c>
      <c r="C4689" s="1">
        <v>42551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</v>
      </c>
      <c r="R4689">
        <v>9</v>
      </c>
      <c r="S4689">
        <v>0</v>
      </c>
      <c r="T4689">
        <v>123.5</v>
      </c>
    </row>
    <row r="4690" spans="1:20" x14ac:dyDescent="0.25">
      <c r="A4690" t="s">
        <v>7706</v>
      </c>
      <c r="B4690" s="1">
        <v>42824</v>
      </c>
      <c r="C4690" s="1">
        <v>42828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</v>
      </c>
      <c r="R4690">
        <v>5</v>
      </c>
      <c r="S4690">
        <v>0.7</v>
      </c>
      <c r="T4690">
        <v>-4.8</v>
      </c>
    </row>
    <row r="4691" spans="1:20" x14ac:dyDescent="0.25">
      <c r="A4691" t="s">
        <v>7707</v>
      </c>
      <c r="B4691" s="1">
        <v>41993</v>
      </c>
      <c r="C4691" s="1">
        <v>41995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52</v>
      </c>
      <c r="R4691">
        <v>2</v>
      </c>
      <c r="S4691">
        <v>0.2</v>
      </c>
      <c r="T4691">
        <v>10.4</v>
      </c>
    </row>
    <row r="4692" spans="1:20" x14ac:dyDescent="0.25">
      <c r="A4692" t="s">
        <v>7707</v>
      </c>
      <c r="B4692" s="1">
        <v>41993</v>
      </c>
      <c r="C4692" s="1">
        <v>41995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72</v>
      </c>
      <c r="R4692">
        <v>3</v>
      </c>
      <c r="S4692">
        <v>0.2</v>
      </c>
      <c r="T4692">
        <v>21.6</v>
      </c>
    </row>
    <row r="4693" spans="1:20" x14ac:dyDescent="0.25">
      <c r="A4693" t="s">
        <v>7707</v>
      </c>
      <c r="B4693" s="1">
        <v>41993</v>
      </c>
      <c r="C4693" s="1">
        <v>41995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242.4</v>
      </c>
      <c r="R4693">
        <v>3</v>
      </c>
      <c r="S4693">
        <v>0.2</v>
      </c>
      <c r="T4693">
        <v>-42.4</v>
      </c>
    </row>
    <row r="4694" spans="1:20" x14ac:dyDescent="0.25">
      <c r="A4694" t="s">
        <v>7707</v>
      </c>
      <c r="B4694" s="1">
        <v>41993</v>
      </c>
      <c r="C4694" s="1">
        <v>41995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</v>
      </c>
      <c r="R4694">
        <v>5</v>
      </c>
      <c r="S4694">
        <v>0.2</v>
      </c>
      <c r="T4694">
        <v>77.7</v>
      </c>
    </row>
    <row r="4695" spans="1:20" x14ac:dyDescent="0.25">
      <c r="A4695" t="s">
        <v>7707</v>
      </c>
      <c r="B4695" s="1">
        <v>41993</v>
      </c>
      <c r="C4695" s="1">
        <v>41995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8.5</v>
      </c>
      <c r="R4695">
        <v>2</v>
      </c>
      <c r="S4695">
        <v>0.2</v>
      </c>
      <c r="T4695">
        <v>2.6</v>
      </c>
    </row>
    <row r="4696" spans="1:20" x14ac:dyDescent="0.25">
      <c r="A4696" t="s">
        <v>7708</v>
      </c>
      <c r="B4696" s="1">
        <v>42355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</v>
      </c>
      <c r="R4696">
        <v>4</v>
      </c>
      <c r="S4696">
        <v>0</v>
      </c>
      <c r="T4696">
        <v>14.5</v>
      </c>
    </row>
    <row r="4697" spans="1:20" x14ac:dyDescent="0.25">
      <c r="A4697" t="s">
        <v>7708</v>
      </c>
      <c r="B4697" s="1">
        <v>42355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302.89999999999998</v>
      </c>
      <c r="R4697">
        <v>3</v>
      </c>
      <c r="S4697">
        <v>0</v>
      </c>
      <c r="T4697">
        <v>48.5</v>
      </c>
    </row>
    <row r="4698" spans="1:20" x14ac:dyDescent="0.25">
      <c r="A4698" t="s">
        <v>7708</v>
      </c>
      <c r="B4698" s="1">
        <v>42355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142.4</v>
      </c>
      <c r="R4698">
        <v>2</v>
      </c>
      <c r="S4698">
        <v>0</v>
      </c>
      <c r="T4698">
        <v>38.4</v>
      </c>
    </row>
    <row r="4699" spans="1:20" x14ac:dyDescent="0.25">
      <c r="A4699" t="s">
        <v>7708</v>
      </c>
      <c r="B4699" s="1">
        <v>42355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546.70000000000005</v>
      </c>
      <c r="R4699">
        <v>9</v>
      </c>
      <c r="S4699">
        <v>0</v>
      </c>
      <c r="T4699">
        <v>136.69999999999999</v>
      </c>
    </row>
    <row r="4700" spans="1:20" x14ac:dyDescent="0.25">
      <c r="A4700" t="s">
        <v>7708</v>
      </c>
      <c r="B4700" s="1">
        <v>42355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</v>
      </c>
      <c r="R4700">
        <v>3</v>
      </c>
      <c r="S4700">
        <v>0</v>
      </c>
      <c r="T4700">
        <v>14.8</v>
      </c>
    </row>
    <row r="4701" spans="1:20" x14ac:dyDescent="0.25">
      <c r="A4701" t="s">
        <v>7709</v>
      </c>
      <c r="B4701" s="1">
        <v>42866</v>
      </c>
      <c r="C4701" s="1">
        <v>42872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5.3</v>
      </c>
      <c r="R4701">
        <v>2</v>
      </c>
      <c r="S4701">
        <v>0.2</v>
      </c>
      <c r="T4701">
        <v>0.6</v>
      </c>
    </row>
    <row r="4702" spans="1:20" x14ac:dyDescent="0.25">
      <c r="A4702" t="s">
        <v>7709</v>
      </c>
      <c r="B4702" s="1">
        <v>42866</v>
      </c>
      <c r="C4702" s="1">
        <v>42872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74.400000000000006</v>
      </c>
      <c r="R4702">
        <v>2</v>
      </c>
      <c r="S4702">
        <v>0.2</v>
      </c>
      <c r="T4702">
        <v>-14.9</v>
      </c>
    </row>
    <row r="4703" spans="1:20" x14ac:dyDescent="0.25">
      <c r="A4703" t="s">
        <v>7709</v>
      </c>
      <c r="B4703" s="1">
        <v>42866</v>
      </c>
      <c r="C4703" s="1">
        <v>42872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6.9</v>
      </c>
      <c r="R4703">
        <v>2</v>
      </c>
      <c r="S4703">
        <v>0.2</v>
      </c>
      <c r="T4703">
        <v>2.1</v>
      </c>
    </row>
    <row r="4704" spans="1:20" x14ac:dyDescent="0.25">
      <c r="A4704" t="s">
        <v>7709</v>
      </c>
      <c r="B4704" s="1">
        <v>42866</v>
      </c>
      <c r="C4704" s="1">
        <v>42872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8</v>
      </c>
      <c r="R4704">
        <v>1</v>
      </c>
      <c r="S4704">
        <v>0.6</v>
      </c>
      <c r="T4704">
        <v>-7</v>
      </c>
    </row>
    <row r="4705" spans="1:20" x14ac:dyDescent="0.25">
      <c r="A4705" t="s">
        <v>7710</v>
      </c>
      <c r="B4705" s="1">
        <v>42545</v>
      </c>
      <c r="C4705" s="1">
        <v>42549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8.6999999999999993</v>
      </c>
      <c r="R4705">
        <v>2</v>
      </c>
      <c r="S4705">
        <v>0.8</v>
      </c>
      <c r="T4705">
        <v>-19.600000000000001</v>
      </c>
    </row>
    <row r="4706" spans="1:20" x14ac:dyDescent="0.25">
      <c r="A4706" t="s">
        <v>7711</v>
      </c>
      <c r="B4706" s="1">
        <v>42507</v>
      </c>
      <c r="C4706" s="1">
        <v>42508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65.2</v>
      </c>
      <c r="R4706">
        <v>7</v>
      </c>
      <c r="S4706">
        <v>0</v>
      </c>
      <c r="T4706">
        <v>18.899999999999999</v>
      </c>
    </row>
    <row r="4707" spans="1:20" x14ac:dyDescent="0.25">
      <c r="A4707" t="s">
        <v>7711</v>
      </c>
      <c r="B4707" s="1">
        <v>42507</v>
      </c>
      <c r="C4707" s="1">
        <v>42508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</v>
      </c>
      <c r="R4707">
        <v>2</v>
      </c>
      <c r="S4707">
        <v>0</v>
      </c>
      <c r="T4707">
        <v>6.9</v>
      </c>
    </row>
    <row r="4708" spans="1:20" x14ac:dyDescent="0.25">
      <c r="A4708" t="s">
        <v>7711</v>
      </c>
      <c r="B4708" s="1">
        <v>42507</v>
      </c>
      <c r="C4708" s="1">
        <v>42508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</v>
      </c>
      <c r="R4708">
        <v>4</v>
      </c>
      <c r="S4708">
        <v>0</v>
      </c>
      <c r="T4708">
        <v>17.3</v>
      </c>
    </row>
    <row r="4709" spans="1:20" x14ac:dyDescent="0.25">
      <c r="A4709" t="s">
        <v>7713</v>
      </c>
      <c r="B4709" s="1">
        <v>42915</v>
      </c>
      <c r="C4709" s="1">
        <v>42916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</v>
      </c>
      <c r="R4709">
        <v>5</v>
      </c>
      <c r="S4709">
        <v>0.2</v>
      </c>
      <c r="T4709">
        <v>302.39999999999998</v>
      </c>
    </row>
    <row r="4710" spans="1:20" x14ac:dyDescent="0.25">
      <c r="A4710" t="s">
        <v>7713</v>
      </c>
      <c r="B4710" s="1">
        <v>42915</v>
      </c>
      <c r="C4710" s="1">
        <v>42916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130.69999999999999</v>
      </c>
      <c r="R4710">
        <v>3</v>
      </c>
      <c r="S4710">
        <v>0</v>
      </c>
      <c r="T4710">
        <v>39.200000000000003</v>
      </c>
    </row>
    <row r="4711" spans="1:20" x14ac:dyDescent="0.25">
      <c r="A4711" t="s">
        <v>7713</v>
      </c>
      <c r="B4711" s="1">
        <v>42915</v>
      </c>
      <c r="C4711" s="1">
        <v>42916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11.7</v>
      </c>
      <c r="R4711">
        <v>2</v>
      </c>
      <c r="S4711">
        <v>0</v>
      </c>
      <c r="T4711">
        <v>3</v>
      </c>
    </row>
    <row r="4712" spans="1:20" x14ac:dyDescent="0.25">
      <c r="A4712" t="s">
        <v>7713</v>
      </c>
      <c r="B4712" s="1">
        <v>42915</v>
      </c>
      <c r="C4712" s="1">
        <v>42916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</v>
      </c>
      <c r="R4712">
        <v>3</v>
      </c>
      <c r="S4712">
        <v>0</v>
      </c>
      <c r="T4712">
        <v>22.4</v>
      </c>
    </row>
    <row r="4713" spans="1:20" x14ac:dyDescent="0.25">
      <c r="A4713" t="s">
        <v>7714</v>
      </c>
      <c r="B4713" s="1">
        <v>41729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0.9</v>
      </c>
      <c r="R4713">
        <v>1</v>
      </c>
      <c r="S4713">
        <v>0.7</v>
      </c>
      <c r="T4713">
        <v>-0.6</v>
      </c>
    </row>
    <row r="4714" spans="1:20" x14ac:dyDescent="0.25">
      <c r="A4714" t="s">
        <v>7715</v>
      </c>
      <c r="B4714" s="1">
        <v>41989</v>
      </c>
      <c r="C4714" s="1">
        <v>41994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36.299999999999997</v>
      </c>
      <c r="R4714">
        <v>7</v>
      </c>
      <c r="S4714">
        <v>0.2</v>
      </c>
      <c r="T4714">
        <v>12.7</v>
      </c>
    </row>
    <row r="4715" spans="1:20" x14ac:dyDescent="0.25">
      <c r="A4715" t="s">
        <v>7715</v>
      </c>
      <c r="B4715" s="1">
        <v>41989</v>
      </c>
      <c r="C4715" s="1">
        <v>41994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56.6</v>
      </c>
      <c r="R4715">
        <v>2</v>
      </c>
      <c r="S4715">
        <v>0.6</v>
      </c>
      <c r="T4715">
        <v>-75</v>
      </c>
    </row>
    <row r="4716" spans="1:20" x14ac:dyDescent="0.25">
      <c r="A4716" t="s">
        <v>7716</v>
      </c>
      <c r="B4716" s="1">
        <v>42873</v>
      </c>
      <c r="C4716" s="1">
        <v>42875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</v>
      </c>
      <c r="R4716">
        <v>2</v>
      </c>
      <c r="S4716">
        <v>0.2</v>
      </c>
      <c r="T4716">
        <v>38.799999999999997</v>
      </c>
    </row>
    <row r="4717" spans="1:20" x14ac:dyDescent="0.25">
      <c r="A4717" t="s">
        <v>7717</v>
      </c>
      <c r="B4717" s="1">
        <v>42136</v>
      </c>
      <c r="C4717" s="1">
        <v>42140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201.6</v>
      </c>
      <c r="R4717">
        <v>2</v>
      </c>
      <c r="S4717">
        <v>0.2</v>
      </c>
      <c r="T4717">
        <v>20.2</v>
      </c>
    </row>
    <row r="4718" spans="1:20" x14ac:dyDescent="0.25">
      <c r="A4718" t="s">
        <v>7718</v>
      </c>
      <c r="B4718" s="1">
        <v>43072</v>
      </c>
      <c r="C4718" s="1">
        <v>43076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522</v>
      </c>
      <c r="R4718">
        <v>2</v>
      </c>
      <c r="S4718">
        <v>0</v>
      </c>
      <c r="T4718">
        <v>88.7</v>
      </c>
    </row>
    <row r="4719" spans="1:20" x14ac:dyDescent="0.25">
      <c r="A4719" t="s">
        <v>7719</v>
      </c>
      <c r="B4719" s="1">
        <v>42350</v>
      </c>
      <c r="C4719" s="1">
        <v>42355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8.1999999999999993</v>
      </c>
      <c r="R4719">
        <v>3</v>
      </c>
      <c r="S4719">
        <v>0</v>
      </c>
      <c r="T4719">
        <v>2.2000000000000002</v>
      </c>
    </row>
    <row r="4720" spans="1:20" x14ac:dyDescent="0.25">
      <c r="A4720" t="s">
        <v>7720</v>
      </c>
      <c r="B4720" s="1">
        <v>42287</v>
      </c>
      <c r="C4720" s="1">
        <v>42288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45.4</v>
      </c>
      <c r="R4720">
        <v>7</v>
      </c>
      <c r="S4720">
        <v>0</v>
      </c>
      <c r="T4720">
        <v>21.8</v>
      </c>
    </row>
    <row r="4721" spans="1:20" x14ac:dyDescent="0.25">
      <c r="A4721" t="s">
        <v>7721</v>
      </c>
      <c r="B4721" s="1">
        <v>42112</v>
      </c>
      <c r="C4721" s="1">
        <v>42114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947.2</v>
      </c>
      <c r="R4721">
        <v>7</v>
      </c>
      <c r="S4721">
        <v>0</v>
      </c>
      <c r="T4721">
        <v>9.5</v>
      </c>
    </row>
    <row r="4722" spans="1:20" x14ac:dyDescent="0.25">
      <c r="A4722" t="s">
        <v>7721</v>
      </c>
      <c r="B4722" s="1">
        <v>42112</v>
      </c>
      <c r="C4722" s="1">
        <v>42114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62</v>
      </c>
      <c r="R4722">
        <v>2</v>
      </c>
      <c r="S4722">
        <v>0</v>
      </c>
      <c r="T4722">
        <v>27.9</v>
      </c>
    </row>
    <row r="4723" spans="1:20" x14ac:dyDescent="0.25">
      <c r="A4723" t="s">
        <v>7724</v>
      </c>
      <c r="B4723" s="1">
        <v>41797</v>
      </c>
      <c r="C4723" s="1">
        <v>41801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268.89999999999998</v>
      </c>
      <c r="R4723">
        <v>3</v>
      </c>
      <c r="S4723">
        <v>0.5</v>
      </c>
      <c r="T4723">
        <v>-209.8</v>
      </c>
    </row>
    <row r="4724" spans="1:20" x14ac:dyDescent="0.25">
      <c r="A4724" t="s">
        <v>7727</v>
      </c>
      <c r="B4724" s="1">
        <v>42979</v>
      </c>
      <c r="C4724" s="1">
        <v>42985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7.6</v>
      </c>
      <c r="R4724">
        <v>1</v>
      </c>
      <c r="S4724">
        <v>0</v>
      </c>
      <c r="T4724">
        <v>3</v>
      </c>
    </row>
    <row r="4725" spans="1:20" x14ac:dyDescent="0.25">
      <c r="A4725" t="s">
        <v>7728</v>
      </c>
      <c r="B4725" s="1">
        <v>42512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</v>
      </c>
      <c r="R4725">
        <v>3</v>
      </c>
      <c r="S4725">
        <v>0</v>
      </c>
      <c r="T4725">
        <v>7.2</v>
      </c>
    </row>
    <row r="4726" spans="1:20" x14ac:dyDescent="0.25">
      <c r="A4726" t="s">
        <v>7730</v>
      </c>
      <c r="B4726" s="1">
        <v>42685</v>
      </c>
      <c r="C4726" s="1">
        <v>42689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9.9</v>
      </c>
      <c r="R4726">
        <v>2</v>
      </c>
      <c r="S4726">
        <v>0.7</v>
      </c>
      <c r="T4726">
        <v>-6.9</v>
      </c>
    </row>
    <row r="4727" spans="1:20" x14ac:dyDescent="0.25">
      <c r="A4727" t="s">
        <v>7730</v>
      </c>
      <c r="B4727" s="1">
        <v>42685</v>
      </c>
      <c r="C4727" s="1">
        <v>42689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</v>
      </c>
      <c r="R4727">
        <v>3</v>
      </c>
      <c r="S4727">
        <v>0.2</v>
      </c>
      <c r="T4727">
        <v>50.4</v>
      </c>
    </row>
    <row r="4728" spans="1:20" x14ac:dyDescent="0.25">
      <c r="A4728" t="s">
        <v>7731</v>
      </c>
      <c r="B4728" s="1">
        <v>41968</v>
      </c>
      <c r="C4728" s="1">
        <v>41972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 s="2">
        <v>1117.9000000000001</v>
      </c>
      <c r="R4728">
        <v>4</v>
      </c>
      <c r="S4728">
        <v>0</v>
      </c>
      <c r="T4728">
        <v>55.9</v>
      </c>
    </row>
    <row r="4729" spans="1:20" x14ac:dyDescent="0.25">
      <c r="A4729" t="s">
        <v>7731</v>
      </c>
      <c r="B4729" s="1">
        <v>41968</v>
      </c>
      <c r="C4729" s="1">
        <v>41972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276</v>
      </c>
      <c r="R4729">
        <v>3</v>
      </c>
      <c r="S4729">
        <v>0.2</v>
      </c>
      <c r="T4729">
        <v>-37.9</v>
      </c>
    </row>
    <row r="4730" spans="1:20" x14ac:dyDescent="0.25">
      <c r="A4730" t="s">
        <v>7732</v>
      </c>
      <c r="B4730" s="1">
        <v>41950</v>
      </c>
      <c r="C4730" s="1">
        <v>41955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</v>
      </c>
      <c r="R4730">
        <v>7</v>
      </c>
      <c r="S4730">
        <v>0.2</v>
      </c>
      <c r="T4730">
        <v>46.2</v>
      </c>
    </row>
    <row r="4731" spans="1:20" x14ac:dyDescent="0.25">
      <c r="A4731" t="s">
        <v>7733</v>
      </c>
      <c r="B4731" s="1">
        <v>42569</v>
      </c>
      <c r="C4731" s="1">
        <v>42574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15.6</v>
      </c>
      <c r="R4731">
        <v>3</v>
      </c>
      <c r="S4731">
        <v>0.2</v>
      </c>
      <c r="T4731">
        <v>3.3</v>
      </c>
    </row>
    <row r="4732" spans="1:20" x14ac:dyDescent="0.25">
      <c r="A4732" t="s">
        <v>7736</v>
      </c>
      <c r="B4732" s="1">
        <v>42092</v>
      </c>
      <c r="C4732" s="1">
        <v>42094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</v>
      </c>
      <c r="R4732">
        <v>6</v>
      </c>
      <c r="S4732">
        <v>0</v>
      </c>
      <c r="T4732">
        <v>99.9</v>
      </c>
    </row>
    <row r="4733" spans="1:20" x14ac:dyDescent="0.25">
      <c r="A4733" t="s">
        <v>7736</v>
      </c>
      <c r="B4733" s="1">
        <v>42092</v>
      </c>
      <c r="C4733" s="1">
        <v>42094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9.9</v>
      </c>
      <c r="R4733">
        <v>3</v>
      </c>
      <c r="S4733">
        <v>0</v>
      </c>
      <c r="T4733">
        <v>4.5</v>
      </c>
    </row>
    <row r="4734" spans="1:20" x14ac:dyDescent="0.25">
      <c r="A4734" t="s">
        <v>7736</v>
      </c>
      <c r="B4734" s="1">
        <v>42092</v>
      </c>
      <c r="C4734" s="1">
        <v>42094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53.3</v>
      </c>
      <c r="R4734">
        <v>3</v>
      </c>
      <c r="S4734">
        <v>0</v>
      </c>
      <c r="T4734">
        <v>20.8</v>
      </c>
    </row>
    <row r="4735" spans="1:20" x14ac:dyDescent="0.25">
      <c r="A4735" t="s">
        <v>7736</v>
      </c>
      <c r="B4735" s="1">
        <v>42092</v>
      </c>
      <c r="C4735" s="1">
        <v>42094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19.899999999999999</v>
      </c>
      <c r="R4735">
        <v>3</v>
      </c>
      <c r="S4735">
        <v>0</v>
      </c>
      <c r="T4735">
        <v>9.6</v>
      </c>
    </row>
    <row r="4736" spans="1:20" x14ac:dyDescent="0.25">
      <c r="A4736" t="s">
        <v>7737</v>
      </c>
      <c r="B4736" s="1">
        <v>42467</v>
      </c>
      <c r="C4736" s="1">
        <v>42472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658.8</v>
      </c>
      <c r="R4736">
        <v>3</v>
      </c>
      <c r="S4736">
        <v>0.1</v>
      </c>
      <c r="T4736">
        <v>146.4</v>
      </c>
    </row>
    <row r="4737" spans="1:20" x14ac:dyDescent="0.25">
      <c r="A4737" t="s">
        <v>7738</v>
      </c>
      <c r="B4737" s="1">
        <v>42168</v>
      </c>
      <c r="C4737" s="1">
        <v>42174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8.3000000000000007</v>
      </c>
      <c r="R4737">
        <v>2</v>
      </c>
      <c r="S4737">
        <v>0</v>
      </c>
      <c r="T4737">
        <v>3.9</v>
      </c>
    </row>
    <row r="4738" spans="1:20" x14ac:dyDescent="0.25">
      <c r="A4738" t="s">
        <v>7738</v>
      </c>
      <c r="B4738" s="1">
        <v>42168</v>
      </c>
      <c r="C4738" s="1">
        <v>42174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</v>
      </c>
      <c r="R4738">
        <v>2</v>
      </c>
      <c r="S4738">
        <v>0</v>
      </c>
      <c r="T4738">
        <v>13.4</v>
      </c>
    </row>
    <row r="4739" spans="1:20" x14ac:dyDescent="0.25">
      <c r="A4739" t="s">
        <v>7738</v>
      </c>
      <c r="B4739" s="1">
        <v>42168</v>
      </c>
      <c r="C4739" s="1">
        <v>42174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68</v>
      </c>
      <c r="R4739">
        <v>2</v>
      </c>
      <c r="S4739">
        <v>0</v>
      </c>
      <c r="T4739">
        <v>15</v>
      </c>
    </row>
    <row r="4740" spans="1:20" x14ac:dyDescent="0.25">
      <c r="A4740" t="s">
        <v>7739</v>
      </c>
      <c r="B4740" s="1">
        <v>42053</v>
      </c>
      <c r="C4740" s="1">
        <v>42059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61.1</v>
      </c>
      <c r="R4740">
        <v>2</v>
      </c>
      <c r="S4740">
        <v>0</v>
      </c>
      <c r="T4740">
        <v>28.1</v>
      </c>
    </row>
    <row r="4741" spans="1:20" x14ac:dyDescent="0.25">
      <c r="A4741" t="s">
        <v>7739</v>
      </c>
      <c r="B4741" s="1">
        <v>42053</v>
      </c>
      <c r="C4741" s="1">
        <v>42059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</v>
      </c>
      <c r="R4741">
        <v>1</v>
      </c>
      <c r="S4741">
        <v>0.2</v>
      </c>
      <c r="T4741">
        <v>-0.9</v>
      </c>
    </row>
    <row r="4742" spans="1:20" x14ac:dyDescent="0.25">
      <c r="A4742" t="s">
        <v>7740</v>
      </c>
      <c r="B4742" s="1">
        <v>43051</v>
      </c>
      <c r="C4742" s="1">
        <v>43055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10</v>
      </c>
      <c r="R4742">
        <v>2</v>
      </c>
      <c r="S4742">
        <v>0</v>
      </c>
      <c r="T4742">
        <v>4.5999999999999996</v>
      </c>
    </row>
    <row r="4743" spans="1:20" x14ac:dyDescent="0.25">
      <c r="A4743" t="s">
        <v>7740</v>
      </c>
      <c r="B4743" s="1">
        <v>43051</v>
      </c>
      <c r="C4743" s="1">
        <v>43055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9.1999999999999993</v>
      </c>
      <c r="R4743">
        <v>3</v>
      </c>
      <c r="S4743">
        <v>0</v>
      </c>
      <c r="T4743">
        <v>2.2999999999999998</v>
      </c>
    </row>
    <row r="4744" spans="1:20" x14ac:dyDescent="0.25">
      <c r="A4744" t="s">
        <v>7740</v>
      </c>
      <c r="B4744" s="1">
        <v>43051</v>
      </c>
      <c r="C4744" s="1">
        <v>43055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</v>
      </c>
      <c r="R4744">
        <v>3</v>
      </c>
      <c r="S4744">
        <v>0</v>
      </c>
      <c r="T4744">
        <v>8.1</v>
      </c>
    </row>
    <row r="4745" spans="1:20" x14ac:dyDescent="0.25">
      <c r="A4745" t="s">
        <v>7741</v>
      </c>
      <c r="B4745" s="1">
        <v>42799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</v>
      </c>
    </row>
    <row r="4746" spans="1:20" x14ac:dyDescent="0.25">
      <c r="A4746" t="s">
        <v>7741</v>
      </c>
      <c r="B4746" s="1">
        <v>42799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221.2</v>
      </c>
      <c r="R4746">
        <v>4</v>
      </c>
      <c r="S4746">
        <v>0</v>
      </c>
      <c r="T4746">
        <v>57.5</v>
      </c>
    </row>
    <row r="4747" spans="1:20" x14ac:dyDescent="0.25">
      <c r="A4747" t="s">
        <v>7741</v>
      </c>
      <c r="B4747" s="1">
        <v>42799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128</v>
      </c>
      <c r="R4747">
        <v>2</v>
      </c>
      <c r="S4747">
        <v>0</v>
      </c>
      <c r="T4747">
        <v>62.7</v>
      </c>
    </row>
    <row r="4748" spans="1:20" x14ac:dyDescent="0.25">
      <c r="A4748" t="s">
        <v>7741</v>
      </c>
      <c r="B4748" s="1">
        <v>42799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18.7</v>
      </c>
      <c r="R4748">
        <v>3</v>
      </c>
      <c r="S4748">
        <v>0</v>
      </c>
      <c r="T4748">
        <v>9.1999999999999993</v>
      </c>
    </row>
    <row r="4749" spans="1:20" x14ac:dyDescent="0.25">
      <c r="A4749" t="s">
        <v>7742</v>
      </c>
      <c r="B4749" s="1">
        <v>42432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25.4</v>
      </c>
      <c r="R4749">
        <v>3</v>
      </c>
      <c r="S4749">
        <v>0</v>
      </c>
      <c r="T4749">
        <v>7.6</v>
      </c>
    </row>
    <row r="4750" spans="1:20" x14ac:dyDescent="0.25">
      <c r="A4750" t="s">
        <v>7742</v>
      </c>
      <c r="B4750" s="1">
        <v>42432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35.299999999999997</v>
      </c>
      <c r="R4750">
        <v>3</v>
      </c>
      <c r="S4750">
        <v>0</v>
      </c>
      <c r="T4750">
        <v>12</v>
      </c>
    </row>
    <row r="4751" spans="1:20" x14ac:dyDescent="0.25">
      <c r="A4751" t="s">
        <v>7743</v>
      </c>
      <c r="B4751" s="1">
        <v>42728</v>
      </c>
      <c r="C4751" s="1">
        <v>42729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</v>
      </c>
    </row>
    <row r="4752" spans="1:20" x14ac:dyDescent="0.25">
      <c r="A4752" t="s">
        <v>7744</v>
      </c>
      <c r="B4752" s="1">
        <v>42650</v>
      </c>
      <c r="C4752" s="1">
        <v>42652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</v>
      </c>
    </row>
    <row r="4753" spans="1:20" x14ac:dyDescent="0.25">
      <c r="A4753" t="s">
        <v>7745</v>
      </c>
      <c r="B4753" s="1">
        <v>42713</v>
      </c>
      <c r="C4753" s="1">
        <v>42717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40.700000000000003</v>
      </c>
      <c r="R4753">
        <v>3</v>
      </c>
      <c r="S4753">
        <v>0.2</v>
      </c>
      <c r="T4753">
        <v>-9.1999999999999993</v>
      </c>
    </row>
    <row r="4754" spans="1:20" x14ac:dyDescent="0.25">
      <c r="A4754" t="s">
        <v>7746</v>
      </c>
      <c r="B4754" s="1">
        <v>43059</v>
      </c>
      <c r="C4754" s="1">
        <v>43063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209.6</v>
      </c>
      <c r="R4754">
        <v>2</v>
      </c>
      <c r="S4754">
        <v>0.2</v>
      </c>
      <c r="T4754">
        <v>-23.6</v>
      </c>
    </row>
    <row r="4755" spans="1:20" x14ac:dyDescent="0.25">
      <c r="A4755" t="s">
        <v>7747</v>
      </c>
      <c r="B4755" s="1">
        <v>42350</v>
      </c>
      <c r="C4755" s="1">
        <v>42354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22.4</v>
      </c>
      <c r="R4755">
        <v>4</v>
      </c>
      <c r="S4755">
        <v>0.2</v>
      </c>
      <c r="T4755">
        <v>6.4</v>
      </c>
    </row>
    <row r="4756" spans="1:20" x14ac:dyDescent="0.25">
      <c r="A4756" t="s">
        <v>7750</v>
      </c>
      <c r="B4756" s="1">
        <v>42769</v>
      </c>
      <c r="C4756" s="1">
        <v>42774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3.9</v>
      </c>
      <c r="R4756">
        <v>2</v>
      </c>
      <c r="S4756">
        <v>0.7</v>
      </c>
      <c r="T4756">
        <v>-2.6</v>
      </c>
    </row>
    <row r="4757" spans="1:20" x14ac:dyDescent="0.25">
      <c r="A4757" t="s">
        <v>7750</v>
      </c>
      <c r="B4757" s="1">
        <v>42769</v>
      </c>
      <c r="C4757" s="1">
        <v>42774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115.3</v>
      </c>
      <c r="R4757">
        <v>3</v>
      </c>
      <c r="S4757">
        <v>0.2</v>
      </c>
      <c r="T4757">
        <v>40.4</v>
      </c>
    </row>
    <row r="4758" spans="1:20" x14ac:dyDescent="0.25">
      <c r="A4758" t="s">
        <v>7753</v>
      </c>
      <c r="B4758" s="1">
        <v>42999</v>
      </c>
      <c r="C4758" s="1">
        <v>43003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</v>
      </c>
      <c r="R4758">
        <v>2</v>
      </c>
      <c r="S4758">
        <v>0.7</v>
      </c>
      <c r="T4758">
        <v>-1.5</v>
      </c>
    </row>
    <row r="4759" spans="1:20" x14ac:dyDescent="0.25">
      <c r="A4759" t="s">
        <v>7754</v>
      </c>
      <c r="B4759" s="1">
        <v>42855</v>
      </c>
      <c r="C4759" s="1">
        <v>42860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43.4</v>
      </c>
      <c r="R4759">
        <v>7</v>
      </c>
      <c r="S4759">
        <v>0.8</v>
      </c>
      <c r="T4759">
        <v>-69.400000000000006</v>
      </c>
    </row>
    <row r="4760" spans="1:20" x14ac:dyDescent="0.25">
      <c r="A4760" t="s">
        <v>7755</v>
      </c>
      <c r="B4760" s="1">
        <v>41946</v>
      </c>
      <c r="C4760" s="1">
        <v>41950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784</v>
      </c>
      <c r="R4760">
        <v>4</v>
      </c>
      <c r="S4760">
        <v>0</v>
      </c>
      <c r="T4760">
        <v>219.5</v>
      </c>
    </row>
    <row r="4761" spans="1:20" x14ac:dyDescent="0.25">
      <c r="A4761" t="s">
        <v>7755</v>
      </c>
      <c r="B4761" s="1">
        <v>41946</v>
      </c>
      <c r="C4761" s="1">
        <v>41950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48.9</v>
      </c>
      <c r="R4761">
        <v>2</v>
      </c>
      <c r="S4761">
        <v>0.2</v>
      </c>
      <c r="T4761">
        <v>18.3</v>
      </c>
    </row>
    <row r="4762" spans="1:20" x14ac:dyDescent="0.25">
      <c r="A4762" t="s">
        <v>7755</v>
      </c>
      <c r="B4762" s="1">
        <v>41946</v>
      </c>
      <c r="C4762" s="1">
        <v>41950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7.9</v>
      </c>
      <c r="R4762">
        <v>2</v>
      </c>
      <c r="S4762">
        <v>0.2</v>
      </c>
      <c r="T4762">
        <v>2.8</v>
      </c>
    </row>
    <row r="4763" spans="1:20" x14ac:dyDescent="0.25">
      <c r="A4763" t="s">
        <v>7756</v>
      </c>
      <c r="B4763" s="1">
        <v>42734</v>
      </c>
      <c r="C4763" s="1">
        <v>42739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</v>
      </c>
      <c r="R4763">
        <v>2</v>
      </c>
      <c r="S4763">
        <v>0.2</v>
      </c>
      <c r="T4763">
        <v>2</v>
      </c>
    </row>
    <row r="4764" spans="1:20" x14ac:dyDescent="0.25">
      <c r="A4764" t="s">
        <v>7756</v>
      </c>
      <c r="B4764" s="1">
        <v>42734</v>
      </c>
      <c r="C4764" s="1">
        <v>42739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</v>
      </c>
      <c r="R4764">
        <v>2</v>
      </c>
      <c r="S4764">
        <v>0.2</v>
      </c>
      <c r="T4764">
        <v>1</v>
      </c>
    </row>
    <row r="4765" spans="1:20" x14ac:dyDescent="0.25">
      <c r="A4765" t="s">
        <v>7757</v>
      </c>
      <c r="B4765" s="1">
        <v>41899</v>
      </c>
      <c r="C4765" s="1">
        <v>41903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</v>
      </c>
      <c r="R4765">
        <v>3</v>
      </c>
      <c r="S4765">
        <v>0</v>
      </c>
      <c r="T4765">
        <v>86</v>
      </c>
    </row>
    <row r="4766" spans="1:20" x14ac:dyDescent="0.25">
      <c r="A4766" t="s">
        <v>7760</v>
      </c>
      <c r="B4766" s="1">
        <v>43063</v>
      </c>
      <c r="C4766" s="1">
        <v>43066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27.8</v>
      </c>
      <c r="R4766">
        <v>4</v>
      </c>
      <c r="S4766">
        <v>0</v>
      </c>
      <c r="T4766">
        <v>10</v>
      </c>
    </row>
    <row r="4767" spans="1:20" x14ac:dyDescent="0.25">
      <c r="A4767" t="s">
        <v>7761</v>
      </c>
      <c r="B4767" s="1">
        <v>42118</v>
      </c>
      <c r="C4767" s="1">
        <v>42122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26</v>
      </c>
      <c r="R4767">
        <v>1</v>
      </c>
      <c r="S4767">
        <v>0</v>
      </c>
      <c r="T4767">
        <v>7.5</v>
      </c>
    </row>
    <row r="4768" spans="1:20" x14ac:dyDescent="0.25">
      <c r="A4768" t="s">
        <v>7762</v>
      </c>
      <c r="B4768" s="1">
        <v>42072</v>
      </c>
      <c r="C4768" s="1">
        <v>42075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</v>
      </c>
      <c r="R4768">
        <v>5</v>
      </c>
      <c r="S4768">
        <v>0.2</v>
      </c>
      <c r="T4768">
        <v>29.8</v>
      </c>
    </row>
    <row r="4769" spans="1:20" x14ac:dyDescent="0.25">
      <c r="A4769" t="s">
        <v>7762</v>
      </c>
      <c r="B4769" s="1">
        <v>42072</v>
      </c>
      <c r="C4769" s="1">
        <v>42075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359.9</v>
      </c>
      <c r="R4769">
        <v>3</v>
      </c>
      <c r="S4769">
        <v>0.2</v>
      </c>
      <c r="T4769">
        <v>22.5</v>
      </c>
    </row>
    <row r="4770" spans="1:20" x14ac:dyDescent="0.25">
      <c r="A4770" t="s">
        <v>7763</v>
      </c>
      <c r="B4770" s="1">
        <v>42888</v>
      </c>
      <c r="C4770" s="1">
        <v>42889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</v>
      </c>
      <c r="R4770">
        <v>4</v>
      </c>
      <c r="S4770">
        <v>0.2</v>
      </c>
      <c r="T4770">
        <v>9.1999999999999993</v>
      </c>
    </row>
    <row r="4771" spans="1:20" x14ac:dyDescent="0.25">
      <c r="A4771" t="s">
        <v>7766</v>
      </c>
      <c r="B4771" s="1">
        <v>42632</v>
      </c>
      <c r="C4771" s="1">
        <v>42637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12</v>
      </c>
      <c r="R4771">
        <v>3</v>
      </c>
      <c r="S4771">
        <v>0.2</v>
      </c>
      <c r="T4771">
        <v>4.2</v>
      </c>
    </row>
    <row r="4772" spans="1:20" x14ac:dyDescent="0.25">
      <c r="A4772" t="s">
        <v>7766</v>
      </c>
      <c r="B4772" s="1">
        <v>42632</v>
      </c>
      <c r="C4772" s="1">
        <v>42637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</v>
      </c>
      <c r="R4772">
        <v>3</v>
      </c>
      <c r="S4772">
        <v>0</v>
      </c>
      <c r="T4772">
        <v>1.9</v>
      </c>
    </row>
    <row r="4773" spans="1:20" x14ac:dyDescent="0.25">
      <c r="A4773" t="s">
        <v>7769</v>
      </c>
      <c r="B4773" s="1">
        <v>41943</v>
      </c>
      <c r="C4773" s="1">
        <v>41946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</v>
      </c>
      <c r="R4773">
        <v>8</v>
      </c>
      <c r="S4773">
        <v>0.2</v>
      </c>
      <c r="T4773">
        <v>83.5</v>
      </c>
    </row>
    <row r="4774" spans="1:20" x14ac:dyDescent="0.25">
      <c r="A4774" t="s">
        <v>7771</v>
      </c>
      <c r="B4774" s="1">
        <v>43062</v>
      </c>
      <c r="C4774" s="1">
        <v>43066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6.5</v>
      </c>
      <c r="R4774">
        <v>1</v>
      </c>
      <c r="S4774">
        <v>0.6</v>
      </c>
      <c r="T4774">
        <v>-4</v>
      </c>
    </row>
    <row r="4775" spans="1:20" x14ac:dyDescent="0.25">
      <c r="A4775" t="s">
        <v>7771</v>
      </c>
      <c r="B4775" s="1">
        <v>43062</v>
      </c>
      <c r="C4775" s="1">
        <v>43066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</v>
      </c>
      <c r="R4775">
        <v>5</v>
      </c>
      <c r="S4775">
        <v>0.2</v>
      </c>
      <c r="T4775">
        <v>4.2</v>
      </c>
    </row>
    <row r="4776" spans="1:20" x14ac:dyDescent="0.25">
      <c r="A4776" t="s">
        <v>7771</v>
      </c>
      <c r="B4776" s="1">
        <v>43062</v>
      </c>
      <c r="C4776" s="1">
        <v>43066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222.4</v>
      </c>
      <c r="R4776">
        <v>2</v>
      </c>
      <c r="S4776">
        <v>0.2</v>
      </c>
      <c r="T4776">
        <v>16.7</v>
      </c>
    </row>
    <row r="4777" spans="1:20" x14ac:dyDescent="0.25">
      <c r="A4777" t="s">
        <v>7772</v>
      </c>
      <c r="B4777" s="1">
        <v>43055</v>
      </c>
      <c r="C4777" s="1">
        <v>43060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23.4</v>
      </c>
      <c r="R4777">
        <v>4</v>
      </c>
      <c r="S4777">
        <v>0</v>
      </c>
      <c r="T4777">
        <v>6.1</v>
      </c>
    </row>
    <row r="4778" spans="1:20" x14ac:dyDescent="0.25">
      <c r="A4778" t="s">
        <v>7773</v>
      </c>
      <c r="B4778" s="1">
        <v>42419</v>
      </c>
      <c r="C4778" s="1">
        <v>42423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8.6999999999999993</v>
      </c>
      <c r="R4778">
        <v>3</v>
      </c>
      <c r="S4778">
        <v>0</v>
      </c>
      <c r="T4778">
        <v>4.0999999999999996</v>
      </c>
    </row>
    <row r="4779" spans="1:20" x14ac:dyDescent="0.25">
      <c r="A4779" t="s">
        <v>7773</v>
      </c>
      <c r="B4779" s="1">
        <v>42419</v>
      </c>
      <c r="C4779" s="1">
        <v>42423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</v>
      </c>
      <c r="R4779">
        <v>3</v>
      </c>
      <c r="S4779">
        <v>0</v>
      </c>
      <c r="T4779">
        <v>6.7</v>
      </c>
    </row>
    <row r="4780" spans="1:20" x14ac:dyDescent="0.25">
      <c r="A4780" t="s">
        <v>7774</v>
      </c>
      <c r="B4780" s="1">
        <v>43046</v>
      </c>
      <c r="C4780" s="1">
        <v>43050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</v>
      </c>
      <c r="R4780">
        <v>7</v>
      </c>
      <c r="S4780">
        <v>0</v>
      </c>
      <c r="T4780">
        <v>33.299999999999997</v>
      </c>
    </row>
    <row r="4781" spans="1:20" x14ac:dyDescent="0.25">
      <c r="A4781" t="s">
        <v>7775</v>
      </c>
      <c r="B4781" s="1">
        <v>41828</v>
      </c>
      <c r="C4781" s="1">
        <v>41830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63.9</v>
      </c>
      <c r="R4781">
        <v>1</v>
      </c>
      <c r="S4781">
        <v>0.1</v>
      </c>
      <c r="T4781">
        <v>10.6</v>
      </c>
    </row>
    <row r="4782" spans="1:20" x14ac:dyDescent="0.25">
      <c r="A4782" t="s">
        <v>7776</v>
      </c>
      <c r="B4782" s="1">
        <v>41950</v>
      </c>
      <c r="C4782" s="1">
        <v>41955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</v>
      </c>
      <c r="R4782">
        <v>4</v>
      </c>
      <c r="S4782">
        <v>0.3</v>
      </c>
      <c r="T4782">
        <v>0</v>
      </c>
    </row>
    <row r="4783" spans="1:20" x14ac:dyDescent="0.25">
      <c r="A4783" t="s">
        <v>7776</v>
      </c>
      <c r="B4783" s="1">
        <v>41950</v>
      </c>
      <c r="C4783" s="1">
        <v>41955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1.5</v>
      </c>
      <c r="R4783">
        <v>3</v>
      </c>
      <c r="S4783">
        <v>0.8</v>
      </c>
      <c r="T4783">
        <v>-2.2000000000000002</v>
      </c>
    </row>
    <row r="4784" spans="1:20" x14ac:dyDescent="0.25">
      <c r="A4784" t="s">
        <v>7776</v>
      </c>
      <c r="B4784" s="1">
        <v>41950</v>
      </c>
      <c r="C4784" s="1">
        <v>41955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40.700000000000003</v>
      </c>
      <c r="R4784">
        <v>7</v>
      </c>
      <c r="S4784">
        <v>0.2</v>
      </c>
      <c r="T4784">
        <v>3.6</v>
      </c>
    </row>
    <row r="4785" spans="1:20" x14ac:dyDescent="0.25">
      <c r="A4785" t="s">
        <v>7779</v>
      </c>
      <c r="B4785" s="1">
        <v>42763</v>
      </c>
      <c r="C4785" s="1">
        <v>42767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137.19999999999999</v>
      </c>
    </row>
    <row r="4786" spans="1:20" x14ac:dyDescent="0.25">
      <c r="A4786" t="s">
        <v>7780</v>
      </c>
      <c r="B4786" s="1">
        <v>42349</v>
      </c>
      <c r="C4786" s="1">
        <v>42354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</v>
      </c>
      <c r="R4786">
        <v>5</v>
      </c>
      <c r="S4786">
        <v>0.2</v>
      </c>
      <c r="T4786">
        <v>1.1000000000000001</v>
      </c>
    </row>
    <row r="4787" spans="1:20" x14ac:dyDescent="0.25">
      <c r="A4787" t="s">
        <v>7780</v>
      </c>
      <c r="B4787" s="1">
        <v>42349</v>
      </c>
      <c r="C4787" s="1">
        <v>42354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69.599999999999994</v>
      </c>
      <c r="R4787">
        <v>4</v>
      </c>
      <c r="S4787">
        <v>0.7</v>
      </c>
      <c r="T4787">
        <v>-143.80000000000001</v>
      </c>
    </row>
    <row r="4788" spans="1:20" x14ac:dyDescent="0.25">
      <c r="A4788" t="s">
        <v>7780</v>
      </c>
      <c r="B4788" s="1">
        <v>42349</v>
      </c>
      <c r="C4788" s="1">
        <v>42354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</v>
      </c>
      <c r="R4788">
        <v>3</v>
      </c>
      <c r="S4788">
        <v>0.2</v>
      </c>
      <c r="T4788">
        <v>0.5</v>
      </c>
    </row>
    <row r="4789" spans="1:20" x14ac:dyDescent="0.25">
      <c r="A4789" t="s">
        <v>7780</v>
      </c>
      <c r="B4789" s="1">
        <v>42349</v>
      </c>
      <c r="C4789" s="1">
        <v>42354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58.1</v>
      </c>
      <c r="R4789">
        <v>4</v>
      </c>
      <c r="S4789">
        <v>0.2</v>
      </c>
      <c r="T4789">
        <v>-6.5</v>
      </c>
    </row>
    <row r="4790" spans="1:20" x14ac:dyDescent="0.25">
      <c r="A4790" t="s">
        <v>7780</v>
      </c>
      <c r="B4790" s="1">
        <v>42349</v>
      </c>
      <c r="C4790" s="1">
        <v>42354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</v>
      </c>
      <c r="R4790">
        <v>9</v>
      </c>
      <c r="S4790">
        <v>0.2</v>
      </c>
      <c r="T4790">
        <v>15.1</v>
      </c>
    </row>
    <row r="4791" spans="1:20" x14ac:dyDescent="0.25">
      <c r="A4791" t="s">
        <v>7780</v>
      </c>
      <c r="B4791" s="1">
        <v>42349</v>
      </c>
      <c r="C4791" s="1">
        <v>42354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</v>
      </c>
      <c r="R4791">
        <v>5</v>
      </c>
      <c r="S4791">
        <v>0.2</v>
      </c>
      <c r="T4791">
        <v>11</v>
      </c>
    </row>
    <row r="4792" spans="1:20" x14ac:dyDescent="0.25">
      <c r="A4792" t="s">
        <v>7780</v>
      </c>
      <c r="B4792" s="1">
        <v>42349</v>
      </c>
      <c r="C4792" s="1">
        <v>42354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365</v>
      </c>
      <c r="R4792">
        <v>5</v>
      </c>
      <c r="S4792">
        <v>0.5</v>
      </c>
      <c r="T4792">
        <v>-248.2</v>
      </c>
    </row>
    <row r="4793" spans="1:20" x14ac:dyDescent="0.25">
      <c r="A4793" t="s">
        <v>7780</v>
      </c>
      <c r="B4793" s="1">
        <v>42349</v>
      </c>
      <c r="C4793" s="1">
        <v>42354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85.1</v>
      </c>
      <c r="R4793">
        <v>3</v>
      </c>
      <c r="S4793">
        <v>0.2</v>
      </c>
      <c r="T4793">
        <v>28.7</v>
      </c>
    </row>
    <row r="4794" spans="1:20" x14ac:dyDescent="0.25">
      <c r="A4794" t="s">
        <v>7780</v>
      </c>
      <c r="B4794" s="1">
        <v>42349</v>
      </c>
      <c r="C4794" s="1">
        <v>42354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27.7</v>
      </c>
      <c r="R4794">
        <v>3</v>
      </c>
      <c r="S4794">
        <v>0.2</v>
      </c>
      <c r="T4794">
        <v>9.6999999999999993</v>
      </c>
    </row>
    <row r="4795" spans="1:20" x14ac:dyDescent="0.25">
      <c r="A4795" t="s">
        <v>7784</v>
      </c>
      <c r="B4795" s="1">
        <v>42184</v>
      </c>
      <c r="C4795" s="1">
        <v>42189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25</v>
      </c>
      <c r="R4795">
        <v>4</v>
      </c>
      <c r="S4795">
        <v>0</v>
      </c>
      <c r="T4795">
        <v>11.2</v>
      </c>
    </row>
    <row r="4796" spans="1:20" x14ac:dyDescent="0.25">
      <c r="A4796" t="s">
        <v>7785</v>
      </c>
      <c r="B4796" s="1">
        <v>42079</v>
      </c>
      <c r="C4796" s="1">
        <v>42086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</v>
      </c>
      <c r="R4796">
        <v>1</v>
      </c>
      <c r="S4796">
        <v>0</v>
      </c>
      <c r="T4796">
        <v>18.100000000000001</v>
      </c>
    </row>
    <row r="4797" spans="1:20" x14ac:dyDescent="0.25">
      <c r="A4797" t="s">
        <v>7788</v>
      </c>
      <c r="B4797" s="1">
        <v>42229</v>
      </c>
      <c r="C4797" s="1">
        <v>42233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</v>
      </c>
      <c r="R4797">
        <v>3</v>
      </c>
      <c r="S4797">
        <v>0</v>
      </c>
      <c r="T4797">
        <v>2.7</v>
      </c>
    </row>
    <row r="4798" spans="1:20" x14ac:dyDescent="0.25">
      <c r="A4798" t="s">
        <v>7790</v>
      </c>
      <c r="B4798" s="1">
        <v>42504</v>
      </c>
      <c r="C4798" s="1">
        <v>42509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57.6</v>
      </c>
      <c r="R4798">
        <v>3</v>
      </c>
      <c r="S4798">
        <v>0.7</v>
      </c>
      <c r="T4798">
        <v>-44.1</v>
      </c>
    </row>
    <row r="4799" spans="1:20" x14ac:dyDescent="0.25">
      <c r="A4799" t="s">
        <v>7790</v>
      </c>
      <c r="B4799" s="1">
        <v>42504</v>
      </c>
      <c r="C4799" s="1">
        <v>42509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</v>
      </c>
      <c r="R4799">
        <v>6</v>
      </c>
      <c r="S4799">
        <v>0.2</v>
      </c>
      <c r="T4799">
        <v>10.9</v>
      </c>
    </row>
    <row r="4800" spans="1:20" x14ac:dyDescent="0.25">
      <c r="A4800" t="s">
        <v>7790</v>
      </c>
      <c r="B4800" s="1">
        <v>42504</v>
      </c>
      <c r="C4800" s="1">
        <v>42509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30.2</v>
      </c>
      <c r="R4800">
        <v>3</v>
      </c>
      <c r="S4800">
        <v>0.2</v>
      </c>
      <c r="T4800">
        <v>8.3000000000000007</v>
      </c>
    </row>
    <row r="4801" spans="1:20" x14ac:dyDescent="0.25">
      <c r="A4801" t="s">
        <v>7790</v>
      </c>
      <c r="B4801" s="1">
        <v>42504</v>
      </c>
      <c r="C4801" s="1">
        <v>42509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4.4000000000000004</v>
      </c>
    </row>
    <row r="4802" spans="1:20" x14ac:dyDescent="0.25">
      <c r="A4802" t="s">
        <v>7790</v>
      </c>
      <c r="B4802" s="1">
        <v>42504</v>
      </c>
      <c r="C4802" s="1">
        <v>42509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4.8</v>
      </c>
      <c r="R4802">
        <v>2</v>
      </c>
      <c r="S4802">
        <v>0.2</v>
      </c>
      <c r="T4802">
        <v>0.4</v>
      </c>
    </row>
    <row r="4803" spans="1:20" x14ac:dyDescent="0.25">
      <c r="A4803" t="s">
        <v>7790</v>
      </c>
      <c r="B4803" s="1">
        <v>42504</v>
      </c>
      <c r="C4803" s="1">
        <v>42509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10.4</v>
      </c>
      <c r="R4803">
        <v>2</v>
      </c>
      <c r="S4803">
        <v>0.7</v>
      </c>
      <c r="T4803">
        <v>-7.6</v>
      </c>
    </row>
    <row r="4804" spans="1:20" x14ac:dyDescent="0.25">
      <c r="A4804" t="s">
        <v>7790</v>
      </c>
      <c r="B4804" s="1">
        <v>42504</v>
      </c>
      <c r="C4804" s="1">
        <v>42509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13.4</v>
      </c>
      <c r="R4804">
        <v>8</v>
      </c>
      <c r="S4804">
        <v>0.7</v>
      </c>
      <c r="T4804">
        <v>-9.8000000000000007</v>
      </c>
    </row>
    <row r="4805" spans="1:20" x14ac:dyDescent="0.25">
      <c r="A4805" t="s">
        <v>7793</v>
      </c>
      <c r="B4805" s="1">
        <v>42929</v>
      </c>
      <c r="C4805" s="1">
        <v>42933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39.6</v>
      </c>
      <c r="R4805">
        <v>1</v>
      </c>
      <c r="S4805">
        <v>0.4</v>
      </c>
      <c r="T4805">
        <v>-7.3</v>
      </c>
    </row>
    <row r="4806" spans="1:20" x14ac:dyDescent="0.25">
      <c r="A4806" t="s">
        <v>7793</v>
      </c>
      <c r="B4806" s="1">
        <v>42929</v>
      </c>
      <c r="C4806" s="1">
        <v>42933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</v>
      </c>
      <c r="R4806">
        <v>9</v>
      </c>
      <c r="S4806">
        <v>0.2</v>
      </c>
      <c r="T4806">
        <v>19.3</v>
      </c>
    </row>
    <row r="4807" spans="1:20" x14ac:dyDescent="0.25">
      <c r="A4807" t="s">
        <v>7794</v>
      </c>
      <c r="B4807" s="1">
        <v>42330</v>
      </c>
      <c r="C4807" s="1">
        <v>42333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</v>
      </c>
      <c r="R4807">
        <v>2</v>
      </c>
      <c r="S4807">
        <v>0</v>
      </c>
      <c r="T4807">
        <v>18.2</v>
      </c>
    </row>
    <row r="4808" spans="1:20" x14ac:dyDescent="0.25">
      <c r="A4808" t="s">
        <v>7794</v>
      </c>
      <c r="B4808" s="1">
        <v>42330</v>
      </c>
      <c r="C4808" s="1">
        <v>42333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19.3</v>
      </c>
    </row>
    <row r="4809" spans="1:20" x14ac:dyDescent="0.25">
      <c r="A4809" t="s">
        <v>7794</v>
      </c>
      <c r="B4809" s="1">
        <v>42330</v>
      </c>
      <c r="C4809" s="1">
        <v>42333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</v>
      </c>
      <c r="R4809">
        <v>3</v>
      </c>
      <c r="S4809">
        <v>0</v>
      </c>
      <c r="T4809">
        <v>10.1</v>
      </c>
    </row>
    <row r="4810" spans="1:20" x14ac:dyDescent="0.25">
      <c r="A4810" t="s">
        <v>7795</v>
      </c>
      <c r="B4810" s="1">
        <v>41966</v>
      </c>
      <c r="C4810" s="1">
        <v>41971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</v>
      </c>
      <c r="R4810">
        <v>3</v>
      </c>
      <c r="S4810">
        <v>0.2</v>
      </c>
      <c r="T4810">
        <v>21.2</v>
      </c>
    </row>
    <row r="4811" spans="1:20" x14ac:dyDescent="0.25">
      <c r="A4811" t="s">
        <v>7796</v>
      </c>
      <c r="B4811" s="1">
        <v>42365</v>
      </c>
      <c r="C4811" s="1">
        <v>42368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</v>
      </c>
      <c r="R4811">
        <v>4</v>
      </c>
      <c r="S4811">
        <v>0</v>
      </c>
      <c r="T4811">
        <v>92</v>
      </c>
    </row>
    <row r="4812" spans="1:20" x14ac:dyDescent="0.25">
      <c r="A4812" t="s">
        <v>7796</v>
      </c>
      <c r="B4812" s="1">
        <v>42365</v>
      </c>
      <c r="C4812" s="1">
        <v>42368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72</v>
      </c>
    </row>
    <row r="4813" spans="1:20" x14ac:dyDescent="0.25">
      <c r="A4813" t="s">
        <v>7797</v>
      </c>
      <c r="B4813" s="1">
        <v>42688</v>
      </c>
      <c r="C4813" s="1">
        <v>42693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380.1</v>
      </c>
      <c r="R4813">
        <v>3</v>
      </c>
      <c r="S4813">
        <v>0.3</v>
      </c>
      <c r="T4813">
        <v>-21.7</v>
      </c>
    </row>
    <row r="4814" spans="1:20" x14ac:dyDescent="0.25">
      <c r="A4814" t="s">
        <v>7797</v>
      </c>
      <c r="B4814" s="1">
        <v>42688</v>
      </c>
      <c r="C4814" s="1">
        <v>42693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 s="2">
        <v>1200</v>
      </c>
      <c r="R4814">
        <v>4</v>
      </c>
      <c r="S4814">
        <v>0.4</v>
      </c>
      <c r="T4814">
        <v>180</v>
      </c>
    </row>
    <row r="4815" spans="1:20" x14ac:dyDescent="0.25">
      <c r="A4815" t="s">
        <v>7797</v>
      </c>
      <c r="B4815" s="1">
        <v>42688</v>
      </c>
      <c r="C4815" s="1">
        <v>42693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48.6</v>
      </c>
      <c r="R4815">
        <v>3</v>
      </c>
      <c r="S4815">
        <v>0.2</v>
      </c>
      <c r="T4815">
        <v>9.6999999999999993</v>
      </c>
    </row>
    <row r="4816" spans="1:20" x14ac:dyDescent="0.25">
      <c r="A4816" t="s">
        <v>7800</v>
      </c>
      <c r="B4816" s="1">
        <v>42498</v>
      </c>
      <c r="C4816" s="1">
        <v>42500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17.899999999999999</v>
      </c>
      <c r="R4816">
        <v>3</v>
      </c>
      <c r="S4816">
        <v>0</v>
      </c>
      <c r="T4816">
        <v>8.1</v>
      </c>
    </row>
    <row r="4817" spans="1:20" x14ac:dyDescent="0.25">
      <c r="A4817" t="s">
        <v>7801</v>
      </c>
      <c r="B4817" s="1">
        <v>41999</v>
      </c>
      <c r="C4817" s="1">
        <v>42004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18.3</v>
      </c>
      <c r="R4817">
        <v>3</v>
      </c>
      <c r="S4817">
        <v>0.2</v>
      </c>
      <c r="T4817">
        <v>6.2</v>
      </c>
    </row>
    <row r="4818" spans="1:20" x14ac:dyDescent="0.25">
      <c r="A4818" t="s">
        <v>7801</v>
      </c>
      <c r="B4818" s="1">
        <v>41999</v>
      </c>
      <c r="C4818" s="1">
        <v>42004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34.700000000000003</v>
      </c>
      <c r="R4818">
        <v>2</v>
      </c>
      <c r="S4818">
        <v>0.2</v>
      </c>
      <c r="T4818">
        <v>5.6</v>
      </c>
    </row>
    <row r="4819" spans="1:20" x14ac:dyDescent="0.25">
      <c r="A4819" t="s">
        <v>7801</v>
      </c>
      <c r="B4819" s="1">
        <v>41999</v>
      </c>
      <c r="C4819" s="1">
        <v>42004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81.599999999999994</v>
      </c>
      <c r="R4819">
        <v>2</v>
      </c>
      <c r="S4819">
        <v>0.2</v>
      </c>
      <c r="T4819">
        <v>8.1999999999999993</v>
      </c>
    </row>
    <row r="4820" spans="1:20" x14ac:dyDescent="0.25">
      <c r="A4820" t="s">
        <v>7801</v>
      </c>
      <c r="B4820" s="1">
        <v>41999</v>
      </c>
      <c r="C4820" s="1">
        <v>42004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</v>
      </c>
      <c r="R4820">
        <v>4</v>
      </c>
      <c r="S4820">
        <v>0.2</v>
      </c>
      <c r="T4820">
        <v>-42.6</v>
      </c>
    </row>
    <row r="4821" spans="1:20" x14ac:dyDescent="0.25">
      <c r="A4821" t="s">
        <v>7802</v>
      </c>
      <c r="B4821" s="1">
        <v>42894</v>
      </c>
      <c r="C4821" s="1">
        <v>42900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10.4</v>
      </c>
      <c r="R4821">
        <v>2</v>
      </c>
      <c r="S4821">
        <v>0</v>
      </c>
      <c r="T4821">
        <v>5.0999999999999996</v>
      </c>
    </row>
    <row r="4822" spans="1:20" x14ac:dyDescent="0.25">
      <c r="A4822" t="s">
        <v>7805</v>
      </c>
      <c r="B4822" s="1">
        <v>42101</v>
      </c>
      <c r="C4822" s="1">
        <v>42105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463.3</v>
      </c>
      <c r="R4822">
        <v>8</v>
      </c>
      <c r="S4822">
        <v>0.8</v>
      </c>
      <c r="T4822" s="2">
        <v>-1181.3</v>
      </c>
    </row>
    <row r="4823" spans="1:20" x14ac:dyDescent="0.25">
      <c r="A4823" t="s">
        <v>7805</v>
      </c>
      <c r="B4823" s="1">
        <v>42101</v>
      </c>
      <c r="C4823" s="1">
        <v>42105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384</v>
      </c>
      <c r="R4823">
        <v>6</v>
      </c>
      <c r="S4823">
        <v>0.2</v>
      </c>
      <c r="T4823">
        <v>48</v>
      </c>
    </row>
    <row r="4824" spans="1:20" x14ac:dyDescent="0.25">
      <c r="A4824" t="s">
        <v>7806</v>
      </c>
      <c r="B4824" s="1">
        <v>42561</v>
      </c>
      <c r="C4824" s="1">
        <v>42562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44.9</v>
      </c>
      <c r="R4824">
        <v>6</v>
      </c>
      <c r="S4824">
        <v>0.7</v>
      </c>
      <c r="T4824">
        <v>-35.9</v>
      </c>
    </row>
    <row r="4825" spans="1:20" x14ac:dyDescent="0.25">
      <c r="A4825" t="s">
        <v>7808</v>
      </c>
      <c r="B4825" s="1">
        <v>42695</v>
      </c>
      <c r="C4825" s="1">
        <v>42700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30.4</v>
      </c>
      <c r="R4825">
        <v>7</v>
      </c>
      <c r="S4825">
        <v>0.7</v>
      </c>
      <c r="T4825">
        <v>-24.3</v>
      </c>
    </row>
    <row r="4826" spans="1:20" x14ac:dyDescent="0.25">
      <c r="A4826" t="s">
        <v>7808</v>
      </c>
      <c r="B4826" s="1">
        <v>42695</v>
      </c>
      <c r="C4826" s="1">
        <v>42700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127.6</v>
      </c>
      <c r="R4826">
        <v>3</v>
      </c>
      <c r="S4826">
        <v>0.3</v>
      </c>
      <c r="T4826">
        <v>-9.1</v>
      </c>
    </row>
    <row r="4827" spans="1:20" x14ac:dyDescent="0.25">
      <c r="A4827" t="s">
        <v>7808</v>
      </c>
      <c r="B4827" s="1">
        <v>42695</v>
      </c>
      <c r="C4827" s="1">
        <v>42700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78</v>
      </c>
      <c r="R4827">
        <v>3</v>
      </c>
      <c r="S4827">
        <v>0.2</v>
      </c>
      <c r="T4827">
        <v>15.6</v>
      </c>
    </row>
    <row r="4828" spans="1:20" x14ac:dyDescent="0.25">
      <c r="A4828" t="s">
        <v>7811</v>
      </c>
      <c r="B4828" s="1">
        <v>43051</v>
      </c>
      <c r="C4828" s="1">
        <v>43054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</v>
      </c>
      <c r="R4828">
        <v>4</v>
      </c>
      <c r="S4828">
        <v>0.2</v>
      </c>
      <c r="T4828">
        <v>4.9000000000000004</v>
      </c>
    </row>
    <row r="4829" spans="1:20" x14ac:dyDescent="0.25">
      <c r="A4829" t="s">
        <v>7812</v>
      </c>
      <c r="B4829" s="1">
        <v>41944</v>
      </c>
      <c r="C4829" s="1">
        <v>41951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</v>
      </c>
      <c r="R4829">
        <v>2</v>
      </c>
      <c r="S4829">
        <v>0</v>
      </c>
      <c r="T4829">
        <v>19.5</v>
      </c>
    </row>
    <row r="4830" spans="1:20" x14ac:dyDescent="0.25">
      <c r="A4830" t="s">
        <v>7812</v>
      </c>
      <c r="B4830" s="1">
        <v>41944</v>
      </c>
      <c r="C4830" s="1">
        <v>41951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</v>
      </c>
      <c r="R4830">
        <v>3</v>
      </c>
      <c r="S4830">
        <v>0</v>
      </c>
      <c r="T4830">
        <v>1.6</v>
      </c>
    </row>
    <row r="4831" spans="1:20" x14ac:dyDescent="0.25">
      <c r="A4831" t="s">
        <v>7813</v>
      </c>
      <c r="B4831" s="1">
        <v>42505</v>
      </c>
      <c r="C4831" s="1">
        <v>42511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13.8</v>
      </c>
      <c r="R4831">
        <v>3</v>
      </c>
      <c r="S4831">
        <v>0.2</v>
      </c>
      <c r="T4831">
        <v>4.5</v>
      </c>
    </row>
    <row r="4832" spans="1:20" x14ac:dyDescent="0.25">
      <c r="A4832" t="s">
        <v>7814</v>
      </c>
      <c r="B4832" s="1">
        <v>41950</v>
      </c>
      <c r="C4832" s="1">
        <v>41955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245.9</v>
      </c>
      <c r="R4832">
        <v>6</v>
      </c>
      <c r="S4832">
        <v>0</v>
      </c>
      <c r="T4832">
        <v>68.8</v>
      </c>
    </row>
    <row r="4833" spans="1:20" x14ac:dyDescent="0.25">
      <c r="A4833" t="s">
        <v>7814</v>
      </c>
      <c r="B4833" s="1">
        <v>41950</v>
      </c>
      <c r="C4833" s="1">
        <v>41955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</v>
      </c>
      <c r="R4833">
        <v>3</v>
      </c>
      <c r="S4833">
        <v>0</v>
      </c>
      <c r="T4833">
        <v>9.9</v>
      </c>
    </row>
    <row r="4834" spans="1:20" x14ac:dyDescent="0.25">
      <c r="A4834" t="s">
        <v>7814</v>
      </c>
      <c r="B4834" s="1">
        <v>41950</v>
      </c>
      <c r="C4834" s="1">
        <v>41955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22.6</v>
      </c>
      <c r="R4834">
        <v>2</v>
      </c>
      <c r="S4834">
        <v>0</v>
      </c>
      <c r="T4834">
        <v>5.9</v>
      </c>
    </row>
    <row r="4835" spans="1:20" x14ac:dyDescent="0.25">
      <c r="A4835" t="s">
        <v>7814</v>
      </c>
      <c r="B4835" s="1">
        <v>41950</v>
      </c>
      <c r="C4835" s="1">
        <v>41955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12.4</v>
      </c>
      <c r="R4835">
        <v>3</v>
      </c>
      <c r="S4835">
        <v>0</v>
      </c>
      <c r="T4835">
        <v>5.8</v>
      </c>
    </row>
    <row r="4836" spans="1:20" x14ac:dyDescent="0.25">
      <c r="A4836" t="s">
        <v>7816</v>
      </c>
      <c r="B4836" s="1">
        <v>43013</v>
      </c>
      <c r="C4836" s="1">
        <v>43018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</v>
      </c>
      <c r="R4836">
        <v>5</v>
      </c>
      <c r="S4836">
        <v>0.2</v>
      </c>
      <c r="T4836">
        <v>13.5</v>
      </c>
    </row>
    <row r="4837" spans="1:20" x14ac:dyDescent="0.25">
      <c r="A4837" t="s">
        <v>7816</v>
      </c>
      <c r="B4837" s="1">
        <v>43013</v>
      </c>
      <c r="C4837" s="1">
        <v>43018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62</v>
      </c>
      <c r="R4837">
        <v>2</v>
      </c>
      <c r="S4837">
        <v>0</v>
      </c>
      <c r="T4837">
        <v>27.9</v>
      </c>
    </row>
    <row r="4838" spans="1:20" x14ac:dyDescent="0.25">
      <c r="A4838" t="s">
        <v>7816</v>
      </c>
      <c r="B4838" s="1">
        <v>43013</v>
      </c>
      <c r="C4838" s="1">
        <v>43018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19.899999999999999</v>
      </c>
      <c r="R4838">
        <v>4</v>
      </c>
      <c r="S4838">
        <v>0.2</v>
      </c>
      <c r="T4838">
        <v>7.2</v>
      </c>
    </row>
    <row r="4839" spans="1:20" x14ac:dyDescent="0.25">
      <c r="A4839" t="s">
        <v>7817</v>
      </c>
      <c r="B4839" s="1">
        <v>42887</v>
      </c>
      <c r="C4839" s="1">
        <v>42889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3.8</v>
      </c>
      <c r="R4839">
        <v>2</v>
      </c>
      <c r="S4839">
        <v>0.7</v>
      </c>
      <c r="T4839">
        <v>-2.7</v>
      </c>
    </row>
    <row r="4840" spans="1:20" x14ac:dyDescent="0.25">
      <c r="A4840" t="s">
        <v>7817</v>
      </c>
      <c r="B4840" s="1">
        <v>42887</v>
      </c>
      <c r="C4840" s="1">
        <v>42889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</v>
      </c>
      <c r="R4840">
        <v>6</v>
      </c>
      <c r="S4840">
        <v>0.2</v>
      </c>
      <c r="T4840">
        <v>10.1</v>
      </c>
    </row>
    <row r="4841" spans="1:20" x14ac:dyDescent="0.25">
      <c r="A4841" t="s">
        <v>7817</v>
      </c>
      <c r="B4841" s="1">
        <v>42887</v>
      </c>
      <c r="C4841" s="1">
        <v>42889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158.4</v>
      </c>
      <c r="R4841">
        <v>4</v>
      </c>
      <c r="S4841">
        <v>0.4</v>
      </c>
      <c r="T4841">
        <v>-34.299999999999997</v>
      </c>
    </row>
    <row r="4842" spans="1:20" x14ac:dyDescent="0.25">
      <c r="A4842" t="s">
        <v>7818</v>
      </c>
      <c r="B4842" s="1">
        <v>43059</v>
      </c>
      <c r="C4842" s="1">
        <v>43064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27.6</v>
      </c>
      <c r="R4842">
        <v>2</v>
      </c>
      <c r="S4842">
        <v>0</v>
      </c>
      <c r="T4842">
        <v>11.6</v>
      </c>
    </row>
    <row r="4843" spans="1:20" x14ac:dyDescent="0.25">
      <c r="A4843" t="s">
        <v>7819</v>
      </c>
      <c r="B4843" s="1">
        <v>42727</v>
      </c>
      <c r="C4843" s="1">
        <v>42732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5.6</v>
      </c>
      <c r="R4843">
        <v>3</v>
      </c>
      <c r="S4843">
        <v>0.7</v>
      </c>
      <c r="T4843">
        <v>-4.0999999999999996</v>
      </c>
    </row>
    <row r="4844" spans="1:20" x14ac:dyDescent="0.25">
      <c r="A4844" t="s">
        <v>7820</v>
      </c>
      <c r="B4844" s="1">
        <v>43007</v>
      </c>
      <c r="C4844" s="1">
        <v>43012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</v>
      </c>
      <c r="R4844">
        <v>5</v>
      </c>
      <c r="S4844">
        <v>0.2</v>
      </c>
      <c r="T4844">
        <v>-54.9</v>
      </c>
    </row>
    <row r="4845" spans="1:20" x14ac:dyDescent="0.25">
      <c r="A4845" t="s">
        <v>7821</v>
      </c>
      <c r="B4845" s="1">
        <v>42681</v>
      </c>
      <c r="C4845" s="1">
        <v>42683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15</v>
      </c>
      <c r="R4845">
        <v>4</v>
      </c>
      <c r="S4845">
        <v>0</v>
      </c>
      <c r="T4845">
        <v>0.3</v>
      </c>
    </row>
    <row r="4846" spans="1:20" x14ac:dyDescent="0.25">
      <c r="A4846" t="s">
        <v>7822</v>
      </c>
      <c r="B4846" s="1">
        <v>41733</v>
      </c>
      <c r="C4846" s="1">
        <v>41734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7.2</v>
      </c>
      <c r="R4846">
        <v>2</v>
      </c>
      <c r="S4846">
        <v>0.2</v>
      </c>
      <c r="T4846">
        <v>2.2000000000000002</v>
      </c>
    </row>
    <row r="4847" spans="1:20" x14ac:dyDescent="0.25">
      <c r="A4847" t="s">
        <v>7823</v>
      </c>
      <c r="B4847" s="1">
        <v>42208</v>
      </c>
      <c r="C4847" s="1">
        <v>42211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</v>
      </c>
      <c r="R4847">
        <v>3</v>
      </c>
      <c r="S4847">
        <v>0.2</v>
      </c>
      <c r="T4847">
        <v>3.7</v>
      </c>
    </row>
    <row r="4848" spans="1:20" x14ac:dyDescent="0.25">
      <c r="A4848" t="s">
        <v>7824</v>
      </c>
      <c r="B4848" s="1">
        <v>41815</v>
      </c>
      <c r="C4848" s="1">
        <v>41817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264</v>
      </c>
      <c r="R4848">
        <v>5</v>
      </c>
      <c r="S4848">
        <v>0.2</v>
      </c>
      <c r="T4848">
        <v>19.8</v>
      </c>
    </row>
    <row r="4849" spans="1:20" x14ac:dyDescent="0.25">
      <c r="A4849" t="s">
        <v>7824</v>
      </c>
      <c r="B4849" s="1">
        <v>41815</v>
      </c>
      <c r="C4849" s="1">
        <v>41817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71.599999999999994</v>
      </c>
      <c r="R4849">
        <v>11</v>
      </c>
      <c r="S4849">
        <v>0.2</v>
      </c>
      <c r="T4849">
        <v>17.899999999999999</v>
      </c>
    </row>
    <row r="4850" spans="1:20" x14ac:dyDescent="0.25">
      <c r="A4850" t="s">
        <v>7824</v>
      </c>
      <c r="B4850" s="1">
        <v>41815</v>
      </c>
      <c r="C4850" s="1">
        <v>41817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9.3000000000000007</v>
      </c>
      <c r="R4850">
        <v>1</v>
      </c>
      <c r="S4850">
        <v>0.2</v>
      </c>
      <c r="T4850">
        <v>0.8</v>
      </c>
    </row>
    <row r="4851" spans="1:20" x14ac:dyDescent="0.25">
      <c r="A4851" t="s">
        <v>7825</v>
      </c>
      <c r="B4851" s="1">
        <v>41890</v>
      </c>
      <c r="C4851" s="1">
        <v>41896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5.9</v>
      </c>
      <c r="R4851">
        <v>2</v>
      </c>
      <c r="S4851">
        <v>0</v>
      </c>
      <c r="T4851">
        <v>2.6</v>
      </c>
    </row>
    <row r="4852" spans="1:20" x14ac:dyDescent="0.25">
      <c r="A4852" t="s">
        <v>7825</v>
      </c>
      <c r="B4852" s="1">
        <v>41890</v>
      </c>
      <c r="C4852" s="1">
        <v>41896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</v>
      </c>
      <c r="R4852">
        <v>5</v>
      </c>
      <c r="S4852">
        <v>0.2</v>
      </c>
      <c r="T4852">
        <v>122</v>
      </c>
    </row>
    <row r="4853" spans="1:20" x14ac:dyDescent="0.25">
      <c r="A4853" t="s">
        <v>7825</v>
      </c>
      <c r="B4853" s="1">
        <v>41890</v>
      </c>
      <c r="C4853" s="1">
        <v>41896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</v>
      </c>
      <c r="R4853">
        <v>8</v>
      </c>
      <c r="S4853">
        <v>0</v>
      </c>
      <c r="T4853">
        <v>91.2</v>
      </c>
    </row>
    <row r="4854" spans="1:20" x14ac:dyDescent="0.25">
      <c r="A4854" t="s">
        <v>7825</v>
      </c>
      <c r="B4854" s="1">
        <v>41890</v>
      </c>
      <c r="C4854" s="1">
        <v>41896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485.9</v>
      </c>
      <c r="R4854">
        <v>6</v>
      </c>
      <c r="S4854">
        <v>0</v>
      </c>
      <c r="T4854">
        <v>19.399999999999999</v>
      </c>
    </row>
    <row r="4855" spans="1:20" x14ac:dyDescent="0.25">
      <c r="A4855" t="s">
        <v>7827</v>
      </c>
      <c r="B4855" s="1">
        <v>41985</v>
      </c>
      <c r="C4855" s="1">
        <v>41988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</v>
      </c>
      <c r="R4855">
        <v>3</v>
      </c>
      <c r="S4855">
        <v>0</v>
      </c>
      <c r="T4855">
        <v>4.5</v>
      </c>
    </row>
    <row r="4856" spans="1:20" x14ac:dyDescent="0.25">
      <c r="A4856" t="s">
        <v>7827</v>
      </c>
      <c r="B4856" s="1">
        <v>41985</v>
      </c>
      <c r="C4856" s="1">
        <v>41988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</v>
      </c>
      <c r="R4856">
        <v>3</v>
      </c>
      <c r="S4856">
        <v>0</v>
      </c>
      <c r="T4856">
        <v>0.6</v>
      </c>
    </row>
    <row r="4857" spans="1:20" x14ac:dyDescent="0.25">
      <c r="A4857" t="s">
        <v>7827</v>
      </c>
      <c r="B4857" s="1">
        <v>41985</v>
      </c>
      <c r="C4857" s="1">
        <v>41988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9.1999999999999993</v>
      </c>
      <c r="R4857">
        <v>3</v>
      </c>
      <c r="S4857">
        <v>0</v>
      </c>
      <c r="T4857">
        <v>4.4000000000000004</v>
      </c>
    </row>
    <row r="4858" spans="1:20" x14ac:dyDescent="0.25">
      <c r="A4858" t="s">
        <v>7828</v>
      </c>
      <c r="B4858" s="1">
        <v>42017</v>
      </c>
      <c r="C4858" s="1">
        <v>42021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</v>
      </c>
      <c r="R4858">
        <v>3</v>
      </c>
      <c r="S4858">
        <v>0.2</v>
      </c>
      <c r="T4858">
        <v>24.5</v>
      </c>
    </row>
    <row r="4859" spans="1:20" x14ac:dyDescent="0.25">
      <c r="A4859" t="s">
        <v>7828</v>
      </c>
      <c r="B4859" s="1">
        <v>42017</v>
      </c>
      <c r="C4859" s="1">
        <v>42021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</v>
      </c>
    </row>
    <row r="4860" spans="1:20" x14ac:dyDescent="0.25">
      <c r="A4860" t="s">
        <v>7828</v>
      </c>
      <c r="B4860" s="1">
        <v>42017</v>
      </c>
      <c r="C4860" s="1">
        <v>42021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464.9</v>
      </c>
      <c r="R4860">
        <v>9</v>
      </c>
      <c r="S4860">
        <v>0</v>
      </c>
      <c r="T4860">
        <v>93</v>
      </c>
    </row>
    <row r="4861" spans="1:20" x14ac:dyDescent="0.25">
      <c r="A4861" t="s">
        <v>7831</v>
      </c>
      <c r="B4861" s="1">
        <v>43084</v>
      </c>
      <c r="C4861" s="1">
        <v>43088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10.199999999999999</v>
      </c>
      <c r="R4861">
        <v>7</v>
      </c>
      <c r="S4861">
        <v>0.2</v>
      </c>
      <c r="T4861">
        <v>1</v>
      </c>
    </row>
    <row r="4862" spans="1:20" x14ac:dyDescent="0.25">
      <c r="A4862" t="s">
        <v>7833</v>
      </c>
      <c r="B4862" s="1">
        <v>42722</v>
      </c>
      <c r="C4862" s="1">
        <v>42728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 s="2">
        <v>1794</v>
      </c>
      <c r="R4862">
        <v>2</v>
      </c>
      <c r="S4862">
        <v>0</v>
      </c>
      <c r="T4862">
        <v>843.2</v>
      </c>
    </row>
    <row r="4863" spans="1:20" x14ac:dyDescent="0.25">
      <c r="A4863" t="s">
        <v>7834</v>
      </c>
      <c r="B4863" s="1">
        <v>41740</v>
      </c>
      <c r="C4863" s="1">
        <v>41745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758.4</v>
      </c>
      <c r="R4863">
        <v>6</v>
      </c>
      <c r="S4863">
        <v>0.2</v>
      </c>
      <c r="T4863">
        <v>265.39999999999998</v>
      </c>
    </row>
    <row r="4864" spans="1:20" x14ac:dyDescent="0.25">
      <c r="A4864" t="s">
        <v>7835</v>
      </c>
      <c r="B4864" s="1">
        <v>42684</v>
      </c>
      <c r="C4864" s="1">
        <v>42688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20.399999999999999</v>
      </c>
      <c r="R4864">
        <v>1</v>
      </c>
      <c r="S4864">
        <v>0.2</v>
      </c>
      <c r="T4864">
        <v>7.4</v>
      </c>
    </row>
    <row r="4865" spans="1:20" x14ac:dyDescent="0.25">
      <c r="A4865" t="s">
        <v>7835</v>
      </c>
      <c r="B4865" s="1">
        <v>42684</v>
      </c>
      <c r="C4865" s="1">
        <v>42688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49.9</v>
      </c>
      <c r="R4865">
        <v>3</v>
      </c>
      <c r="S4865">
        <v>0.2</v>
      </c>
      <c r="T4865">
        <v>16.8</v>
      </c>
    </row>
    <row r="4866" spans="1:20" x14ac:dyDescent="0.25">
      <c r="A4866" t="s">
        <v>7836</v>
      </c>
      <c r="B4866" s="1">
        <v>42912</v>
      </c>
      <c r="C4866" s="1">
        <v>42916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240</v>
      </c>
      <c r="R4866">
        <v>3</v>
      </c>
      <c r="S4866">
        <v>0</v>
      </c>
      <c r="T4866">
        <v>67.2</v>
      </c>
    </row>
    <row r="4867" spans="1:20" x14ac:dyDescent="0.25">
      <c r="A4867" t="s">
        <v>7837</v>
      </c>
      <c r="B4867" s="1">
        <v>43052</v>
      </c>
      <c r="C4867" s="1">
        <v>43057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 s="2">
        <v>2404.6999999999998</v>
      </c>
      <c r="R4867">
        <v>6</v>
      </c>
      <c r="S4867">
        <v>0.2</v>
      </c>
      <c r="T4867">
        <v>150.30000000000001</v>
      </c>
    </row>
    <row r="4868" spans="1:20" x14ac:dyDescent="0.25">
      <c r="A4868" t="s">
        <v>7837</v>
      </c>
      <c r="B4868" s="1">
        <v>43052</v>
      </c>
      <c r="C4868" s="1">
        <v>43057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</v>
      </c>
      <c r="R4868">
        <v>11</v>
      </c>
      <c r="S4868">
        <v>0.2</v>
      </c>
      <c r="T4868">
        <v>190</v>
      </c>
    </row>
    <row r="4869" spans="1:20" x14ac:dyDescent="0.25">
      <c r="A4869" t="s">
        <v>7837</v>
      </c>
      <c r="B4869" s="1">
        <v>43052</v>
      </c>
      <c r="C4869" s="1">
        <v>43057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</v>
      </c>
      <c r="R4869">
        <v>3</v>
      </c>
      <c r="S4869">
        <v>0</v>
      </c>
      <c r="T4869">
        <v>10.3</v>
      </c>
    </row>
    <row r="4870" spans="1:20" x14ac:dyDescent="0.25">
      <c r="A4870" t="s">
        <v>7837</v>
      </c>
      <c r="B4870" s="1">
        <v>43052</v>
      </c>
      <c r="C4870" s="1">
        <v>43057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</v>
      </c>
      <c r="R4870">
        <v>3</v>
      </c>
      <c r="S4870">
        <v>0</v>
      </c>
      <c r="T4870">
        <v>4.2</v>
      </c>
    </row>
    <row r="4871" spans="1:20" x14ac:dyDescent="0.25">
      <c r="A4871" t="s">
        <v>7838</v>
      </c>
      <c r="B4871" s="1">
        <v>43063</v>
      </c>
      <c r="C4871" s="1">
        <v>43068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90</v>
      </c>
      <c r="R4871">
        <v>2</v>
      </c>
      <c r="S4871">
        <v>0.4</v>
      </c>
      <c r="T4871">
        <v>-15</v>
      </c>
    </row>
    <row r="4872" spans="1:20" x14ac:dyDescent="0.25">
      <c r="A4872" t="s">
        <v>7838</v>
      </c>
      <c r="B4872" s="1">
        <v>43063</v>
      </c>
      <c r="C4872" s="1">
        <v>43068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</v>
      </c>
      <c r="R4872">
        <v>7</v>
      </c>
      <c r="S4872">
        <v>0.2</v>
      </c>
      <c r="T4872">
        <v>83.2</v>
      </c>
    </row>
    <row r="4873" spans="1:20" x14ac:dyDescent="0.25">
      <c r="A4873" t="s">
        <v>7839</v>
      </c>
      <c r="B4873" s="1">
        <v>42878</v>
      </c>
      <c r="C4873" s="1">
        <v>42882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</v>
      </c>
      <c r="R4873">
        <v>2</v>
      </c>
      <c r="S4873">
        <v>0.2</v>
      </c>
      <c r="T4873">
        <v>0.6</v>
      </c>
    </row>
    <row r="4874" spans="1:20" x14ac:dyDescent="0.25">
      <c r="A4874" t="s">
        <v>7839</v>
      </c>
      <c r="B4874" s="1">
        <v>42878</v>
      </c>
      <c r="C4874" s="1">
        <v>42882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</v>
      </c>
      <c r="R4874">
        <v>5</v>
      </c>
      <c r="S4874">
        <v>0.8</v>
      </c>
      <c r="T4874">
        <v>-46.7</v>
      </c>
    </row>
    <row r="4875" spans="1:20" x14ac:dyDescent="0.25">
      <c r="A4875" t="s">
        <v>7839</v>
      </c>
      <c r="B4875" s="1">
        <v>42878</v>
      </c>
      <c r="C4875" s="1">
        <v>42882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</v>
      </c>
      <c r="R4875">
        <v>3</v>
      </c>
      <c r="S4875">
        <v>0.2</v>
      </c>
      <c r="T4875">
        <v>-11.6</v>
      </c>
    </row>
    <row r="4876" spans="1:20" x14ac:dyDescent="0.25">
      <c r="A4876" t="s">
        <v>7839</v>
      </c>
      <c r="B4876" s="1">
        <v>42878</v>
      </c>
      <c r="C4876" s="1">
        <v>42882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1.2</v>
      </c>
      <c r="R4876">
        <v>1</v>
      </c>
      <c r="S4876">
        <v>0.8</v>
      </c>
      <c r="T4876">
        <v>-2</v>
      </c>
    </row>
    <row r="4877" spans="1:20" x14ac:dyDescent="0.25">
      <c r="A4877" t="s">
        <v>7842</v>
      </c>
      <c r="B4877" s="1">
        <v>41975</v>
      </c>
      <c r="C4877" s="1">
        <v>41980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30</v>
      </c>
    </row>
    <row r="4878" spans="1:20" x14ac:dyDescent="0.25">
      <c r="A4878" t="s">
        <v>7843</v>
      </c>
      <c r="B4878" s="1">
        <v>41915</v>
      </c>
      <c r="C4878" s="1">
        <v>41921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61.6</v>
      </c>
      <c r="R4878">
        <v>2</v>
      </c>
      <c r="S4878">
        <v>0.2</v>
      </c>
      <c r="T4878">
        <v>4.5999999999999996</v>
      </c>
    </row>
    <row r="4879" spans="1:20" x14ac:dyDescent="0.25">
      <c r="A4879" t="s">
        <v>7843</v>
      </c>
      <c r="B4879" s="1">
        <v>41915</v>
      </c>
      <c r="C4879" s="1">
        <v>41921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6.2</v>
      </c>
      <c r="R4879">
        <v>3</v>
      </c>
      <c r="S4879">
        <v>0.2</v>
      </c>
      <c r="T4879">
        <v>0.5</v>
      </c>
    </row>
    <row r="4880" spans="1:20" x14ac:dyDescent="0.25">
      <c r="A4880" t="s">
        <v>7844</v>
      </c>
      <c r="B4880" s="1">
        <v>42580</v>
      </c>
      <c r="C4880" s="1">
        <v>42582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2.2000000000000002</v>
      </c>
      <c r="R4880">
        <v>3</v>
      </c>
      <c r="S4880">
        <v>0.7</v>
      </c>
      <c r="T4880">
        <v>-1.5</v>
      </c>
    </row>
    <row r="4881" spans="1:20" x14ac:dyDescent="0.25">
      <c r="A4881" t="s">
        <v>7846</v>
      </c>
      <c r="B4881" s="1">
        <v>43041</v>
      </c>
      <c r="C4881" s="1">
        <v>43044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</v>
      </c>
      <c r="R4881">
        <v>2</v>
      </c>
      <c r="S4881">
        <v>0</v>
      </c>
      <c r="T4881">
        <v>2.6</v>
      </c>
    </row>
    <row r="4882" spans="1:20" x14ac:dyDescent="0.25">
      <c r="A4882" t="s">
        <v>7846</v>
      </c>
      <c r="B4882" s="1">
        <v>43041</v>
      </c>
      <c r="C4882" s="1">
        <v>43044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</v>
      </c>
      <c r="R4882">
        <v>4</v>
      </c>
      <c r="S4882">
        <v>0</v>
      </c>
      <c r="T4882">
        <v>292.8</v>
      </c>
    </row>
    <row r="4883" spans="1:20" x14ac:dyDescent="0.25">
      <c r="A4883" t="s">
        <v>7846</v>
      </c>
      <c r="B4883" s="1">
        <v>43041</v>
      </c>
      <c r="C4883" s="1">
        <v>43044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 s="2">
        <v>2249.9</v>
      </c>
      <c r="R4883">
        <v>9</v>
      </c>
      <c r="S4883">
        <v>0</v>
      </c>
      <c r="T4883">
        <v>517.5</v>
      </c>
    </row>
    <row r="4884" spans="1:20" x14ac:dyDescent="0.25">
      <c r="A4884" t="s">
        <v>7846</v>
      </c>
      <c r="B4884" s="1">
        <v>43041</v>
      </c>
      <c r="C4884" s="1">
        <v>43044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</v>
      </c>
      <c r="R4884">
        <v>4</v>
      </c>
      <c r="S4884">
        <v>0</v>
      </c>
      <c r="T4884">
        <v>16.8</v>
      </c>
    </row>
    <row r="4885" spans="1:20" x14ac:dyDescent="0.25">
      <c r="A4885" t="s">
        <v>7847</v>
      </c>
      <c r="B4885" s="1">
        <v>42802</v>
      </c>
      <c r="C4885" s="1">
        <v>42809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25">
      <c r="A4886" t="s">
        <v>7847</v>
      </c>
      <c r="B4886" s="1">
        <v>42802</v>
      </c>
      <c r="C4886" s="1">
        <v>42809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3.4</v>
      </c>
      <c r="R4886">
        <v>2</v>
      </c>
      <c r="S4886">
        <v>0</v>
      </c>
      <c r="T4886">
        <v>0.9</v>
      </c>
    </row>
    <row r="4887" spans="1:20" x14ac:dyDescent="0.25">
      <c r="A4887" t="s">
        <v>7848</v>
      </c>
      <c r="B4887" s="1">
        <v>41989</v>
      </c>
      <c r="C4887" s="1">
        <v>41993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</v>
      </c>
    </row>
    <row r="4888" spans="1:20" x14ac:dyDescent="0.25">
      <c r="A4888" t="s">
        <v>7849</v>
      </c>
      <c r="B4888" s="1">
        <v>42702</v>
      </c>
      <c r="C4888" s="1">
        <v>42705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182.7</v>
      </c>
      <c r="R4888">
        <v>3</v>
      </c>
      <c r="S4888">
        <v>0</v>
      </c>
      <c r="T4888">
        <v>53</v>
      </c>
    </row>
    <row r="4889" spans="1:20" x14ac:dyDescent="0.25">
      <c r="A4889" t="s">
        <v>7849</v>
      </c>
      <c r="B4889" s="1">
        <v>42702</v>
      </c>
      <c r="C4889" s="1">
        <v>42705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</v>
      </c>
    </row>
    <row r="4890" spans="1:20" x14ac:dyDescent="0.25">
      <c r="A4890" t="s">
        <v>7849</v>
      </c>
      <c r="B4890" s="1">
        <v>42702</v>
      </c>
      <c r="C4890" s="1">
        <v>42705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 s="2">
        <v>1126</v>
      </c>
      <c r="R4890">
        <v>3</v>
      </c>
      <c r="S4890">
        <v>0</v>
      </c>
      <c r="T4890">
        <v>56.3</v>
      </c>
    </row>
    <row r="4891" spans="1:20" x14ac:dyDescent="0.25">
      <c r="A4891" t="s">
        <v>7849</v>
      </c>
      <c r="B4891" s="1">
        <v>42702</v>
      </c>
      <c r="C4891" s="1">
        <v>42705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 s="2">
        <v>1263.3</v>
      </c>
      <c r="R4891">
        <v>6</v>
      </c>
      <c r="S4891">
        <v>0</v>
      </c>
      <c r="T4891">
        <v>315.8</v>
      </c>
    </row>
    <row r="4892" spans="1:20" x14ac:dyDescent="0.25">
      <c r="A4892" t="s">
        <v>7850</v>
      </c>
      <c r="B4892" s="1">
        <v>42727</v>
      </c>
      <c r="C4892" s="1">
        <v>42734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8.8000000000000007</v>
      </c>
      <c r="R4892">
        <v>3</v>
      </c>
      <c r="S4892">
        <v>0</v>
      </c>
      <c r="T4892">
        <v>2.6</v>
      </c>
    </row>
    <row r="4893" spans="1:20" x14ac:dyDescent="0.25">
      <c r="A4893" t="s">
        <v>7850</v>
      </c>
      <c r="B4893" s="1">
        <v>42727</v>
      </c>
      <c r="C4893" s="1">
        <v>42734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</v>
      </c>
      <c r="R4893">
        <v>2</v>
      </c>
      <c r="S4893">
        <v>0</v>
      </c>
      <c r="T4893">
        <v>18.2</v>
      </c>
    </row>
    <row r="4894" spans="1:20" x14ac:dyDescent="0.25">
      <c r="A4894" t="s">
        <v>7850</v>
      </c>
      <c r="B4894" s="1">
        <v>42727</v>
      </c>
      <c r="C4894" s="1">
        <v>42734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1.2</v>
      </c>
    </row>
    <row r="4895" spans="1:20" x14ac:dyDescent="0.25">
      <c r="A4895" t="s">
        <v>7850</v>
      </c>
      <c r="B4895" s="1">
        <v>42727</v>
      </c>
      <c r="C4895" s="1">
        <v>42734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227.3</v>
      </c>
      <c r="R4895">
        <v>2</v>
      </c>
      <c r="S4895">
        <v>0</v>
      </c>
      <c r="T4895">
        <v>2.2999999999999998</v>
      </c>
    </row>
    <row r="4896" spans="1:20" x14ac:dyDescent="0.25">
      <c r="A4896" t="s">
        <v>7850</v>
      </c>
      <c r="B4896" s="1">
        <v>42727</v>
      </c>
      <c r="C4896" s="1">
        <v>42734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23</v>
      </c>
    </row>
    <row r="4897" spans="1:20" x14ac:dyDescent="0.25">
      <c r="A4897" t="s">
        <v>7850</v>
      </c>
      <c r="B4897" s="1">
        <v>42727</v>
      </c>
      <c r="C4897" s="1">
        <v>42734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62</v>
      </c>
      <c r="R4897">
        <v>2</v>
      </c>
      <c r="S4897">
        <v>0</v>
      </c>
      <c r="T4897">
        <v>30.4</v>
      </c>
    </row>
    <row r="4898" spans="1:20" x14ac:dyDescent="0.25">
      <c r="A4898" t="s">
        <v>7850</v>
      </c>
      <c r="B4898" s="1">
        <v>42727</v>
      </c>
      <c r="C4898" s="1">
        <v>42734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 s="2">
        <v>1117.9000000000001</v>
      </c>
      <c r="R4898">
        <v>4</v>
      </c>
      <c r="S4898">
        <v>0</v>
      </c>
      <c r="T4898">
        <v>55.9</v>
      </c>
    </row>
    <row r="4899" spans="1:20" x14ac:dyDescent="0.25">
      <c r="A4899" t="s">
        <v>7853</v>
      </c>
      <c r="B4899" s="1">
        <v>41927</v>
      </c>
      <c r="C4899" s="1">
        <v>41929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183.4</v>
      </c>
      <c r="R4899">
        <v>2</v>
      </c>
      <c r="S4899">
        <v>0.3</v>
      </c>
      <c r="T4899">
        <v>-7.9</v>
      </c>
    </row>
    <row r="4900" spans="1:20" x14ac:dyDescent="0.25">
      <c r="A4900" t="s">
        <v>7853</v>
      </c>
      <c r="B4900" s="1">
        <v>41927</v>
      </c>
      <c r="C4900" s="1">
        <v>41929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8</v>
      </c>
      <c r="R4900">
        <v>2</v>
      </c>
      <c r="S4900">
        <v>0.2</v>
      </c>
      <c r="T4900">
        <v>2.9</v>
      </c>
    </row>
    <row r="4901" spans="1:20" x14ac:dyDescent="0.25">
      <c r="A4901" t="s">
        <v>7854</v>
      </c>
      <c r="B4901" s="1">
        <v>42604</v>
      </c>
      <c r="C4901" s="1">
        <v>42609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26.4</v>
      </c>
      <c r="R4901">
        <v>8</v>
      </c>
      <c r="S4901">
        <v>0.7</v>
      </c>
      <c r="T4901">
        <v>-18.399999999999999</v>
      </c>
    </row>
    <row r="4902" spans="1:20" x14ac:dyDescent="0.25">
      <c r="A4902" t="s">
        <v>7855</v>
      </c>
      <c r="B4902" s="1">
        <v>43086</v>
      </c>
      <c r="C4902" s="1">
        <v>43090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</v>
      </c>
      <c r="R4902">
        <v>4</v>
      </c>
      <c r="S4902">
        <v>0</v>
      </c>
      <c r="T4902">
        <v>125.1</v>
      </c>
    </row>
    <row r="4903" spans="1:20" x14ac:dyDescent="0.25">
      <c r="A4903" t="s">
        <v>7855</v>
      </c>
      <c r="B4903" s="1">
        <v>43086</v>
      </c>
      <c r="C4903" s="1">
        <v>43090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14</v>
      </c>
      <c r="R4903">
        <v>1</v>
      </c>
      <c r="S4903">
        <v>0</v>
      </c>
      <c r="T4903">
        <v>3.6</v>
      </c>
    </row>
    <row r="4904" spans="1:20" x14ac:dyDescent="0.25">
      <c r="A4904" t="s">
        <v>7856</v>
      </c>
      <c r="B4904" s="1">
        <v>42801</v>
      </c>
      <c r="C4904" s="1">
        <v>42806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</v>
      </c>
      <c r="R4904">
        <v>6</v>
      </c>
      <c r="S4904">
        <v>0.2</v>
      </c>
      <c r="T4904">
        <v>9.1</v>
      </c>
    </row>
    <row r="4905" spans="1:20" x14ac:dyDescent="0.25">
      <c r="A4905" t="s">
        <v>7856</v>
      </c>
      <c r="B4905" s="1">
        <v>42801</v>
      </c>
      <c r="C4905" s="1">
        <v>42806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91.6</v>
      </c>
      <c r="R4905">
        <v>3</v>
      </c>
      <c r="S4905">
        <v>0</v>
      </c>
      <c r="T4905">
        <v>42.1</v>
      </c>
    </row>
    <row r="4906" spans="1:20" x14ac:dyDescent="0.25">
      <c r="A4906" t="s">
        <v>7857</v>
      </c>
      <c r="B4906" s="1">
        <v>41974</v>
      </c>
      <c r="C4906" s="1">
        <v>41976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674.1</v>
      </c>
      <c r="R4906">
        <v>3</v>
      </c>
      <c r="S4906">
        <v>0.3</v>
      </c>
      <c r="T4906">
        <v>-19.3</v>
      </c>
    </row>
    <row r="4907" spans="1:20" x14ac:dyDescent="0.25">
      <c r="A4907" t="s">
        <v>7858</v>
      </c>
      <c r="B4907" s="1">
        <v>41926</v>
      </c>
      <c r="C4907" s="1">
        <v>41928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</v>
      </c>
      <c r="R4907">
        <v>4</v>
      </c>
      <c r="S4907">
        <v>0</v>
      </c>
      <c r="T4907">
        <v>11</v>
      </c>
    </row>
    <row r="4908" spans="1:20" x14ac:dyDescent="0.25">
      <c r="A4908" t="s">
        <v>7858</v>
      </c>
      <c r="B4908" s="1">
        <v>41926</v>
      </c>
      <c r="C4908" s="1">
        <v>41928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16.2</v>
      </c>
    </row>
    <row r="4909" spans="1:20" x14ac:dyDescent="0.25">
      <c r="A4909" t="s">
        <v>7859</v>
      </c>
      <c r="B4909" s="1">
        <v>41961</v>
      </c>
      <c r="C4909" s="1">
        <v>41966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</v>
      </c>
      <c r="R4909">
        <v>8</v>
      </c>
      <c r="S4909">
        <v>0.7</v>
      </c>
      <c r="T4909">
        <v>-8.6999999999999993</v>
      </c>
    </row>
    <row r="4910" spans="1:20" x14ac:dyDescent="0.25">
      <c r="A4910" t="s">
        <v>7859</v>
      </c>
      <c r="B4910" s="1">
        <v>41961</v>
      </c>
      <c r="C4910" s="1">
        <v>41966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9.6</v>
      </c>
      <c r="R4910">
        <v>2</v>
      </c>
      <c r="S4910">
        <v>0.4</v>
      </c>
      <c r="T4910">
        <v>-2.1</v>
      </c>
    </row>
    <row r="4911" spans="1:20" x14ac:dyDescent="0.25">
      <c r="A4911" t="s">
        <v>7862</v>
      </c>
      <c r="B4911" s="1">
        <v>42749</v>
      </c>
      <c r="C4911" s="1">
        <v>42753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</v>
      </c>
      <c r="R4911">
        <v>3</v>
      </c>
      <c r="S4911">
        <v>0.2</v>
      </c>
      <c r="T4911">
        <v>6.6</v>
      </c>
    </row>
    <row r="4912" spans="1:20" x14ac:dyDescent="0.25">
      <c r="A4912" t="s">
        <v>7862</v>
      </c>
      <c r="B4912" s="1">
        <v>42749</v>
      </c>
      <c r="C4912" s="1">
        <v>42753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36.299999999999997</v>
      </c>
      <c r="R4912">
        <v>7</v>
      </c>
      <c r="S4912">
        <v>0.2</v>
      </c>
      <c r="T4912">
        <v>12.7</v>
      </c>
    </row>
    <row r="4913" spans="1:20" x14ac:dyDescent="0.25">
      <c r="A4913" t="s">
        <v>7862</v>
      </c>
      <c r="B4913" s="1">
        <v>42749</v>
      </c>
      <c r="C4913" s="1">
        <v>42753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112</v>
      </c>
      <c r="R4913">
        <v>2</v>
      </c>
      <c r="S4913">
        <v>0.2</v>
      </c>
      <c r="T4913">
        <v>7</v>
      </c>
    </row>
    <row r="4914" spans="1:20" x14ac:dyDescent="0.25">
      <c r="A4914" t="s">
        <v>7862</v>
      </c>
      <c r="B4914" s="1">
        <v>42749</v>
      </c>
      <c r="C4914" s="1">
        <v>42753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6</v>
      </c>
      <c r="R4914">
        <v>5</v>
      </c>
      <c r="S4914">
        <v>0.7</v>
      </c>
      <c r="T4914">
        <v>-4.5999999999999996</v>
      </c>
    </row>
    <row r="4915" spans="1:20" x14ac:dyDescent="0.25">
      <c r="A4915" t="s">
        <v>7862</v>
      </c>
      <c r="B4915" s="1">
        <v>42749</v>
      </c>
      <c r="C4915" s="1">
        <v>42753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</v>
      </c>
      <c r="R4915">
        <v>2</v>
      </c>
      <c r="S4915">
        <v>0.7</v>
      </c>
      <c r="T4915">
        <v>-1.8</v>
      </c>
    </row>
    <row r="4916" spans="1:20" x14ac:dyDescent="0.25">
      <c r="A4916" t="s">
        <v>7863</v>
      </c>
      <c r="B4916" s="1">
        <v>42271</v>
      </c>
      <c r="C4916" s="1">
        <v>42273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36</v>
      </c>
      <c r="R4916">
        <v>2</v>
      </c>
      <c r="S4916">
        <v>0</v>
      </c>
      <c r="T4916">
        <v>10.4</v>
      </c>
    </row>
    <row r="4917" spans="1:20" x14ac:dyDescent="0.25">
      <c r="A4917" t="s">
        <v>7863</v>
      </c>
      <c r="B4917" s="1">
        <v>42271</v>
      </c>
      <c r="C4917" s="1">
        <v>42273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15</v>
      </c>
      <c r="R4917">
        <v>3</v>
      </c>
      <c r="S4917">
        <v>0.2</v>
      </c>
      <c r="T4917">
        <v>5.4</v>
      </c>
    </row>
    <row r="4918" spans="1:20" x14ac:dyDescent="0.25">
      <c r="A4918" t="s">
        <v>7864</v>
      </c>
      <c r="B4918" s="1">
        <v>43017</v>
      </c>
      <c r="C4918" s="1">
        <v>43019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67.099999999999994</v>
      </c>
      <c r="R4918">
        <v>7</v>
      </c>
      <c r="S4918">
        <v>0.2</v>
      </c>
      <c r="T4918">
        <v>5.9</v>
      </c>
    </row>
    <row r="4919" spans="1:20" x14ac:dyDescent="0.25">
      <c r="A4919" t="s">
        <v>7864</v>
      </c>
      <c r="B4919" s="1">
        <v>43017</v>
      </c>
      <c r="C4919" s="1">
        <v>43019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254.1</v>
      </c>
      <c r="R4919">
        <v>3</v>
      </c>
      <c r="S4919">
        <v>0.3</v>
      </c>
      <c r="T4919">
        <v>-32.700000000000003</v>
      </c>
    </row>
    <row r="4920" spans="1:20" x14ac:dyDescent="0.25">
      <c r="A4920" t="s">
        <v>7868</v>
      </c>
      <c r="B4920" s="1">
        <v>42371</v>
      </c>
      <c r="C4920" s="1">
        <v>42376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</v>
      </c>
      <c r="R4920">
        <v>3</v>
      </c>
      <c r="S4920">
        <v>0</v>
      </c>
      <c r="T4920">
        <v>38.299999999999997</v>
      </c>
    </row>
    <row r="4921" spans="1:20" x14ac:dyDescent="0.25">
      <c r="A4921" t="s">
        <v>7868</v>
      </c>
      <c r="B4921" s="1">
        <v>42371</v>
      </c>
      <c r="C4921" s="1">
        <v>42376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232</v>
      </c>
      <c r="R4921">
        <v>2</v>
      </c>
      <c r="S4921">
        <v>0</v>
      </c>
      <c r="T4921">
        <v>67.3</v>
      </c>
    </row>
    <row r="4922" spans="1:20" x14ac:dyDescent="0.25">
      <c r="A4922" t="s">
        <v>7870</v>
      </c>
      <c r="B4922" s="1">
        <v>42966</v>
      </c>
      <c r="C4922" s="1">
        <v>42970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2.2999999999999998</v>
      </c>
      <c r="R4922">
        <v>2</v>
      </c>
      <c r="S4922">
        <v>0.8</v>
      </c>
      <c r="T4922">
        <v>-3.9</v>
      </c>
    </row>
    <row r="4923" spans="1:20" x14ac:dyDescent="0.25">
      <c r="A4923" t="s">
        <v>7871</v>
      </c>
      <c r="B4923" s="1">
        <v>43094</v>
      </c>
      <c r="C4923" s="1">
        <v>43098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96.1</v>
      </c>
      <c r="R4923">
        <v>2</v>
      </c>
      <c r="S4923">
        <v>0</v>
      </c>
      <c r="T4923">
        <v>46.1</v>
      </c>
    </row>
    <row r="4924" spans="1:20" x14ac:dyDescent="0.25">
      <c r="A4924" t="s">
        <v>7871</v>
      </c>
      <c r="B4924" s="1">
        <v>43094</v>
      </c>
      <c r="C4924" s="1">
        <v>43098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</v>
      </c>
      <c r="R4924">
        <v>2</v>
      </c>
      <c r="S4924">
        <v>0</v>
      </c>
      <c r="T4924">
        <v>1.2</v>
      </c>
    </row>
    <row r="4925" spans="1:20" x14ac:dyDescent="0.25">
      <c r="A4925" t="s">
        <v>7871</v>
      </c>
      <c r="B4925" s="1">
        <v>43094</v>
      </c>
      <c r="C4925" s="1">
        <v>43098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302</v>
      </c>
    </row>
    <row r="4926" spans="1:20" x14ac:dyDescent="0.25">
      <c r="A4926" t="s">
        <v>7871</v>
      </c>
      <c r="B4926" s="1">
        <v>43094</v>
      </c>
      <c r="C4926" s="1">
        <v>43098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90.5</v>
      </c>
      <c r="R4926">
        <v>2</v>
      </c>
      <c r="S4926">
        <v>0</v>
      </c>
      <c r="T4926">
        <v>23.5</v>
      </c>
    </row>
    <row r="4927" spans="1:20" x14ac:dyDescent="0.25">
      <c r="A4927" t="s">
        <v>7872</v>
      </c>
      <c r="B4927" s="1">
        <v>42988</v>
      </c>
      <c r="C4927" s="1">
        <v>42991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14.9</v>
      </c>
      <c r="R4927">
        <v>2</v>
      </c>
      <c r="S4927">
        <v>0</v>
      </c>
      <c r="T4927">
        <v>3.7</v>
      </c>
    </row>
    <row r="4928" spans="1:20" x14ac:dyDescent="0.25">
      <c r="A4928" t="s">
        <v>7875</v>
      </c>
      <c r="B4928" s="1">
        <v>43027</v>
      </c>
      <c r="C4928" s="1">
        <v>43031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91.3</v>
      </c>
      <c r="R4928">
        <v>1</v>
      </c>
      <c r="S4928">
        <v>0.5</v>
      </c>
      <c r="T4928">
        <v>-67.5</v>
      </c>
    </row>
    <row r="4929" spans="1:20" x14ac:dyDescent="0.25">
      <c r="A4929" t="s">
        <v>7876</v>
      </c>
      <c r="B4929" s="1">
        <v>43070</v>
      </c>
      <c r="C4929" s="1">
        <v>43075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19.399999999999999</v>
      </c>
      <c r="R4929">
        <v>3</v>
      </c>
      <c r="S4929">
        <v>0</v>
      </c>
      <c r="T4929">
        <v>9.3000000000000007</v>
      </c>
    </row>
    <row r="4930" spans="1:20" x14ac:dyDescent="0.25">
      <c r="A4930" t="s">
        <v>7876</v>
      </c>
      <c r="B4930" s="1">
        <v>43070</v>
      </c>
      <c r="C4930" s="1">
        <v>43075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897.2</v>
      </c>
      <c r="R4930">
        <v>3</v>
      </c>
      <c r="S4930">
        <v>0</v>
      </c>
      <c r="T4930">
        <v>251.2</v>
      </c>
    </row>
    <row r="4931" spans="1:20" x14ac:dyDescent="0.25">
      <c r="A4931" t="s">
        <v>7877</v>
      </c>
      <c r="B4931" s="1">
        <v>41884</v>
      </c>
      <c r="C4931" s="1">
        <v>41885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57.8</v>
      </c>
      <c r="R4931">
        <v>5</v>
      </c>
      <c r="S4931">
        <v>0</v>
      </c>
      <c r="T4931">
        <v>16.2</v>
      </c>
    </row>
    <row r="4932" spans="1:20" x14ac:dyDescent="0.25">
      <c r="A4932" t="s">
        <v>7877</v>
      </c>
      <c r="B4932" s="1">
        <v>41884</v>
      </c>
      <c r="C4932" s="1">
        <v>41885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</v>
      </c>
      <c r="R4932">
        <v>3</v>
      </c>
      <c r="S4932">
        <v>0</v>
      </c>
      <c r="T4932">
        <v>7</v>
      </c>
    </row>
    <row r="4933" spans="1:20" x14ac:dyDescent="0.25">
      <c r="A4933" t="s">
        <v>7878</v>
      </c>
      <c r="B4933" s="1">
        <v>42819</v>
      </c>
      <c r="C4933" s="1">
        <v>42824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</v>
      </c>
    </row>
    <row r="4934" spans="1:20" x14ac:dyDescent="0.25">
      <c r="A4934" t="s">
        <v>7879</v>
      </c>
      <c r="B4934" s="1">
        <v>42275</v>
      </c>
      <c r="C4934" s="1">
        <v>42281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</v>
      </c>
      <c r="R4934">
        <v>1</v>
      </c>
      <c r="S4934">
        <v>0.2</v>
      </c>
      <c r="T4934">
        <v>4.2</v>
      </c>
    </row>
    <row r="4935" spans="1:20" x14ac:dyDescent="0.25">
      <c r="A4935" t="s">
        <v>7879</v>
      </c>
      <c r="B4935" s="1">
        <v>42275</v>
      </c>
      <c r="C4935" s="1">
        <v>42281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1.1000000000000001</v>
      </c>
      <c r="R4935">
        <v>2</v>
      </c>
      <c r="S4935">
        <v>0.7</v>
      </c>
      <c r="T4935">
        <v>-0.8</v>
      </c>
    </row>
    <row r="4936" spans="1:20" x14ac:dyDescent="0.25">
      <c r="A4936" t="s">
        <v>7879</v>
      </c>
      <c r="B4936" s="1">
        <v>42275</v>
      </c>
      <c r="C4936" s="1">
        <v>42281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</v>
      </c>
      <c r="R4936">
        <v>3</v>
      </c>
      <c r="S4936">
        <v>0.2</v>
      </c>
      <c r="T4936">
        <v>0.8</v>
      </c>
    </row>
    <row r="4937" spans="1:20" x14ac:dyDescent="0.25">
      <c r="A4937" t="s">
        <v>7880</v>
      </c>
      <c r="B4937" s="1">
        <v>42078</v>
      </c>
      <c r="C4937" s="1">
        <v>42084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16.8</v>
      </c>
      <c r="R4937">
        <v>3</v>
      </c>
      <c r="S4937">
        <v>0.2</v>
      </c>
      <c r="T4937">
        <v>1.7</v>
      </c>
    </row>
    <row r="4938" spans="1:20" x14ac:dyDescent="0.25">
      <c r="A4938" t="s">
        <v>7886</v>
      </c>
      <c r="B4938" s="1">
        <v>42741</v>
      </c>
      <c r="C4938" s="1">
        <v>42748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33.700000000000003</v>
      </c>
      <c r="R4938">
        <v>7</v>
      </c>
      <c r="S4938">
        <v>0</v>
      </c>
      <c r="T4938">
        <v>15.5</v>
      </c>
    </row>
    <row r="4939" spans="1:20" x14ac:dyDescent="0.25">
      <c r="A4939" t="s">
        <v>7888</v>
      </c>
      <c r="B4939" s="1">
        <v>41652</v>
      </c>
      <c r="C4939" s="1">
        <v>41657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 s="2">
        <v>1325.9</v>
      </c>
      <c r="R4939">
        <v>5</v>
      </c>
      <c r="S4939">
        <v>0</v>
      </c>
      <c r="T4939">
        <v>238.7</v>
      </c>
    </row>
    <row r="4940" spans="1:20" x14ac:dyDescent="0.25">
      <c r="A4940" t="s">
        <v>7888</v>
      </c>
      <c r="B4940" s="1">
        <v>41652</v>
      </c>
      <c r="C4940" s="1">
        <v>41657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334</v>
      </c>
      <c r="R4940">
        <v>3</v>
      </c>
      <c r="S4940">
        <v>0.2</v>
      </c>
      <c r="T4940">
        <v>3.9</v>
      </c>
    </row>
    <row r="4941" spans="1:20" x14ac:dyDescent="0.25">
      <c r="A4941" t="s">
        <v>7888</v>
      </c>
      <c r="B4941" s="1">
        <v>41652</v>
      </c>
      <c r="C4941" s="1">
        <v>41657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6.6</v>
      </c>
    </row>
    <row r="4942" spans="1:20" x14ac:dyDescent="0.25">
      <c r="A4942" t="s">
        <v>7889</v>
      </c>
      <c r="B4942" s="1">
        <v>42041</v>
      </c>
      <c r="C4942" s="1">
        <v>42048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 s="2">
        <v>1268.8</v>
      </c>
      <c r="R4942">
        <v>9</v>
      </c>
      <c r="S4942">
        <v>0</v>
      </c>
      <c r="T4942">
        <v>266.5</v>
      </c>
    </row>
    <row r="4943" spans="1:20" x14ac:dyDescent="0.25">
      <c r="A4943" t="s">
        <v>7889</v>
      </c>
      <c r="B4943" s="1">
        <v>42041</v>
      </c>
      <c r="C4943" s="1">
        <v>42048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283.89999999999998</v>
      </c>
      <c r="R4943">
        <v>4</v>
      </c>
      <c r="S4943">
        <v>0</v>
      </c>
      <c r="T4943">
        <v>82.3</v>
      </c>
    </row>
    <row r="4944" spans="1:20" x14ac:dyDescent="0.25">
      <c r="A4944" t="s">
        <v>7889</v>
      </c>
      <c r="B4944" s="1">
        <v>42041</v>
      </c>
      <c r="C4944" s="1">
        <v>42048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5.7</v>
      </c>
      <c r="R4944">
        <v>2</v>
      </c>
      <c r="S4944">
        <v>0</v>
      </c>
      <c r="T4944">
        <v>1.8</v>
      </c>
    </row>
    <row r="4945" spans="1:20" x14ac:dyDescent="0.25">
      <c r="A4945" t="s">
        <v>7890</v>
      </c>
      <c r="B4945" s="1">
        <v>43090</v>
      </c>
      <c r="C4945" s="1">
        <v>43096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</v>
      </c>
      <c r="R4945">
        <v>1</v>
      </c>
      <c r="S4945">
        <v>0</v>
      </c>
      <c r="T4945">
        <v>18.8</v>
      </c>
    </row>
    <row r="4946" spans="1:20" x14ac:dyDescent="0.25">
      <c r="A4946" t="s">
        <v>7891</v>
      </c>
      <c r="B4946" s="1">
        <v>42618</v>
      </c>
      <c r="C4946" s="1">
        <v>42619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96.1</v>
      </c>
      <c r="R4946">
        <v>2</v>
      </c>
      <c r="S4946">
        <v>0</v>
      </c>
      <c r="T4946">
        <v>46.1</v>
      </c>
    </row>
    <row r="4947" spans="1:20" x14ac:dyDescent="0.25">
      <c r="A4947" t="s">
        <v>7891</v>
      </c>
      <c r="B4947" s="1">
        <v>42618</v>
      </c>
      <c r="C4947" s="1">
        <v>42619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11.7</v>
      </c>
      <c r="R4947">
        <v>2</v>
      </c>
      <c r="S4947">
        <v>0.2</v>
      </c>
      <c r="T4947">
        <v>3.9</v>
      </c>
    </row>
    <row r="4948" spans="1:20" x14ac:dyDescent="0.25">
      <c r="A4948" t="s">
        <v>7891</v>
      </c>
      <c r="B4948" s="1">
        <v>42618</v>
      </c>
      <c r="C4948" s="1">
        <v>42619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4.4000000000000004</v>
      </c>
      <c r="R4948">
        <v>2</v>
      </c>
      <c r="S4948">
        <v>0</v>
      </c>
      <c r="T4948">
        <v>1.8</v>
      </c>
    </row>
    <row r="4949" spans="1:20" x14ac:dyDescent="0.25">
      <c r="A4949" t="s">
        <v>7892</v>
      </c>
      <c r="B4949" s="1">
        <v>41916</v>
      </c>
      <c r="C4949" s="1">
        <v>41921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</v>
      </c>
      <c r="R4949">
        <v>4</v>
      </c>
      <c r="S4949">
        <v>0</v>
      </c>
      <c r="T4949">
        <v>13.7</v>
      </c>
    </row>
    <row r="4950" spans="1:20" x14ac:dyDescent="0.25">
      <c r="A4950" t="s">
        <v>7893</v>
      </c>
      <c r="B4950" s="1">
        <v>43066</v>
      </c>
      <c r="C4950" s="1">
        <v>43071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117.5</v>
      </c>
      <c r="R4950">
        <v>7</v>
      </c>
      <c r="S4950">
        <v>0.2</v>
      </c>
      <c r="T4950">
        <v>41.1</v>
      </c>
    </row>
    <row r="4951" spans="1:20" x14ac:dyDescent="0.25">
      <c r="A4951" t="s">
        <v>7893</v>
      </c>
      <c r="B4951" s="1">
        <v>43066</v>
      </c>
      <c r="C4951" s="1">
        <v>43071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</v>
      </c>
      <c r="R4951">
        <v>3</v>
      </c>
      <c r="S4951">
        <v>0</v>
      </c>
      <c r="T4951">
        <v>6</v>
      </c>
    </row>
    <row r="4952" spans="1:20" x14ac:dyDescent="0.25">
      <c r="A4952" t="s">
        <v>7894</v>
      </c>
      <c r="B4952" s="1">
        <v>42671</v>
      </c>
      <c r="C4952" s="1">
        <v>42675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</v>
      </c>
      <c r="R4952">
        <v>3</v>
      </c>
      <c r="S4952">
        <v>0</v>
      </c>
      <c r="T4952">
        <v>5.2</v>
      </c>
    </row>
    <row r="4953" spans="1:20" x14ac:dyDescent="0.25">
      <c r="A4953" t="s">
        <v>7895</v>
      </c>
      <c r="B4953" s="1">
        <v>42164</v>
      </c>
      <c r="C4953" s="1">
        <v>42168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13</v>
      </c>
      <c r="R4953">
        <v>2</v>
      </c>
      <c r="S4953">
        <v>0</v>
      </c>
      <c r="T4953">
        <v>6.2</v>
      </c>
    </row>
    <row r="4954" spans="1:20" x14ac:dyDescent="0.25">
      <c r="A4954" t="s">
        <v>7896</v>
      </c>
      <c r="B4954" s="1">
        <v>43077</v>
      </c>
      <c r="C4954" s="1">
        <v>43081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69.5</v>
      </c>
      <c r="R4954">
        <v>1</v>
      </c>
      <c r="S4954">
        <v>0</v>
      </c>
      <c r="T4954">
        <v>20.8</v>
      </c>
    </row>
    <row r="4955" spans="1:20" x14ac:dyDescent="0.25">
      <c r="A4955" t="s">
        <v>7899</v>
      </c>
      <c r="B4955" s="1">
        <v>42079</v>
      </c>
      <c r="C4955" s="1">
        <v>42083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2.6</v>
      </c>
    </row>
    <row r="4956" spans="1:20" x14ac:dyDescent="0.25">
      <c r="A4956" t="s">
        <v>7900</v>
      </c>
      <c r="B4956" s="1">
        <v>41799</v>
      </c>
      <c r="C4956" s="1">
        <v>41803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18.100000000000001</v>
      </c>
      <c r="R4956">
        <v>7</v>
      </c>
      <c r="S4956">
        <v>0</v>
      </c>
      <c r="T4956">
        <v>4.7</v>
      </c>
    </row>
    <row r="4957" spans="1:20" x14ac:dyDescent="0.25">
      <c r="A4957" t="s">
        <v>7900</v>
      </c>
      <c r="B4957" s="1">
        <v>41799</v>
      </c>
      <c r="C4957" s="1">
        <v>41803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79.099999999999994</v>
      </c>
      <c r="R4957">
        <v>3</v>
      </c>
      <c r="S4957">
        <v>0</v>
      </c>
      <c r="T4957">
        <v>36.4</v>
      </c>
    </row>
    <row r="4958" spans="1:20" x14ac:dyDescent="0.25">
      <c r="A4958" t="s">
        <v>7900</v>
      </c>
      <c r="B4958" s="1">
        <v>41799</v>
      </c>
      <c r="C4958" s="1">
        <v>41803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</v>
      </c>
    </row>
    <row r="4959" spans="1:20" x14ac:dyDescent="0.25">
      <c r="A4959" t="s">
        <v>7901</v>
      </c>
      <c r="B4959" s="1">
        <v>42083</v>
      </c>
      <c r="C4959" s="1">
        <v>42089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</v>
      </c>
      <c r="R4959">
        <v>2</v>
      </c>
      <c r="S4959">
        <v>0.8</v>
      </c>
      <c r="T4959">
        <v>-4.4000000000000004</v>
      </c>
    </row>
    <row r="4960" spans="1:20" x14ac:dyDescent="0.25">
      <c r="A4960" t="s">
        <v>7901</v>
      </c>
      <c r="B4960" s="1">
        <v>42083</v>
      </c>
      <c r="C4960" s="1">
        <v>42089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18.899999999999999</v>
      </c>
      <c r="R4960">
        <v>9</v>
      </c>
      <c r="S4960">
        <v>0.2</v>
      </c>
      <c r="T4960">
        <v>6.1</v>
      </c>
    </row>
    <row r="4961" spans="1:20" x14ac:dyDescent="0.25">
      <c r="A4961" t="s">
        <v>7903</v>
      </c>
      <c r="B4961" s="1">
        <v>42692</v>
      </c>
      <c r="C4961" s="1">
        <v>42696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61.2</v>
      </c>
      <c r="R4961">
        <v>1</v>
      </c>
      <c r="S4961">
        <v>0.2</v>
      </c>
      <c r="T4961">
        <v>6.1</v>
      </c>
    </row>
    <row r="4962" spans="1:20" x14ac:dyDescent="0.25">
      <c r="A4962" t="s">
        <v>7903</v>
      </c>
      <c r="B4962" s="1">
        <v>42692</v>
      </c>
      <c r="C4962" s="1">
        <v>42696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</v>
      </c>
      <c r="R4962">
        <v>1</v>
      </c>
      <c r="S4962">
        <v>0</v>
      </c>
      <c r="T4962">
        <v>18.3</v>
      </c>
    </row>
    <row r="4963" spans="1:20" x14ac:dyDescent="0.25">
      <c r="A4963" t="s">
        <v>7904</v>
      </c>
      <c r="B4963" s="1">
        <v>41705</v>
      </c>
      <c r="C4963" s="1">
        <v>41706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</v>
      </c>
      <c r="R4963">
        <v>1</v>
      </c>
      <c r="S4963">
        <v>0.2</v>
      </c>
      <c r="T4963">
        <v>5.5</v>
      </c>
    </row>
    <row r="4964" spans="1:20" x14ac:dyDescent="0.25">
      <c r="A4964" t="s">
        <v>7904</v>
      </c>
      <c r="B4964" s="1">
        <v>41705</v>
      </c>
      <c r="C4964" s="1">
        <v>41706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17.899999999999999</v>
      </c>
      <c r="R4964">
        <v>3</v>
      </c>
      <c r="S4964">
        <v>0</v>
      </c>
      <c r="T4964">
        <v>4.7</v>
      </c>
    </row>
    <row r="4965" spans="1:20" x14ac:dyDescent="0.25">
      <c r="A4965" t="s">
        <v>7904</v>
      </c>
      <c r="B4965" s="1">
        <v>41705</v>
      </c>
      <c r="C4965" s="1">
        <v>41706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</v>
      </c>
      <c r="R4965">
        <v>3</v>
      </c>
      <c r="S4965">
        <v>0</v>
      </c>
      <c r="T4965">
        <v>4.9000000000000004</v>
      </c>
    </row>
    <row r="4966" spans="1:20" x14ac:dyDescent="0.25">
      <c r="A4966" t="s">
        <v>7907</v>
      </c>
      <c r="B4966" s="1">
        <v>42505</v>
      </c>
      <c r="C4966" s="1">
        <v>42509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7.8</v>
      </c>
      <c r="R4966">
        <v>4</v>
      </c>
      <c r="S4966">
        <v>0.7</v>
      </c>
      <c r="T4966">
        <v>-5.2</v>
      </c>
    </row>
    <row r="4967" spans="1:20" x14ac:dyDescent="0.25">
      <c r="A4967" t="s">
        <v>7908</v>
      </c>
      <c r="B4967" s="1">
        <v>42149</v>
      </c>
      <c r="C4967" s="1">
        <v>42152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</v>
      </c>
      <c r="R4967">
        <v>4</v>
      </c>
      <c r="S4967">
        <v>0.2</v>
      </c>
      <c r="T4967">
        <v>58.4</v>
      </c>
    </row>
    <row r="4968" spans="1:20" x14ac:dyDescent="0.25">
      <c r="A4968" t="s">
        <v>7909</v>
      </c>
      <c r="B4968" s="1">
        <v>42218</v>
      </c>
      <c r="C4968" s="1">
        <v>42221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128.9</v>
      </c>
      <c r="R4968">
        <v>3</v>
      </c>
      <c r="S4968">
        <v>0</v>
      </c>
      <c r="T4968">
        <v>3.9</v>
      </c>
    </row>
    <row r="4969" spans="1:20" x14ac:dyDescent="0.25">
      <c r="A4969" t="s">
        <v>7909</v>
      </c>
      <c r="B4969" s="1">
        <v>42218</v>
      </c>
      <c r="C4969" s="1">
        <v>42221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4.0999999999999996</v>
      </c>
    </row>
    <row r="4970" spans="1:20" x14ac:dyDescent="0.25">
      <c r="A4970" t="s">
        <v>7909</v>
      </c>
      <c r="B4970" s="1">
        <v>42218</v>
      </c>
      <c r="C4970" s="1">
        <v>42221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200</v>
      </c>
      <c r="R4970">
        <v>2</v>
      </c>
      <c r="S4970">
        <v>0</v>
      </c>
      <c r="T4970">
        <v>84</v>
      </c>
    </row>
    <row r="4971" spans="1:20" x14ac:dyDescent="0.25">
      <c r="A4971" t="s">
        <v>7909</v>
      </c>
      <c r="B4971" s="1">
        <v>42218</v>
      </c>
      <c r="C4971" s="1">
        <v>42221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111</v>
      </c>
      <c r="R4971">
        <v>1</v>
      </c>
      <c r="S4971">
        <v>0</v>
      </c>
      <c r="T4971">
        <v>15.5</v>
      </c>
    </row>
    <row r="4972" spans="1:20" x14ac:dyDescent="0.25">
      <c r="A4972" t="s">
        <v>7910</v>
      </c>
      <c r="B4972" s="1">
        <v>42680</v>
      </c>
      <c r="C4972" s="1">
        <v>42683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208</v>
      </c>
      <c r="R4972">
        <v>2</v>
      </c>
      <c r="S4972">
        <v>0.2</v>
      </c>
      <c r="T4972">
        <v>-28.6</v>
      </c>
    </row>
    <row r="4973" spans="1:20" x14ac:dyDescent="0.25">
      <c r="A4973" t="s">
        <v>7910</v>
      </c>
      <c r="B4973" s="1">
        <v>42680</v>
      </c>
      <c r="C4973" s="1">
        <v>42683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</v>
      </c>
      <c r="R4973">
        <v>2</v>
      </c>
      <c r="S4973">
        <v>0.2</v>
      </c>
      <c r="T4973">
        <v>12.6</v>
      </c>
    </row>
    <row r="4974" spans="1:20" x14ac:dyDescent="0.25">
      <c r="A4974" t="s">
        <v>7910</v>
      </c>
      <c r="B4974" s="1">
        <v>42680</v>
      </c>
      <c r="C4974" s="1">
        <v>42683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35.6</v>
      </c>
      <c r="R4974">
        <v>2</v>
      </c>
      <c r="S4974">
        <v>0.2</v>
      </c>
      <c r="T4974">
        <v>5.8</v>
      </c>
    </row>
    <row r="4975" spans="1:20" x14ac:dyDescent="0.25">
      <c r="A4975" t="s">
        <v>7910</v>
      </c>
      <c r="B4975" s="1">
        <v>42680</v>
      </c>
      <c r="C4975" s="1">
        <v>42683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88.8</v>
      </c>
      <c r="R4975">
        <v>2</v>
      </c>
      <c r="S4975">
        <v>0.2</v>
      </c>
      <c r="T4975">
        <v>31.1</v>
      </c>
    </row>
    <row r="4976" spans="1:20" x14ac:dyDescent="0.25">
      <c r="A4976" t="s">
        <v>7911</v>
      </c>
      <c r="B4976" s="1">
        <v>42681</v>
      </c>
      <c r="C4976" s="1">
        <v>42686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</v>
      </c>
    </row>
    <row r="4977" spans="1:20" x14ac:dyDescent="0.25">
      <c r="A4977" t="s">
        <v>7912</v>
      </c>
      <c r="B4977" s="1">
        <v>42265</v>
      </c>
      <c r="C4977" s="1">
        <v>42270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</v>
      </c>
      <c r="R4977">
        <v>9</v>
      </c>
      <c r="S4977">
        <v>0.2</v>
      </c>
      <c r="T4977">
        <v>152.4</v>
      </c>
    </row>
    <row r="4978" spans="1:20" x14ac:dyDescent="0.25">
      <c r="A4978" t="s">
        <v>7913</v>
      </c>
      <c r="B4978" s="1">
        <v>42345</v>
      </c>
      <c r="C4978" s="1">
        <v>42347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21.4</v>
      </c>
      <c r="R4978">
        <v>5</v>
      </c>
      <c r="S4978">
        <v>0.2</v>
      </c>
      <c r="T4978">
        <v>7.2</v>
      </c>
    </row>
    <row r="4979" spans="1:20" x14ac:dyDescent="0.25">
      <c r="A4979" t="s">
        <v>7913</v>
      </c>
      <c r="B4979" s="1">
        <v>42345</v>
      </c>
      <c r="C4979" s="1">
        <v>42347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6.7</v>
      </c>
      <c r="R4979">
        <v>2</v>
      </c>
      <c r="S4979">
        <v>0.2</v>
      </c>
      <c r="T4979">
        <v>2.2999999999999998</v>
      </c>
    </row>
    <row r="4980" spans="1:20" x14ac:dyDescent="0.25">
      <c r="A4980" t="s">
        <v>7913</v>
      </c>
      <c r="B4980" s="1">
        <v>42345</v>
      </c>
      <c r="C4980" s="1">
        <v>42347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</v>
      </c>
      <c r="R4980">
        <v>6</v>
      </c>
      <c r="S4980">
        <v>0</v>
      </c>
      <c r="T4980">
        <v>224.4</v>
      </c>
    </row>
    <row r="4981" spans="1:20" x14ac:dyDescent="0.25">
      <c r="A4981" t="s">
        <v>7914</v>
      </c>
      <c r="B4981" s="1">
        <v>42713</v>
      </c>
      <c r="C4981" s="1">
        <v>42717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20.6</v>
      </c>
      <c r="R4981">
        <v>3</v>
      </c>
      <c r="S4981">
        <v>0.2</v>
      </c>
      <c r="T4981">
        <v>1.5</v>
      </c>
    </row>
    <row r="4982" spans="1:20" x14ac:dyDescent="0.25">
      <c r="A4982" t="s">
        <v>7914</v>
      </c>
      <c r="B4982" s="1">
        <v>42713</v>
      </c>
      <c r="C4982" s="1">
        <v>42717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4.4000000000000004</v>
      </c>
      <c r="R4982">
        <v>2</v>
      </c>
      <c r="S4982">
        <v>0.8</v>
      </c>
      <c r="T4982">
        <v>-11.8</v>
      </c>
    </row>
    <row r="4983" spans="1:20" x14ac:dyDescent="0.25">
      <c r="A4983" t="s">
        <v>7914</v>
      </c>
      <c r="B4983" s="1">
        <v>42713</v>
      </c>
      <c r="C4983" s="1">
        <v>42717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</v>
      </c>
      <c r="R4983">
        <v>4</v>
      </c>
      <c r="S4983">
        <v>0.2</v>
      </c>
      <c r="T4983">
        <v>-1.4</v>
      </c>
    </row>
    <row r="4984" spans="1:20" x14ac:dyDescent="0.25">
      <c r="A4984" t="s">
        <v>7915</v>
      </c>
      <c r="B4984" s="1">
        <v>41959</v>
      </c>
      <c r="C4984" s="1">
        <v>41965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</v>
      </c>
      <c r="R4984">
        <v>2</v>
      </c>
      <c r="S4984">
        <v>0</v>
      </c>
      <c r="T4984">
        <v>2.4</v>
      </c>
    </row>
    <row r="4985" spans="1:20" x14ac:dyDescent="0.25">
      <c r="A4985" t="s">
        <v>7916</v>
      </c>
      <c r="B4985" s="1">
        <v>42680</v>
      </c>
      <c r="C4985" s="1">
        <v>42684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</v>
      </c>
      <c r="R4985">
        <v>3</v>
      </c>
      <c r="S4985">
        <v>0</v>
      </c>
      <c r="T4985">
        <v>22.9</v>
      </c>
    </row>
    <row r="4986" spans="1:20" x14ac:dyDescent="0.25">
      <c r="A4986" t="s">
        <v>7917</v>
      </c>
      <c r="B4986" s="1">
        <v>42253</v>
      </c>
      <c r="C4986" s="1">
        <v>42257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</v>
      </c>
      <c r="R4986">
        <v>5</v>
      </c>
      <c r="S4986">
        <v>0.2</v>
      </c>
      <c r="T4986">
        <v>1.2</v>
      </c>
    </row>
    <row r="4987" spans="1:20" x14ac:dyDescent="0.25">
      <c r="A4987" t="s">
        <v>7918</v>
      </c>
      <c r="B4987" s="1">
        <v>41885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7.1</v>
      </c>
    </row>
    <row r="4988" spans="1:20" x14ac:dyDescent="0.25">
      <c r="A4988" t="s">
        <v>7919</v>
      </c>
      <c r="B4988" s="1">
        <v>42484</v>
      </c>
      <c r="C4988" s="1">
        <v>42488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15.6</v>
      </c>
      <c r="R4988">
        <v>3</v>
      </c>
      <c r="S4988">
        <v>0.2</v>
      </c>
      <c r="T4988">
        <v>5.4</v>
      </c>
    </row>
    <row r="4989" spans="1:20" x14ac:dyDescent="0.25">
      <c r="A4989" t="s">
        <v>7919</v>
      </c>
      <c r="B4989" s="1">
        <v>42484</v>
      </c>
      <c r="C4989" s="1">
        <v>42488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 s="2">
        <v>1325.8</v>
      </c>
      <c r="R4989">
        <v>6</v>
      </c>
      <c r="S4989">
        <v>0.2</v>
      </c>
      <c r="T4989">
        <v>149.1</v>
      </c>
    </row>
    <row r="4990" spans="1:20" x14ac:dyDescent="0.25">
      <c r="A4990" t="s">
        <v>7919</v>
      </c>
      <c r="B4990" s="1">
        <v>42484</v>
      </c>
      <c r="C4990" s="1">
        <v>42488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</v>
      </c>
      <c r="R4990">
        <v>2</v>
      </c>
      <c r="S4990">
        <v>0.7</v>
      </c>
      <c r="T4990">
        <v>-2.2000000000000002</v>
      </c>
    </row>
    <row r="4991" spans="1:20" x14ac:dyDescent="0.25">
      <c r="A4991" t="s">
        <v>7920</v>
      </c>
      <c r="B4991" s="1">
        <v>42978</v>
      </c>
      <c r="C4991" s="1">
        <v>42982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6.7</v>
      </c>
      <c r="R4991">
        <v>3</v>
      </c>
      <c r="S4991">
        <v>0.2</v>
      </c>
      <c r="T4991">
        <v>2.2000000000000002</v>
      </c>
    </row>
    <row r="4992" spans="1:20" x14ac:dyDescent="0.25">
      <c r="A4992" t="s">
        <v>7920</v>
      </c>
      <c r="B4992" s="1">
        <v>42978</v>
      </c>
      <c r="C4992" s="1">
        <v>42982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</v>
      </c>
      <c r="R4992">
        <v>4</v>
      </c>
      <c r="S4992">
        <v>0.2</v>
      </c>
      <c r="T4992">
        <v>77.599999999999994</v>
      </c>
    </row>
    <row r="4993" spans="1:20" x14ac:dyDescent="0.25">
      <c r="A4993" t="s">
        <v>7921</v>
      </c>
      <c r="B4993" s="1">
        <v>43076</v>
      </c>
      <c r="C4993" s="1">
        <v>43082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 s="2">
        <v>1890</v>
      </c>
      <c r="R4993">
        <v>5</v>
      </c>
      <c r="S4993">
        <v>0.8</v>
      </c>
      <c r="T4993" s="2">
        <v>-2929.5</v>
      </c>
    </row>
    <row r="4994" spans="1:20" x14ac:dyDescent="0.25">
      <c r="A4994" t="s">
        <v>7922</v>
      </c>
      <c r="B4994" s="1">
        <v>42356</v>
      </c>
      <c r="C4994" s="1">
        <v>42363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</v>
      </c>
      <c r="R4994">
        <v>8</v>
      </c>
      <c r="S4994">
        <v>0.2</v>
      </c>
      <c r="T4994">
        <v>18.899999999999999</v>
      </c>
    </row>
    <row r="4995" spans="1:20" x14ac:dyDescent="0.25">
      <c r="A4995" t="s">
        <v>7922</v>
      </c>
      <c r="B4995" s="1">
        <v>42356</v>
      </c>
      <c r="C4995" s="1">
        <v>42363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18.399999999999999</v>
      </c>
      <c r="R4995">
        <v>8</v>
      </c>
      <c r="S4995">
        <v>0.2</v>
      </c>
      <c r="T4995">
        <v>6</v>
      </c>
    </row>
    <row r="4996" spans="1:20" x14ac:dyDescent="0.25">
      <c r="A4996" t="s">
        <v>7922</v>
      </c>
      <c r="B4996" s="1">
        <v>42356</v>
      </c>
      <c r="C4996" s="1">
        <v>42363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</v>
      </c>
      <c r="R4996">
        <v>5</v>
      </c>
      <c r="S4996">
        <v>0.2</v>
      </c>
      <c r="T4996">
        <v>3.6</v>
      </c>
    </row>
    <row r="4997" spans="1:20" x14ac:dyDescent="0.25">
      <c r="A4997" t="s">
        <v>7923</v>
      </c>
      <c r="B4997" s="1">
        <v>41947</v>
      </c>
      <c r="C4997" s="1">
        <v>41953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52.1</v>
      </c>
      <c r="R4997">
        <v>4</v>
      </c>
      <c r="S4997">
        <v>0.2</v>
      </c>
      <c r="T4997">
        <v>18.899999999999999</v>
      </c>
    </row>
    <row r="4998" spans="1:20" x14ac:dyDescent="0.25">
      <c r="A4998" t="s">
        <v>7924</v>
      </c>
      <c r="B4998" s="1">
        <v>42804</v>
      </c>
      <c r="C4998" s="1">
        <v>42809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48.8</v>
      </c>
      <c r="R4998">
        <v>1</v>
      </c>
      <c r="S4998">
        <v>0.2</v>
      </c>
      <c r="T4998">
        <v>3.7</v>
      </c>
    </row>
    <row r="4999" spans="1:20" x14ac:dyDescent="0.25">
      <c r="A4999" t="s">
        <v>7924</v>
      </c>
      <c r="B4999" s="1">
        <v>42804</v>
      </c>
      <c r="C4999" s="1">
        <v>42809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13.1</v>
      </c>
      <c r="R4999">
        <v>4</v>
      </c>
      <c r="S4999">
        <v>0.7</v>
      </c>
      <c r="T4999">
        <v>-10</v>
      </c>
    </row>
    <row r="5000" spans="1:20" x14ac:dyDescent="0.25">
      <c r="A5000" t="s">
        <v>7927</v>
      </c>
      <c r="B5000" s="1">
        <v>42400</v>
      </c>
      <c r="C5000" s="1">
        <v>42404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109.6</v>
      </c>
      <c r="R5000">
        <v>1</v>
      </c>
      <c r="S5000">
        <v>0.2</v>
      </c>
      <c r="T5000">
        <v>8.1999999999999993</v>
      </c>
    </row>
    <row r="5001" spans="1:20" x14ac:dyDescent="0.25">
      <c r="A5001" t="s">
        <v>7927</v>
      </c>
      <c r="B5001" s="1">
        <v>42400</v>
      </c>
      <c r="C5001" s="1">
        <v>42404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27.8</v>
      </c>
    </row>
    <row r="5002" spans="1:20" x14ac:dyDescent="0.25">
      <c r="A5002" t="s">
        <v>7929</v>
      </c>
      <c r="B5002" s="1">
        <v>42862</v>
      </c>
      <c r="C5002" s="1">
        <v>42867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80</v>
      </c>
      <c r="R5002">
        <v>1</v>
      </c>
      <c r="S5002">
        <v>0</v>
      </c>
      <c r="T5002">
        <v>28.8</v>
      </c>
    </row>
    <row r="5003" spans="1:20" x14ac:dyDescent="0.25">
      <c r="A5003" t="s">
        <v>7930</v>
      </c>
      <c r="B5003" s="1">
        <v>42514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20.2</v>
      </c>
    </row>
    <row r="5004" spans="1:20" x14ac:dyDescent="0.25">
      <c r="A5004" t="s">
        <v>7930</v>
      </c>
      <c r="B5004" s="1">
        <v>42514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92</v>
      </c>
    </row>
    <row r="5005" spans="1:20" x14ac:dyDescent="0.25">
      <c r="A5005" t="s">
        <v>7931</v>
      </c>
      <c r="B5005" s="1">
        <v>42650</v>
      </c>
      <c r="C5005" s="1">
        <v>42655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10.6</v>
      </c>
      <c r="R5005">
        <v>2</v>
      </c>
      <c r="S5005">
        <v>0</v>
      </c>
      <c r="T5005">
        <v>5.0999999999999996</v>
      </c>
    </row>
    <row r="5006" spans="1:20" x14ac:dyDescent="0.25">
      <c r="A5006" t="s">
        <v>7934</v>
      </c>
      <c r="B5006" s="1">
        <v>41759</v>
      </c>
      <c r="C5006" s="1">
        <v>41761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47.8</v>
      </c>
      <c r="R5006">
        <v>3</v>
      </c>
      <c r="S5006">
        <v>0</v>
      </c>
      <c r="T5006">
        <v>16.2</v>
      </c>
    </row>
    <row r="5007" spans="1:20" x14ac:dyDescent="0.25">
      <c r="A5007" t="s">
        <v>7935</v>
      </c>
      <c r="B5007" s="1">
        <v>42318</v>
      </c>
      <c r="C5007" s="1">
        <v>42322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</v>
      </c>
    </row>
    <row r="5008" spans="1:20" x14ac:dyDescent="0.25">
      <c r="A5008" t="s">
        <v>7936</v>
      </c>
      <c r="B5008" s="1">
        <v>42317</v>
      </c>
      <c r="C5008" s="1">
        <v>42322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 s="2">
        <v>2321.9</v>
      </c>
      <c r="R5008">
        <v>2</v>
      </c>
      <c r="S5008">
        <v>0</v>
      </c>
      <c r="T5008" s="2">
        <v>1114.5</v>
      </c>
    </row>
    <row r="5009" spans="1:20" x14ac:dyDescent="0.25">
      <c r="A5009" t="s">
        <v>7936</v>
      </c>
      <c r="B5009" s="1">
        <v>42317</v>
      </c>
      <c r="C5009" s="1">
        <v>42322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17.899999999999999</v>
      </c>
      <c r="R5009">
        <v>3</v>
      </c>
      <c r="S5009">
        <v>0</v>
      </c>
      <c r="T5009">
        <v>3</v>
      </c>
    </row>
    <row r="5010" spans="1:20" x14ac:dyDescent="0.25">
      <c r="A5010" t="s">
        <v>7939</v>
      </c>
      <c r="B5010" s="1">
        <v>42254</v>
      </c>
      <c r="C5010" s="1">
        <v>42261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</v>
      </c>
      <c r="R5010">
        <v>1</v>
      </c>
      <c r="S5010">
        <v>0.7</v>
      </c>
      <c r="T5010">
        <v>-7</v>
      </c>
    </row>
    <row r="5011" spans="1:20" x14ac:dyDescent="0.25">
      <c r="A5011" t="s">
        <v>7939</v>
      </c>
      <c r="B5011" s="1">
        <v>42254</v>
      </c>
      <c r="C5011" s="1">
        <v>42261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792</v>
      </c>
      <c r="R5011">
        <v>6</v>
      </c>
      <c r="S5011">
        <v>0.4</v>
      </c>
      <c r="T5011">
        <v>-132</v>
      </c>
    </row>
    <row r="5012" spans="1:20" x14ac:dyDescent="0.25">
      <c r="A5012" t="s">
        <v>7939</v>
      </c>
      <c r="B5012" s="1">
        <v>42254</v>
      </c>
      <c r="C5012" s="1">
        <v>42261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4.9000000000000004</v>
      </c>
      <c r="R5012">
        <v>3</v>
      </c>
      <c r="S5012">
        <v>0.7</v>
      </c>
      <c r="T5012">
        <v>-3.9</v>
      </c>
    </row>
    <row r="5013" spans="1:20" x14ac:dyDescent="0.25">
      <c r="A5013" t="s">
        <v>7942</v>
      </c>
      <c r="B5013" s="1">
        <v>42866</v>
      </c>
      <c r="C5013" s="1">
        <v>42868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210</v>
      </c>
      <c r="R5013">
        <v>7</v>
      </c>
      <c r="S5013">
        <v>0.7</v>
      </c>
      <c r="T5013">
        <v>-357</v>
      </c>
    </row>
    <row r="5014" spans="1:20" x14ac:dyDescent="0.25">
      <c r="A5014" t="s">
        <v>7943</v>
      </c>
      <c r="B5014" s="1">
        <v>42937</v>
      </c>
      <c r="C5014" s="1">
        <v>42942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</v>
      </c>
      <c r="R5014">
        <v>3</v>
      </c>
      <c r="S5014">
        <v>0.7</v>
      </c>
      <c r="T5014">
        <v>-22.6</v>
      </c>
    </row>
    <row r="5015" spans="1:20" x14ac:dyDescent="0.25">
      <c r="A5015" t="s">
        <v>7943</v>
      </c>
      <c r="B5015" s="1">
        <v>42937</v>
      </c>
      <c r="C5015" s="1">
        <v>42942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</v>
      </c>
      <c r="R5015">
        <v>7</v>
      </c>
      <c r="S5015">
        <v>0.2</v>
      </c>
      <c r="T5015">
        <v>25</v>
      </c>
    </row>
    <row r="5016" spans="1:20" x14ac:dyDescent="0.25">
      <c r="A5016" t="s">
        <v>7943</v>
      </c>
      <c r="B5016" s="1">
        <v>42937</v>
      </c>
      <c r="C5016" s="1">
        <v>42942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210.6</v>
      </c>
      <c r="R5016">
        <v>6</v>
      </c>
      <c r="S5016">
        <v>0.4</v>
      </c>
      <c r="T5016">
        <v>-52.6</v>
      </c>
    </row>
    <row r="5017" spans="1:20" x14ac:dyDescent="0.25">
      <c r="A5017" t="s">
        <v>7948</v>
      </c>
      <c r="B5017" s="1">
        <v>41967</v>
      </c>
      <c r="C5017" s="1">
        <v>41972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35.200000000000003</v>
      </c>
      <c r="R5017">
        <v>7</v>
      </c>
      <c r="S5017">
        <v>0.2</v>
      </c>
      <c r="T5017">
        <v>9.6999999999999993</v>
      </c>
    </row>
    <row r="5018" spans="1:20" x14ac:dyDescent="0.25">
      <c r="A5018" t="s">
        <v>7948</v>
      </c>
      <c r="B5018" s="1">
        <v>41967</v>
      </c>
      <c r="C5018" s="1">
        <v>41972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 s="2">
        <v>1502.4</v>
      </c>
      <c r="R5018">
        <v>4</v>
      </c>
      <c r="S5018">
        <v>0.4</v>
      </c>
      <c r="T5018">
        <v>-250.4</v>
      </c>
    </row>
    <row r="5019" spans="1:20" x14ac:dyDescent="0.25">
      <c r="A5019" t="s">
        <v>7951</v>
      </c>
      <c r="B5019" s="1">
        <v>41958</v>
      </c>
      <c r="C5019" s="1">
        <v>41961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</v>
      </c>
      <c r="R5019">
        <v>3</v>
      </c>
      <c r="S5019">
        <v>0</v>
      </c>
      <c r="T5019">
        <v>3.2</v>
      </c>
    </row>
    <row r="5020" spans="1:20" x14ac:dyDescent="0.25">
      <c r="A5020" t="s">
        <v>7951</v>
      </c>
      <c r="B5020" s="1">
        <v>41958</v>
      </c>
      <c r="C5020" s="1">
        <v>41961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772.5</v>
      </c>
      <c r="R5020">
        <v>3</v>
      </c>
      <c r="S5020">
        <v>0</v>
      </c>
      <c r="T5020">
        <v>146.80000000000001</v>
      </c>
    </row>
    <row r="5021" spans="1:20" x14ac:dyDescent="0.25">
      <c r="A5021" t="s">
        <v>7951</v>
      </c>
      <c r="B5021" s="1">
        <v>41958</v>
      </c>
      <c r="C5021" s="1">
        <v>41961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20.5</v>
      </c>
      <c r="R5021">
        <v>2</v>
      </c>
      <c r="S5021">
        <v>0</v>
      </c>
      <c r="T5021">
        <v>5.3</v>
      </c>
    </row>
    <row r="5022" spans="1:20" x14ac:dyDescent="0.25">
      <c r="A5022" t="s">
        <v>7954</v>
      </c>
      <c r="B5022" s="1">
        <v>42817</v>
      </c>
      <c r="C5022" s="1">
        <v>42819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347.6</v>
      </c>
      <c r="R5022">
        <v>3</v>
      </c>
      <c r="S5022">
        <v>0</v>
      </c>
      <c r="T5022">
        <v>17.399999999999999</v>
      </c>
    </row>
    <row r="5023" spans="1:20" x14ac:dyDescent="0.25">
      <c r="A5023" t="s">
        <v>7955</v>
      </c>
      <c r="B5023" s="1">
        <v>42722</v>
      </c>
      <c r="C5023" s="1">
        <v>42728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72.599999999999994</v>
      </c>
      <c r="R5023">
        <v>2</v>
      </c>
      <c r="S5023">
        <v>0</v>
      </c>
      <c r="T5023">
        <v>21.8</v>
      </c>
    </row>
    <row r="5024" spans="1:20" x14ac:dyDescent="0.25">
      <c r="A5024" t="s">
        <v>7955</v>
      </c>
      <c r="B5024" s="1">
        <v>42722</v>
      </c>
      <c r="C5024" s="1">
        <v>42728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772.5</v>
      </c>
      <c r="R5024">
        <v>3</v>
      </c>
      <c r="S5024">
        <v>0</v>
      </c>
      <c r="T5024">
        <v>146.80000000000001</v>
      </c>
    </row>
    <row r="5025" spans="1:20" x14ac:dyDescent="0.25">
      <c r="A5025" t="s">
        <v>7955</v>
      </c>
      <c r="B5025" s="1">
        <v>42722</v>
      </c>
      <c r="C5025" s="1">
        <v>42728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</v>
      </c>
      <c r="R5025">
        <v>4</v>
      </c>
      <c r="S5025">
        <v>0</v>
      </c>
      <c r="T5025">
        <v>11.2</v>
      </c>
    </row>
    <row r="5026" spans="1:20" x14ac:dyDescent="0.25">
      <c r="A5026" t="s">
        <v>7956</v>
      </c>
      <c r="B5026" s="1">
        <v>42945</v>
      </c>
      <c r="C5026" s="1">
        <v>42950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33.5</v>
      </c>
      <c r="R5026">
        <v>2</v>
      </c>
      <c r="S5026">
        <v>0</v>
      </c>
      <c r="T5026">
        <v>16.399999999999999</v>
      </c>
    </row>
    <row r="5027" spans="1:20" x14ac:dyDescent="0.25">
      <c r="A5027" t="s">
        <v>7956</v>
      </c>
      <c r="B5027" s="1">
        <v>42945</v>
      </c>
      <c r="C5027" s="1">
        <v>42950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462</v>
      </c>
      <c r="R5027">
        <v>3</v>
      </c>
      <c r="S5027">
        <v>0</v>
      </c>
      <c r="T5027">
        <v>134</v>
      </c>
    </row>
    <row r="5028" spans="1:20" x14ac:dyDescent="0.25">
      <c r="A5028" t="s">
        <v>7956</v>
      </c>
      <c r="B5028" s="1">
        <v>42945</v>
      </c>
      <c r="C5028" s="1">
        <v>42950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</v>
      </c>
      <c r="R5028">
        <v>2</v>
      </c>
      <c r="S5028">
        <v>0</v>
      </c>
      <c r="T5028">
        <v>60.6</v>
      </c>
    </row>
    <row r="5029" spans="1:20" x14ac:dyDescent="0.25">
      <c r="A5029" t="s">
        <v>7956</v>
      </c>
      <c r="B5029" s="1">
        <v>42945</v>
      </c>
      <c r="C5029" s="1">
        <v>42950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302.7</v>
      </c>
      <c r="R5029">
        <v>3</v>
      </c>
      <c r="S5029">
        <v>0</v>
      </c>
      <c r="T5029">
        <v>72.599999999999994</v>
      </c>
    </row>
    <row r="5030" spans="1:20" x14ac:dyDescent="0.25">
      <c r="A5030" t="s">
        <v>7959</v>
      </c>
      <c r="B5030" s="1">
        <v>41884</v>
      </c>
      <c r="C5030" s="1">
        <v>41889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240</v>
      </c>
      <c r="R5030">
        <v>3</v>
      </c>
      <c r="S5030">
        <v>0.2</v>
      </c>
      <c r="T5030">
        <v>54</v>
      </c>
    </row>
    <row r="5031" spans="1:20" x14ac:dyDescent="0.25">
      <c r="A5031" t="s">
        <v>7960</v>
      </c>
      <c r="B5031" s="1">
        <v>42764</v>
      </c>
      <c r="C5031" s="1">
        <v>42768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8.3000000000000007</v>
      </c>
      <c r="R5031">
        <v>3</v>
      </c>
      <c r="S5031">
        <v>0</v>
      </c>
      <c r="T5031">
        <v>2.2000000000000002</v>
      </c>
    </row>
    <row r="5032" spans="1:20" x14ac:dyDescent="0.25">
      <c r="A5032" t="s">
        <v>7960</v>
      </c>
      <c r="B5032" s="1">
        <v>42764</v>
      </c>
      <c r="C5032" s="1">
        <v>42768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8.6</v>
      </c>
      <c r="R5032">
        <v>1</v>
      </c>
      <c r="S5032">
        <v>0</v>
      </c>
      <c r="T5032">
        <v>2.2000000000000002</v>
      </c>
    </row>
    <row r="5033" spans="1:20" x14ac:dyDescent="0.25">
      <c r="A5033" t="s">
        <v>7960</v>
      </c>
      <c r="B5033" s="1">
        <v>42764</v>
      </c>
      <c r="C5033" s="1">
        <v>42768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</v>
      </c>
      <c r="R5033">
        <v>8</v>
      </c>
      <c r="S5033">
        <v>0.2</v>
      </c>
      <c r="T5033">
        <v>40.4</v>
      </c>
    </row>
    <row r="5034" spans="1:20" x14ac:dyDescent="0.25">
      <c r="A5034" t="s">
        <v>7961</v>
      </c>
      <c r="B5034" s="1">
        <v>42730</v>
      </c>
      <c r="C5034" s="1">
        <v>42737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</v>
      </c>
      <c r="R5034">
        <v>3</v>
      </c>
      <c r="S5034">
        <v>0</v>
      </c>
      <c r="T5034">
        <v>25.6</v>
      </c>
    </row>
    <row r="5035" spans="1:20" x14ac:dyDescent="0.25">
      <c r="A5035" t="s">
        <v>7961</v>
      </c>
      <c r="B5035" s="1">
        <v>42730</v>
      </c>
      <c r="C5035" s="1">
        <v>42737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26.5</v>
      </c>
      <c r="R5035">
        <v>1</v>
      </c>
      <c r="S5035">
        <v>0</v>
      </c>
      <c r="T5035">
        <v>7.4</v>
      </c>
    </row>
    <row r="5036" spans="1:20" x14ac:dyDescent="0.25">
      <c r="A5036" t="s">
        <v>7962</v>
      </c>
      <c r="B5036" s="1">
        <v>42225</v>
      </c>
      <c r="C5036" s="1">
        <v>42229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</v>
      </c>
    </row>
    <row r="5037" spans="1:20" x14ac:dyDescent="0.25">
      <c r="A5037" t="s">
        <v>7963</v>
      </c>
      <c r="B5037" s="1">
        <v>41735</v>
      </c>
      <c r="C5037" s="1">
        <v>41741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653.6</v>
      </c>
      <c r="R5037">
        <v>3</v>
      </c>
      <c r="S5037">
        <v>0</v>
      </c>
      <c r="T5037">
        <v>111.1</v>
      </c>
    </row>
    <row r="5038" spans="1:20" x14ac:dyDescent="0.25">
      <c r="A5038" t="s">
        <v>7963</v>
      </c>
      <c r="B5038" s="1">
        <v>41735</v>
      </c>
      <c r="C5038" s="1">
        <v>41741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</v>
      </c>
    </row>
    <row r="5039" spans="1:20" x14ac:dyDescent="0.25">
      <c r="A5039" t="s">
        <v>7964</v>
      </c>
      <c r="B5039" s="1">
        <v>43056</v>
      </c>
      <c r="C5039" s="1">
        <v>43060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240</v>
      </c>
      <c r="R5039">
        <v>5</v>
      </c>
      <c r="S5039">
        <v>0.2</v>
      </c>
      <c r="T5039">
        <v>84</v>
      </c>
    </row>
    <row r="5040" spans="1:20" x14ac:dyDescent="0.25">
      <c r="A5040" t="s">
        <v>7965</v>
      </c>
      <c r="B5040" s="1">
        <v>42196</v>
      </c>
      <c r="C5040" s="1">
        <v>42197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</v>
      </c>
      <c r="R5040">
        <v>4</v>
      </c>
      <c r="S5040">
        <v>0.3</v>
      </c>
      <c r="T5040">
        <v>-37.1</v>
      </c>
    </row>
    <row r="5041" spans="1:20" x14ac:dyDescent="0.25">
      <c r="A5041" t="s">
        <v>7965</v>
      </c>
      <c r="B5041" s="1">
        <v>42196</v>
      </c>
      <c r="C5041" s="1">
        <v>42197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</v>
      </c>
    </row>
    <row r="5042" spans="1:20" x14ac:dyDescent="0.25">
      <c r="A5042" t="s">
        <v>7965</v>
      </c>
      <c r="B5042" s="1">
        <v>42196</v>
      </c>
      <c r="C5042" s="1">
        <v>42197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221.1</v>
      </c>
      <c r="R5042">
        <v>7</v>
      </c>
      <c r="S5042">
        <v>0</v>
      </c>
      <c r="T5042">
        <v>103.9</v>
      </c>
    </row>
    <row r="5043" spans="1:20" x14ac:dyDescent="0.25">
      <c r="A5043" t="s">
        <v>7966</v>
      </c>
      <c r="B5043" s="1">
        <v>42684</v>
      </c>
      <c r="C5043" s="1">
        <v>42687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</v>
      </c>
      <c r="R5043">
        <v>3</v>
      </c>
      <c r="S5043">
        <v>0</v>
      </c>
      <c r="T5043">
        <v>32.5</v>
      </c>
    </row>
    <row r="5044" spans="1:20" x14ac:dyDescent="0.25">
      <c r="A5044" t="s">
        <v>7966</v>
      </c>
      <c r="B5044" s="1">
        <v>42684</v>
      </c>
      <c r="C5044" s="1">
        <v>42687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</v>
      </c>
      <c r="R5044">
        <v>4</v>
      </c>
      <c r="S5044">
        <v>0</v>
      </c>
      <c r="T5044">
        <v>39</v>
      </c>
    </row>
    <row r="5045" spans="1:20" x14ac:dyDescent="0.25">
      <c r="A5045" t="s">
        <v>7966</v>
      </c>
      <c r="B5045" s="1">
        <v>42684</v>
      </c>
      <c r="C5045" s="1">
        <v>42687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467.5</v>
      </c>
      <c r="R5045">
        <v>9</v>
      </c>
      <c r="S5045">
        <v>0</v>
      </c>
      <c r="T5045">
        <v>191.7</v>
      </c>
    </row>
    <row r="5046" spans="1:20" x14ac:dyDescent="0.25">
      <c r="A5046" t="s">
        <v>7966</v>
      </c>
      <c r="B5046" s="1">
        <v>42684</v>
      </c>
      <c r="C5046" s="1">
        <v>42687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28.9</v>
      </c>
    </row>
    <row r="5047" spans="1:20" x14ac:dyDescent="0.25">
      <c r="A5047" t="s">
        <v>7966</v>
      </c>
      <c r="B5047" s="1">
        <v>42684</v>
      </c>
      <c r="C5047" s="1">
        <v>42687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720.8</v>
      </c>
      <c r="R5047">
        <v>4</v>
      </c>
      <c r="S5047">
        <v>0</v>
      </c>
      <c r="T5047">
        <v>187.4</v>
      </c>
    </row>
    <row r="5048" spans="1:20" x14ac:dyDescent="0.25">
      <c r="A5048" t="s">
        <v>7966</v>
      </c>
      <c r="B5048" s="1">
        <v>42684</v>
      </c>
      <c r="C5048" s="1">
        <v>42687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5.2</v>
      </c>
      <c r="R5048">
        <v>3</v>
      </c>
      <c r="S5048">
        <v>0.2</v>
      </c>
      <c r="T5048">
        <v>1.8</v>
      </c>
    </row>
    <row r="5049" spans="1:20" x14ac:dyDescent="0.25">
      <c r="A5049" t="s">
        <v>7966</v>
      </c>
      <c r="B5049" s="1">
        <v>42684</v>
      </c>
      <c r="C5049" s="1">
        <v>42687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4</v>
      </c>
    </row>
    <row r="5050" spans="1:20" x14ac:dyDescent="0.25">
      <c r="A5050" t="s">
        <v>7967</v>
      </c>
      <c r="B5050" s="1">
        <v>41729</v>
      </c>
      <c r="C5050" s="1">
        <v>41733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</v>
      </c>
      <c r="R5050">
        <v>7</v>
      </c>
      <c r="S5050">
        <v>0.8</v>
      </c>
      <c r="T5050">
        <v>-13.8</v>
      </c>
    </row>
    <row r="5051" spans="1:20" x14ac:dyDescent="0.25">
      <c r="A5051" t="s">
        <v>7967</v>
      </c>
      <c r="B5051" s="1">
        <v>41729</v>
      </c>
      <c r="C5051" s="1">
        <v>41733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80</v>
      </c>
      <c r="R5051">
        <v>2</v>
      </c>
      <c r="S5051">
        <v>0.2</v>
      </c>
      <c r="T5051">
        <v>14</v>
      </c>
    </row>
    <row r="5052" spans="1:20" x14ac:dyDescent="0.25">
      <c r="A5052" t="s">
        <v>7968</v>
      </c>
      <c r="B5052" s="1">
        <v>42265</v>
      </c>
      <c r="C5052" s="1">
        <v>42271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</v>
      </c>
      <c r="R5052">
        <v>2</v>
      </c>
      <c r="S5052">
        <v>0</v>
      </c>
      <c r="T5052">
        <v>8.6999999999999993</v>
      </c>
    </row>
    <row r="5053" spans="1:20" x14ac:dyDescent="0.25">
      <c r="A5053" t="s">
        <v>7969</v>
      </c>
      <c r="B5053" s="1">
        <v>42315</v>
      </c>
      <c r="C5053" s="1">
        <v>42319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</v>
      </c>
    </row>
    <row r="5054" spans="1:20" x14ac:dyDescent="0.25">
      <c r="A5054" t="s">
        <v>7970</v>
      </c>
      <c r="B5054" s="1">
        <v>42874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</v>
      </c>
      <c r="R5054">
        <v>4</v>
      </c>
      <c r="S5054">
        <v>0</v>
      </c>
      <c r="T5054">
        <v>92</v>
      </c>
    </row>
    <row r="5055" spans="1:20" x14ac:dyDescent="0.25">
      <c r="A5055" t="s">
        <v>7971</v>
      </c>
      <c r="B5055" s="1">
        <v>42007</v>
      </c>
      <c r="C5055" s="1">
        <v>42012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84.7</v>
      </c>
    </row>
    <row r="5056" spans="1:20" x14ac:dyDescent="0.25">
      <c r="A5056" t="s">
        <v>7971</v>
      </c>
      <c r="B5056" s="1">
        <v>42007</v>
      </c>
      <c r="C5056" s="1">
        <v>42012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7.1</v>
      </c>
      <c r="R5056">
        <v>3</v>
      </c>
      <c r="S5056">
        <v>0.2</v>
      </c>
      <c r="T5056">
        <v>0.8</v>
      </c>
    </row>
    <row r="5057" spans="1:20" x14ac:dyDescent="0.25">
      <c r="A5057" t="s">
        <v>7971</v>
      </c>
      <c r="B5057" s="1">
        <v>42007</v>
      </c>
      <c r="C5057" s="1">
        <v>42012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 s="2">
        <v>1352.4</v>
      </c>
      <c r="R5057">
        <v>9</v>
      </c>
      <c r="S5057">
        <v>0.3</v>
      </c>
      <c r="T5057">
        <v>-437.5</v>
      </c>
    </row>
    <row r="5058" spans="1:20" x14ac:dyDescent="0.25">
      <c r="A5058" t="s">
        <v>7972</v>
      </c>
      <c r="B5058" s="1">
        <v>42255</v>
      </c>
      <c r="C5058" s="1">
        <v>42258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11.9</v>
      </c>
    </row>
    <row r="5059" spans="1:20" x14ac:dyDescent="0.25">
      <c r="A5059" t="s">
        <v>7972</v>
      </c>
      <c r="B5059" s="1">
        <v>42255</v>
      </c>
      <c r="C5059" s="1">
        <v>42258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41.9</v>
      </c>
      <c r="R5059">
        <v>6</v>
      </c>
      <c r="S5059">
        <v>0</v>
      </c>
      <c r="T5059">
        <v>0.8</v>
      </c>
    </row>
    <row r="5060" spans="1:20" x14ac:dyDescent="0.25">
      <c r="A5060" t="s">
        <v>7974</v>
      </c>
      <c r="B5060" s="1">
        <v>42463</v>
      </c>
      <c r="C5060" s="1">
        <v>42467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99.9</v>
      </c>
      <c r="R5060">
        <v>9</v>
      </c>
      <c r="S5060">
        <v>0.7</v>
      </c>
      <c r="T5060">
        <v>-83.2</v>
      </c>
    </row>
    <row r="5061" spans="1:20" x14ac:dyDescent="0.25">
      <c r="A5061" t="s">
        <v>7975</v>
      </c>
      <c r="B5061" s="1">
        <v>42709</v>
      </c>
      <c r="C5061" s="1">
        <v>42711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700</v>
      </c>
      <c r="R5061">
        <v>2</v>
      </c>
      <c r="S5061">
        <v>0</v>
      </c>
      <c r="T5061">
        <v>196</v>
      </c>
    </row>
    <row r="5062" spans="1:20" x14ac:dyDescent="0.25">
      <c r="A5062" t="s">
        <v>7975</v>
      </c>
      <c r="B5062" s="1">
        <v>42709</v>
      </c>
      <c r="C5062" s="1">
        <v>42711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584.79999999999995</v>
      </c>
      <c r="R5062">
        <v>9</v>
      </c>
      <c r="S5062">
        <v>0</v>
      </c>
      <c r="T5062">
        <v>70.2</v>
      </c>
    </row>
    <row r="5063" spans="1:20" x14ac:dyDescent="0.25">
      <c r="A5063" t="s">
        <v>7977</v>
      </c>
      <c r="B5063" s="1">
        <v>42132</v>
      </c>
      <c r="C5063" s="1">
        <v>42136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44</v>
      </c>
      <c r="R5063">
        <v>2</v>
      </c>
      <c r="S5063">
        <v>0</v>
      </c>
      <c r="T5063">
        <v>22</v>
      </c>
    </row>
    <row r="5064" spans="1:20" x14ac:dyDescent="0.25">
      <c r="A5064" t="s">
        <v>7977</v>
      </c>
      <c r="B5064" s="1">
        <v>42132</v>
      </c>
      <c r="C5064" s="1">
        <v>42136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378</v>
      </c>
      <c r="R5064">
        <v>3</v>
      </c>
      <c r="S5064">
        <v>0</v>
      </c>
      <c r="T5064">
        <v>105.8</v>
      </c>
    </row>
    <row r="5065" spans="1:20" x14ac:dyDescent="0.25">
      <c r="A5065" t="s">
        <v>7977</v>
      </c>
      <c r="B5065" s="1">
        <v>42132</v>
      </c>
      <c r="C5065" s="1">
        <v>42136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124</v>
      </c>
      <c r="R5065">
        <v>3</v>
      </c>
      <c r="S5065">
        <v>0</v>
      </c>
      <c r="T5065">
        <v>11.2</v>
      </c>
    </row>
    <row r="5066" spans="1:20" x14ac:dyDescent="0.25">
      <c r="A5066" t="s">
        <v>7978</v>
      </c>
      <c r="B5066" s="1">
        <v>43000</v>
      </c>
      <c r="C5066" s="1">
        <v>43002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392</v>
      </c>
      <c r="R5066">
        <v>2</v>
      </c>
      <c r="S5066">
        <v>0</v>
      </c>
      <c r="T5066">
        <v>113.7</v>
      </c>
    </row>
    <row r="5067" spans="1:20" x14ac:dyDescent="0.25">
      <c r="A5067" t="s">
        <v>7979</v>
      </c>
      <c r="B5067" s="1">
        <v>43069</v>
      </c>
      <c r="C5067" s="1">
        <v>43076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384</v>
      </c>
      <c r="R5067">
        <v>3</v>
      </c>
      <c r="S5067">
        <v>0.2</v>
      </c>
      <c r="T5067">
        <v>81.599999999999994</v>
      </c>
    </row>
    <row r="5068" spans="1:20" x14ac:dyDescent="0.25">
      <c r="A5068" t="s">
        <v>7979</v>
      </c>
      <c r="B5068" s="1">
        <v>43069</v>
      </c>
      <c r="C5068" s="1">
        <v>43076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 s="2">
        <v>1781.7</v>
      </c>
      <c r="R5068">
        <v>7</v>
      </c>
      <c r="S5068">
        <v>0.4</v>
      </c>
      <c r="T5068">
        <v>-653.29999999999995</v>
      </c>
    </row>
    <row r="5069" spans="1:20" x14ac:dyDescent="0.25">
      <c r="A5069" t="s">
        <v>7980</v>
      </c>
      <c r="B5069" s="1">
        <v>42750</v>
      </c>
      <c r="C5069" s="1">
        <v>42754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</v>
      </c>
    </row>
    <row r="5070" spans="1:20" x14ac:dyDescent="0.25">
      <c r="A5070" t="s">
        <v>7981</v>
      </c>
      <c r="B5070" s="1">
        <v>41859</v>
      </c>
      <c r="C5070" s="1">
        <v>41863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550</v>
      </c>
      <c r="R5070">
        <v>1</v>
      </c>
      <c r="S5070">
        <v>0</v>
      </c>
      <c r="T5070">
        <v>275</v>
      </c>
    </row>
    <row r="5071" spans="1:20" x14ac:dyDescent="0.25">
      <c r="A5071" t="s">
        <v>7981</v>
      </c>
      <c r="B5071" s="1">
        <v>41859</v>
      </c>
      <c r="C5071" s="1">
        <v>41863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</v>
      </c>
      <c r="R5071">
        <v>3</v>
      </c>
      <c r="S5071">
        <v>0.1</v>
      </c>
      <c r="T5071">
        <v>37.200000000000003</v>
      </c>
    </row>
    <row r="5072" spans="1:20" x14ac:dyDescent="0.25">
      <c r="A5072" t="s">
        <v>7981</v>
      </c>
      <c r="B5072" s="1">
        <v>41859</v>
      </c>
      <c r="C5072" s="1">
        <v>41863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38.299999999999997</v>
      </c>
      <c r="R5072">
        <v>3</v>
      </c>
      <c r="S5072">
        <v>0</v>
      </c>
      <c r="T5072">
        <v>17.3</v>
      </c>
    </row>
    <row r="5073" spans="1:20" x14ac:dyDescent="0.25">
      <c r="A5073" t="s">
        <v>7981</v>
      </c>
      <c r="B5073" s="1">
        <v>41859</v>
      </c>
      <c r="C5073" s="1">
        <v>41863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53.9</v>
      </c>
      <c r="R5073">
        <v>6</v>
      </c>
      <c r="S5073">
        <v>0</v>
      </c>
      <c r="T5073">
        <v>22.6</v>
      </c>
    </row>
    <row r="5074" spans="1:20" x14ac:dyDescent="0.25">
      <c r="A5074" t="s">
        <v>7981</v>
      </c>
      <c r="B5074" s="1">
        <v>41859</v>
      </c>
      <c r="C5074" s="1">
        <v>41863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300</v>
      </c>
      <c r="R5074">
        <v>2</v>
      </c>
      <c r="S5074">
        <v>0</v>
      </c>
      <c r="T5074">
        <v>84</v>
      </c>
    </row>
    <row r="5075" spans="1:20" x14ac:dyDescent="0.25">
      <c r="A5075" t="s">
        <v>7982</v>
      </c>
      <c r="B5075" s="1">
        <v>42313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25">
      <c r="A5076" t="s">
        <v>7983</v>
      </c>
      <c r="B5076" s="1">
        <v>42850</v>
      </c>
      <c r="C5076" s="1">
        <v>42854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</v>
      </c>
      <c r="R5076">
        <v>2</v>
      </c>
      <c r="S5076">
        <v>0.2</v>
      </c>
      <c r="T5076">
        <v>4.5</v>
      </c>
    </row>
    <row r="5077" spans="1:20" x14ac:dyDescent="0.25">
      <c r="A5077" t="s">
        <v>7984</v>
      </c>
      <c r="B5077" s="1">
        <v>41749</v>
      </c>
      <c r="C5077" s="1">
        <v>41751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-95.7</v>
      </c>
    </row>
    <row r="5078" spans="1:20" x14ac:dyDescent="0.25">
      <c r="A5078" t="s">
        <v>7984</v>
      </c>
      <c r="B5078" s="1">
        <v>41749</v>
      </c>
      <c r="C5078" s="1">
        <v>41751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</v>
      </c>
      <c r="R5078">
        <v>5</v>
      </c>
      <c r="S5078">
        <v>0.2</v>
      </c>
      <c r="T5078">
        <v>5.6</v>
      </c>
    </row>
    <row r="5079" spans="1:20" x14ac:dyDescent="0.25">
      <c r="A5079" t="s">
        <v>7984</v>
      </c>
      <c r="B5079" s="1">
        <v>41749</v>
      </c>
      <c r="C5079" s="1">
        <v>41751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401.6</v>
      </c>
      <c r="R5079">
        <v>2</v>
      </c>
      <c r="S5079">
        <v>0.3</v>
      </c>
      <c r="T5079">
        <v>-132</v>
      </c>
    </row>
    <row r="5080" spans="1:20" x14ac:dyDescent="0.25">
      <c r="A5080" t="s">
        <v>7985</v>
      </c>
      <c r="B5080" s="1">
        <v>43050</v>
      </c>
      <c r="C5080" s="1">
        <v>43056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</v>
      </c>
      <c r="R5080">
        <v>3</v>
      </c>
      <c r="S5080">
        <v>0</v>
      </c>
      <c r="T5080">
        <v>8.6</v>
      </c>
    </row>
    <row r="5081" spans="1:20" x14ac:dyDescent="0.25">
      <c r="A5081" t="s">
        <v>7986</v>
      </c>
      <c r="B5081" s="1">
        <v>43064</v>
      </c>
      <c r="C5081" s="1">
        <v>43068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359.5</v>
      </c>
      <c r="R5081">
        <v>3</v>
      </c>
      <c r="S5081">
        <v>0.2</v>
      </c>
      <c r="T5081">
        <v>-29.6</v>
      </c>
    </row>
    <row r="5082" spans="1:20" x14ac:dyDescent="0.25">
      <c r="A5082" t="s">
        <v>7986</v>
      </c>
      <c r="B5082" s="1">
        <v>43064</v>
      </c>
      <c r="C5082" s="1">
        <v>43068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10.5</v>
      </c>
      <c r="R5082">
        <v>1</v>
      </c>
      <c r="S5082">
        <v>0</v>
      </c>
      <c r="T5082">
        <v>2.8</v>
      </c>
    </row>
    <row r="5083" spans="1:20" x14ac:dyDescent="0.25">
      <c r="A5083" t="s">
        <v>7987</v>
      </c>
      <c r="B5083" s="1">
        <v>42356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</v>
      </c>
      <c r="R5083">
        <v>4</v>
      </c>
      <c r="S5083">
        <v>0.2</v>
      </c>
      <c r="T5083">
        <v>7.3</v>
      </c>
    </row>
    <row r="5084" spans="1:20" x14ac:dyDescent="0.25">
      <c r="A5084" t="s">
        <v>7988</v>
      </c>
      <c r="B5084" s="1">
        <v>42621</v>
      </c>
      <c r="C5084" s="1">
        <v>42625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35.200000000000003</v>
      </c>
      <c r="R5084">
        <v>4</v>
      </c>
      <c r="S5084">
        <v>0.2</v>
      </c>
      <c r="T5084">
        <v>8.4</v>
      </c>
    </row>
    <row r="5085" spans="1:20" x14ac:dyDescent="0.25">
      <c r="A5085" t="s">
        <v>7988</v>
      </c>
      <c r="B5085" s="1">
        <v>42621</v>
      </c>
      <c r="C5085" s="1">
        <v>42625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</v>
      </c>
      <c r="R5085">
        <v>3</v>
      </c>
      <c r="S5085">
        <v>0.2</v>
      </c>
      <c r="T5085">
        <v>23.5</v>
      </c>
    </row>
    <row r="5086" spans="1:20" x14ac:dyDescent="0.25">
      <c r="A5086" t="s">
        <v>7991</v>
      </c>
      <c r="B5086" s="1">
        <v>42527</v>
      </c>
      <c r="C5086" s="1">
        <v>42530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</v>
      </c>
      <c r="R5086">
        <v>4</v>
      </c>
      <c r="S5086">
        <v>0</v>
      </c>
      <c r="T5086">
        <v>48.5</v>
      </c>
    </row>
    <row r="5087" spans="1:20" x14ac:dyDescent="0.25">
      <c r="A5087" t="s">
        <v>7992</v>
      </c>
      <c r="B5087" s="1">
        <v>42174</v>
      </c>
      <c r="C5087" s="1">
        <v>42178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5.8</v>
      </c>
      <c r="R5087">
        <v>2</v>
      </c>
      <c r="S5087">
        <v>0.8</v>
      </c>
      <c r="T5087">
        <v>-9.6</v>
      </c>
    </row>
    <row r="5088" spans="1:20" x14ac:dyDescent="0.25">
      <c r="A5088" t="s">
        <v>7993</v>
      </c>
      <c r="B5088" s="1">
        <v>42068</v>
      </c>
      <c r="C5088" s="1">
        <v>42072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466.2</v>
      </c>
      <c r="R5088">
        <v>7</v>
      </c>
      <c r="S5088">
        <v>0.4</v>
      </c>
      <c r="T5088">
        <v>-93.2</v>
      </c>
    </row>
    <row r="5089" spans="1:20" x14ac:dyDescent="0.25">
      <c r="A5089" t="s">
        <v>7993</v>
      </c>
      <c r="B5089" s="1">
        <v>42068</v>
      </c>
      <c r="C5089" s="1">
        <v>42072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</v>
      </c>
      <c r="R5089">
        <v>1</v>
      </c>
      <c r="S5089">
        <v>0.2</v>
      </c>
      <c r="T5089">
        <v>-1.3</v>
      </c>
    </row>
    <row r="5090" spans="1:20" x14ac:dyDescent="0.25">
      <c r="A5090" t="s">
        <v>7993</v>
      </c>
      <c r="B5090" s="1">
        <v>42068</v>
      </c>
      <c r="C5090" s="1">
        <v>42072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2.6</v>
      </c>
      <c r="R5090">
        <v>3</v>
      </c>
      <c r="S5090">
        <v>0.7</v>
      </c>
      <c r="T5090">
        <v>-1.8</v>
      </c>
    </row>
    <row r="5091" spans="1:20" x14ac:dyDescent="0.25">
      <c r="A5091" t="s">
        <v>7996</v>
      </c>
      <c r="B5091" s="1">
        <v>42951</v>
      </c>
      <c r="C5091" s="1">
        <v>42954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8</v>
      </c>
      <c r="R5091">
        <v>2</v>
      </c>
      <c r="S5091">
        <v>0.2</v>
      </c>
      <c r="T5091">
        <v>2.9</v>
      </c>
    </row>
    <row r="5092" spans="1:20" x14ac:dyDescent="0.25">
      <c r="A5092" t="s">
        <v>7996</v>
      </c>
      <c r="B5092" s="1">
        <v>42951</v>
      </c>
      <c r="C5092" s="1">
        <v>42954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8.8000000000000007</v>
      </c>
      <c r="R5092">
        <v>1</v>
      </c>
      <c r="S5092">
        <v>0.2</v>
      </c>
      <c r="T5092">
        <v>3.2</v>
      </c>
    </row>
    <row r="5093" spans="1:20" x14ac:dyDescent="0.25">
      <c r="A5093" t="s">
        <v>7998</v>
      </c>
      <c r="B5093" s="1">
        <v>43099</v>
      </c>
      <c r="C5093" s="1">
        <v>43103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</v>
      </c>
      <c r="R5093">
        <v>3</v>
      </c>
      <c r="S5093">
        <v>0.2</v>
      </c>
      <c r="T5093">
        <v>-0.6</v>
      </c>
    </row>
    <row r="5094" spans="1:20" x14ac:dyDescent="0.25">
      <c r="A5094" t="s">
        <v>7999</v>
      </c>
      <c r="B5094" s="1">
        <v>42147</v>
      </c>
      <c r="C5094" s="1">
        <v>42151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51.5</v>
      </c>
      <c r="R5094">
        <v>3</v>
      </c>
      <c r="S5094">
        <v>0</v>
      </c>
      <c r="T5094">
        <v>13.9</v>
      </c>
    </row>
    <row r="5095" spans="1:20" x14ac:dyDescent="0.25">
      <c r="A5095" t="s">
        <v>8000</v>
      </c>
      <c r="B5095" s="1">
        <v>41979</v>
      </c>
      <c r="C5095" s="1">
        <v>41983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</v>
      </c>
      <c r="R5095">
        <v>4</v>
      </c>
      <c r="S5095">
        <v>0.8</v>
      </c>
      <c r="T5095">
        <v>-31.5</v>
      </c>
    </row>
    <row r="5096" spans="1:20" x14ac:dyDescent="0.25">
      <c r="A5096" t="s">
        <v>8000</v>
      </c>
      <c r="B5096" s="1">
        <v>41979</v>
      </c>
      <c r="C5096" s="1">
        <v>41983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215</v>
      </c>
      <c r="R5096">
        <v>5</v>
      </c>
      <c r="S5096">
        <v>0.5</v>
      </c>
      <c r="T5096">
        <v>-120.4</v>
      </c>
    </row>
    <row r="5097" spans="1:20" x14ac:dyDescent="0.25">
      <c r="A5097" t="s">
        <v>8000</v>
      </c>
      <c r="B5097" s="1">
        <v>41979</v>
      </c>
      <c r="C5097" s="1">
        <v>41983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</v>
      </c>
      <c r="R5097">
        <v>4</v>
      </c>
      <c r="S5097">
        <v>0.2</v>
      </c>
      <c r="T5097">
        <v>-7</v>
      </c>
    </row>
    <row r="5098" spans="1:20" x14ac:dyDescent="0.25">
      <c r="A5098" t="s">
        <v>8000</v>
      </c>
      <c r="B5098" s="1">
        <v>41979</v>
      </c>
      <c r="C5098" s="1">
        <v>41983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10.8</v>
      </c>
      <c r="R5098">
        <v>3</v>
      </c>
      <c r="S5098">
        <v>0.6</v>
      </c>
      <c r="T5098">
        <v>-4.8</v>
      </c>
    </row>
    <row r="5099" spans="1:20" x14ac:dyDescent="0.25">
      <c r="A5099" t="s">
        <v>8000</v>
      </c>
      <c r="B5099" s="1">
        <v>41979</v>
      </c>
      <c r="C5099" s="1">
        <v>41983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-8.1</v>
      </c>
    </row>
    <row r="5100" spans="1:20" x14ac:dyDescent="0.25">
      <c r="A5100" t="s">
        <v>8000</v>
      </c>
      <c r="B5100" s="1">
        <v>41979</v>
      </c>
      <c r="C5100" s="1">
        <v>41983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35.200000000000003</v>
      </c>
      <c r="R5100">
        <v>2</v>
      </c>
      <c r="S5100">
        <v>0.2</v>
      </c>
      <c r="T5100">
        <v>-8.4</v>
      </c>
    </row>
    <row r="5101" spans="1:20" x14ac:dyDescent="0.25">
      <c r="A5101" t="s">
        <v>8001</v>
      </c>
      <c r="B5101" s="1">
        <v>42223</v>
      </c>
      <c r="C5101" s="1">
        <v>42228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19.2</v>
      </c>
      <c r="R5101">
        <v>3</v>
      </c>
      <c r="S5101">
        <v>0.2</v>
      </c>
      <c r="T5101">
        <v>6.5</v>
      </c>
    </row>
    <row r="5102" spans="1:20" x14ac:dyDescent="0.25">
      <c r="A5102" t="s">
        <v>8002</v>
      </c>
      <c r="B5102" s="1">
        <v>41715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4.5</v>
      </c>
      <c r="R5102">
        <v>2</v>
      </c>
      <c r="S5102">
        <v>0.2</v>
      </c>
      <c r="T5102">
        <v>0.3</v>
      </c>
    </row>
    <row r="5103" spans="1:20" x14ac:dyDescent="0.25">
      <c r="A5103" t="s">
        <v>8002</v>
      </c>
      <c r="B5103" s="1">
        <v>41715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5.2</v>
      </c>
      <c r="R5103">
        <v>1</v>
      </c>
      <c r="S5103">
        <v>0.2</v>
      </c>
      <c r="T5103">
        <v>1.9</v>
      </c>
    </row>
    <row r="5104" spans="1:20" x14ac:dyDescent="0.25">
      <c r="A5104" t="s">
        <v>8002</v>
      </c>
      <c r="B5104" s="1">
        <v>41715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15.6</v>
      </c>
      <c r="R5104">
        <v>3</v>
      </c>
      <c r="S5104">
        <v>0.2</v>
      </c>
      <c r="T5104">
        <v>5.4</v>
      </c>
    </row>
    <row r="5105" spans="1:20" x14ac:dyDescent="0.25">
      <c r="A5105" t="s">
        <v>8003</v>
      </c>
      <c r="B5105" s="1">
        <v>42089</v>
      </c>
      <c r="C5105" s="1">
        <v>42093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</v>
      </c>
      <c r="R5105">
        <v>6</v>
      </c>
      <c r="S5105">
        <v>0.2</v>
      </c>
      <c r="T5105">
        <v>12.5</v>
      </c>
    </row>
    <row r="5106" spans="1:20" x14ac:dyDescent="0.25">
      <c r="A5106" t="s">
        <v>8003</v>
      </c>
      <c r="B5106" s="1">
        <v>42089</v>
      </c>
      <c r="C5106" s="1">
        <v>42093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16.8</v>
      </c>
      <c r="R5106">
        <v>3</v>
      </c>
      <c r="S5106">
        <v>0.2</v>
      </c>
      <c r="T5106">
        <v>5</v>
      </c>
    </row>
    <row r="5107" spans="1:20" x14ac:dyDescent="0.25">
      <c r="A5107" t="s">
        <v>8004</v>
      </c>
      <c r="B5107" s="1">
        <v>41987</v>
      </c>
      <c r="C5107" s="1">
        <v>41993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</v>
      </c>
      <c r="R5107">
        <v>4</v>
      </c>
      <c r="S5107">
        <v>0.2</v>
      </c>
      <c r="T5107">
        <v>14</v>
      </c>
    </row>
    <row r="5108" spans="1:20" x14ac:dyDescent="0.25">
      <c r="A5108" t="s">
        <v>8005</v>
      </c>
      <c r="B5108" s="1">
        <v>42266</v>
      </c>
      <c r="C5108" s="1">
        <v>42273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66.400000000000006</v>
      </c>
      <c r="R5108">
        <v>4</v>
      </c>
      <c r="S5108">
        <v>0</v>
      </c>
      <c r="T5108">
        <v>23.2</v>
      </c>
    </row>
    <row r="5109" spans="1:20" x14ac:dyDescent="0.25">
      <c r="A5109" t="s">
        <v>8006</v>
      </c>
      <c r="B5109" s="1">
        <v>42850</v>
      </c>
      <c r="C5109" s="1">
        <v>42851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42.1</v>
      </c>
      <c r="R5109">
        <v>9</v>
      </c>
      <c r="S5109">
        <v>0.2</v>
      </c>
      <c r="T5109">
        <v>5.3</v>
      </c>
    </row>
    <row r="5110" spans="1:20" x14ac:dyDescent="0.25">
      <c r="A5110" t="s">
        <v>8006</v>
      </c>
      <c r="B5110" s="1">
        <v>42850</v>
      </c>
      <c r="C5110" s="1">
        <v>42851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67.900000000000006</v>
      </c>
      <c r="R5110">
        <v>5</v>
      </c>
      <c r="S5110">
        <v>0.2</v>
      </c>
      <c r="T5110">
        <v>6.8</v>
      </c>
    </row>
    <row r="5111" spans="1:20" x14ac:dyDescent="0.25">
      <c r="A5111" t="s">
        <v>8007</v>
      </c>
      <c r="B5111" s="1">
        <v>41930</v>
      </c>
      <c r="C5111" s="1">
        <v>41934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</v>
      </c>
      <c r="R5111">
        <v>6</v>
      </c>
      <c r="S5111">
        <v>0.2</v>
      </c>
      <c r="T5111">
        <v>19.7</v>
      </c>
    </row>
    <row r="5112" spans="1:20" x14ac:dyDescent="0.25">
      <c r="A5112" t="s">
        <v>8007</v>
      </c>
      <c r="B5112" s="1">
        <v>41930</v>
      </c>
      <c r="C5112" s="1">
        <v>41934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</v>
      </c>
      <c r="R5112">
        <v>6</v>
      </c>
      <c r="S5112">
        <v>0.2</v>
      </c>
      <c r="T5112">
        <v>-35</v>
      </c>
    </row>
    <row r="5113" spans="1:20" x14ac:dyDescent="0.25">
      <c r="A5113" t="s">
        <v>8007</v>
      </c>
      <c r="B5113" s="1">
        <v>41930</v>
      </c>
      <c r="C5113" s="1">
        <v>41934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10.1</v>
      </c>
      <c r="R5113">
        <v>4</v>
      </c>
      <c r="S5113">
        <v>0.2</v>
      </c>
      <c r="T5113">
        <v>3.1</v>
      </c>
    </row>
    <row r="5114" spans="1:20" x14ac:dyDescent="0.25">
      <c r="A5114" t="s">
        <v>8008</v>
      </c>
      <c r="B5114" s="1">
        <v>42321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17.5</v>
      </c>
      <c r="R5114">
        <v>9</v>
      </c>
      <c r="S5114">
        <v>0.6</v>
      </c>
      <c r="T5114">
        <v>-7.4</v>
      </c>
    </row>
    <row r="5115" spans="1:20" x14ac:dyDescent="0.25">
      <c r="A5115" t="s">
        <v>8011</v>
      </c>
      <c r="B5115" s="1">
        <v>42400</v>
      </c>
      <c r="C5115" s="1">
        <v>42402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15.6</v>
      </c>
      <c r="R5115">
        <v>3</v>
      </c>
      <c r="S5115">
        <v>0.2</v>
      </c>
      <c r="T5115">
        <v>5.4</v>
      </c>
    </row>
    <row r="5116" spans="1:20" x14ac:dyDescent="0.25">
      <c r="A5116" t="s">
        <v>8012</v>
      </c>
      <c r="B5116" s="1">
        <v>42691</v>
      </c>
      <c r="C5116" s="1">
        <v>42696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10.8</v>
      </c>
      <c r="R5116">
        <v>3</v>
      </c>
      <c r="S5116">
        <v>0.2</v>
      </c>
      <c r="T5116">
        <v>3.4</v>
      </c>
    </row>
    <row r="5117" spans="1:20" x14ac:dyDescent="0.25">
      <c r="A5117" t="s">
        <v>8013</v>
      </c>
      <c r="B5117" s="1">
        <v>42941</v>
      </c>
      <c r="C5117" s="1">
        <v>42945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</v>
      </c>
      <c r="R5117">
        <v>1</v>
      </c>
      <c r="S5117">
        <v>0.2</v>
      </c>
      <c r="T5117">
        <v>1.1000000000000001</v>
      </c>
    </row>
    <row r="5118" spans="1:20" x14ac:dyDescent="0.25">
      <c r="A5118" t="s">
        <v>8016</v>
      </c>
      <c r="B5118" s="1">
        <v>43050</v>
      </c>
      <c r="C5118" s="1">
        <v>43056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35.5</v>
      </c>
      <c r="R5118">
        <v>1</v>
      </c>
      <c r="S5118">
        <v>0</v>
      </c>
      <c r="T5118">
        <v>0</v>
      </c>
    </row>
    <row r="5119" spans="1:20" x14ac:dyDescent="0.25">
      <c r="A5119" t="s">
        <v>8017</v>
      </c>
      <c r="B5119" s="1">
        <v>42273</v>
      </c>
      <c r="C5119" s="1">
        <v>42280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</v>
      </c>
      <c r="R5119">
        <v>3</v>
      </c>
      <c r="S5119">
        <v>0</v>
      </c>
      <c r="T5119">
        <v>16.2</v>
      </c>
    </row>
    <row r="5120" spans="1:20" x14ac:dyDescent="0.25">
      <c r="A5120" t="s">
        <v>8017</v>
      </c>
      <c r="B5120" s="1">
        <v>42273</v>
      </c>
      <c r="C5120" s="1">
        <v>42280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</v>
      </c>
      <c r="R5120">
        <v>7</v>
      </c>
      <c r="S5120">
        <v>0</v>
      </c>
      <c r="T5120">
        <v>296.10000000000002</v>
      </c>
    </row>
    <row r="5121" spans="1:20" x14ac:dyDescent="0.25">
      <c r="A5121" t="s">
        <v>8017</v>
      </c>
      <c r="B5121" s="1">
        <v>42273</v>
      </c>
      <c r="C5121" s="1">
        <v>42280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79.099999999999994</v>
      </c>
      <c r="R5121">
        <v>9</v>
      </c>
      <c r="S5121">
        <v>0.2</v>
      </c>
      <c r="T5121">
        <v>28.7</v>
      </c>
    </row>
    <row r="5122" spans="1:20" x14ac:dyDescent="0.25">
      <c r="A5122" t="s">
        <v>8018</v>
      </c>
      <c r="B5122" s="1">
        <v>41733</v>
      </c>
      <c r="C5122" s="1">
        <v>41737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232.6</v>
      </c>
      <c r="R5122">
        <v>5</v>
      </c>
      <c r="S5122">
        <v>0</v>
      </c>
      <c r="T5122">
        <v>9.3000000000000007</v>
      </c>
    </row>
    <row r="5123" spans="1:20" x14ac:dyDescent="0.25">
      <c r="A5123" t="s">
        <v>8018</v>
      </c>
      <c r="B5123" s="1">
        <v>41733</v>
      </c>
      <c r="C5123" s="1">
        <v>41737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100</v>
      </c>
      <c r="R5123">
        <v>2</v>
      </c>
      <c r="S5123">
        <v>0</v>
      </c>
      <c r="T5123">
        <v>43</v>
      </c>
    </row>
    <row r="5124" spans="1:20" x14ac:dyDescent="0.25">
      <c r="A5124" t="s">
        <v>8018</v>
      </c>
      <c r="B5124" s="1">
        <v>41733</v>
      </c>
      <c r="C5124" s="1">
        <v>41737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19.399999999999999</v>
      </c>
      <c r="R5124">
        <v>3</v>
      </c>
      <c r="S5124">
        <v>0</v>
      </c>
      <c r="T5124">
        <v>9.3000000000000007</v>
      </c>
    </row>
    <row r="5125" spans="1:20" x14ac:dyDescent="0.25">
      <c r="A5125" t="s">
        <v>8018</v>
      </c>
      <c r="B5125" s="1">
        <v>41733</v>
      </c>
      <c r="C5125" s="1">
        <v>41737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13</v>
      </c>
      <c r="R5125">
        <v>2</v>
      </c>
      <c r="S5125">
        <v>0</v>
      </c>
      <c r="T5125">
        <v>6.4</v>
      </c>
    </row>
    <row r="5126" spans="1:20" x14ac:dyDescent="0.25">
      <c r="A5126" t="s">
        <v>8021</v>
      </c>
      <c r="B5126" s="1">
        <v>41896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464.3</v>
      </c>
      <c r="R5126">
        <v>9</v>
      </c>
      <c r="S5126">
        <v>0.4</v>
      </c>
      <c r="T5126">
        <v>-108.3</v>
      </c>
    </row>
    <row r="5127" spans="1:20" x14ac:dyDescent="0.25">
      <c r="A5127" t="s">
        <v>8021</v>
      </c>
      <c r="B5127" s="1">
        <v>41896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68.5</v>
      </c>
      <c r="R5127">
        <v>7</v>
      </c>
      <c r="S5127">
        <v>0</v>
      </c>
      <c r="T5127">
        <v>31.5</v>
      </c>
    </row>
    <row r="5128" spans="1:20" x14ac:dyDescent="0.25">
      <c r="A5128" t="s">
        <v>8021</v>
      </c>
      <c r="B5128" s="1">
        <v>41896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 s="2">
        <v>2800</v>
      </c>
      <c r="R5128">
        <v>4</v>
      </c>
      <c r="S5128">
        <v>0</v>
      </c>
      <c r="T5128" s="2">
        <v>1372</v>
      </c>
    </row>
    <row r="5129" spans="1:20" x14ac:dyDescent="0.25">
      <c r="A5129" t="s">
        <v>8021</v>
      </c>
      <c r="B5129" s="1">
        <v>41896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</v>
      </c>
    </row>
    <row r="5130" spans="1:20" x14ac:dyDescent="0.25">
      <c r="A5130" t="s">
        <v>8021</v>
      </c>
      <c r="B5130" s="1">
        <v>41896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17</v>
      </c>
      <c r="R5130">
        <v>1</v>
      </c>
      <c r="S5130">
        <v>0</v>
      </c>
      <c r="T5130">
        <v>4.4000000000000004</v>
      </c>
    </row>
    <row r="5131" spans="1:20" x14ac:dyDescent="0.25">
      <c r="A5131" t="s">
        <v>8021</v>
      </c>
      <c r="B5131" s="1">
        <v>41896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288</v>
      </c>
      <c r="R5131">
        <v>3</v>
      </c>
      <c r="S5131">
        <v>0</v>
      </c>
      <c r="T5131">
        <v>80.599999999999994</v>
      </c>
    </row>
    <row r="5132" spans="1:20" x14ac:dyDescent="0.25">
      <c r="A5132" t="s">
        <v>8021</v>
      </c>
      <c r="B5132" s="1">
        <v>41896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</v>
      </c>
      <c r="R5132">
        <v>9</v>
      </c>
      <c r="S5132">
        <v>0</v>
      </c>
      <c r="T5132">
        <v>21.1</v>
      </c>
    </row>
    <row r="5133" spans="1:20" x14ac:dyDescent="0.25">
      <c r="A5133" t="s">
        <v>8022</v>
      </c>
      <c r="B5133" s="1">
        <v>43098</v>
      </c>
      <c r="C5133" s="1">
        <v>43105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</v>
      </c>
      <c r="R5133">
        <v>8</v>
      </c>
      <c r="S5133">
        <v>0</v>
      </c>
      <c r="T5133">
        <v>37.4</v>
      </c>
    </row>
    <row r="5134" spans="1:20" x14ac:dyDescent="0.25">
      <c r="A5134" t="s">
        <v>8023</v>
      </c>
      <c r="B5134" s="1">
        <v>42176</v>
      </c>
      <c r="C5134" s="1">
        <v>42182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108</v>
      </c>
      <c r="R5134">
        <v>3</v>
      </c>
      <c r="S5134">
        <v>0.2</v>
      </c>
      <c r="T5134">
        <v>37.799999999999997</v>
      </c>
    </row>
    <row r="5135" spans="1:20" x14ac:dyDescent="0.25">
      <c r="A5135" t="s">
        <v>8024</v>
      </c>
      <c r="B5135" s="1">
        <v>43065</v>
      </c>
      <c r="C5135" s="1">
        <v>43069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</v>
      </c>
      <c r="R5135">
        <v>7</v>
      </c>
      <c r="S5135">
        <v>0</v>
      </c>
      <c r="T5135">
        <v>14.7</v>
      </c>
    </row>
    <row r="5136" spans="1:20" x14ac:dyDescent="0.25">
      <c r="A5136" t="s">
        <v>8024</v>
      </c>
      <c r="B5136" s="1">
        <v>43065</v>
      </c>
      <c r="C5136" s="1">
        <v>43069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</v>
      </c>
      <c r="R5136">
        <v>4</v>
      </c>
      <c r="S5136">
        <v>0.2</v>
      </c>
      <c r="T5136">
        <v>32.700000000000003</v>
      </c>
    </row>
    <row r="5137" spans="1:20" x14ac:dyDescent="0.25">
      <c r="A5137" t="s">
        <v>8025</v>
      </c>
      <c r="B5137" s="1">
        <v>42666</v>
      </c>
      <c r="C5137" s="1">
        <v>42671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17.100000000000001</v>
      </c>
      <c r="R5137">
        <v>5</v>
      </c>
      <c r="S5137">
        <v>0</v>
      </c>
      <c r="T5137">
        <v>8.1999999999999993</v>
      </c>
    </row>
    <row r="5138" spans="1:20" x14ac:dyDescent="0.25">
      <c r="A5138" t="s">
        <v>8026</v>
      </c>
      <c r="B5138" s="1">
        <v>42352</v>
      </c>
      <c r="C5138" s="1">
        <v>42357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8.1</v>
      </c>
      <c r="R5138">
        <v>2</v>
      </c>
      <c r="S5138">
        <v>0.2</v>
      </c>
      <c r="T5138">
        <v>2.7</v>
      </c>
    </row>
    <row r="5139" spans="1:20" x14ac:dyDescent="0.25">
      <c r="A5139" t="s">
        <v>8027</v>
      </c>
      <c r="B5139" s="1">
        <v>42687</v>
      </c>
      <c r="C5139" s="1">
        <v>42691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30.4</v>
      </c>
      <c r="R5139">
        <v>4</v>
      </c>
      <c r="S5139">
        <v>0</v>
      </c>
      <c r="T5139">
        <v>13.1</v>
      </c>
    </row>
    <row r="5140" spans="1:20" x14ac:dyDescent="0.25">
      <c r="A5140" t="s">
        <v>8028</v>
      </c>
      <c r="B5140" s="1">
        <v>43007</v>
      </c>
      <c r="C5140" s="1">
        <v>43013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</v>
      </c>
      <c r="R5140">
        <v>3</v>
      </c>
      <c r="S5140">
        <v>0</v>
      </c>
      <c r="T5140">
        <v>11</v>
      </c>
    </row>
    <row r="5141" spans="1:20" x14ac:dyDescent="0.25">
      <c r="A5141" t="s">
        <v>8028</v>
      </c>
      <c r="B5141" s="1">
        <v>43007</v>
      </c>
      <c r="C5141" s="1">
        <v>43013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51.6</v>
      </c>
      <c r="R5141">
        <v>5</v>
      </c>
      <c r="S5141">
        <v>0</v>
      </c>
      <c r="T5141">
        <v>24.2</v>
      </c>
    </row>
    <row r="5142" spans="1:20" x14ac:dyDescent="0.25">
      <c r="A5142" t="s">
        <v>8029</v>
      </c>
      <c r="B5142" s="1">
        <v>42316</v>
      </c>
      <c r="C5142" s="1">
        <v>42320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43.2</v>
      </c>
    </row>
    <row r="5143" spans="1:20" x14ac:dyDescent="0.25">
      <c r="A5143" t="s">
        <v>8030</v>
      </c>
      <c r="B5143" s="1">
        <v>42461</v>
      </c>
      <c r="C5143" s="1">
        <v>42465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 s="2">
        <v>1317.5</v>
      </c>
      <c r="R5143">
        <v>6</v>
      </c>
      <c r="S5143">
        <v>0.1</v>
      </c>
      <c r="T5143">
        <v>292.8</v>
      </c>
    </row>
    <row r="5144" spans="1:20" x14ac:dyDescent="0.25">
      <c r="A5144" t="s">
        <v>8030</v>
      </c>
      <c r="B5144" s="1">
        <v>42461</v>
      </c>
      <c r="C5144" s="1">
        <v>42465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</v>
      </c>
      <c r="R5144">
        <v>8</v>
      </c>
      <c r="S5144">
        <v>0</v>
      </c>
      <c r="T5144">
        <v>18.5</v>
      </c>
    </row>
    <row r="5145" spans="1:20" x14ac:dyDescent="0.25">
      <c r="A5145" t="s">
        <v>8030</v>
      </c>
      <c r="B5145" s="1">
        <v>42461</v>
      </c>
      <c r="C5145" s="1">
        <v>42465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3.6</v>
      </c>
      <c r="R5145">
        <v>1</v>
      </c>
      <c r="S5145">
        <v>0.2</v>
      </c>
      <c r="T5145">
        <v>1.1000000000000001</v>
      </c>
    </row>
    <row r="5146" spans="1:20" x14ac:dyDescent="0.25">
      <c r="A5146" t="s">
        <v>8031</v>
      </c>
      <c r="B5146" s="1">
        <v>42768</v>
      </c>
      <c r="C5146" s="1">
        <v>42773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86.3</v>
      </c>
      <c r="R5146">
        <v>2</v>
      </c>
      <c r="S5146">
        <v>0</v>
      </c>
      <c r="T5146">
        <v>29.3</v>
      </c>
    </row>
    <row r="5147" spans="1:20" x14ac:dyDescent="0.25">
      <c r="A5147" t="s">
        <v>8031</v>
      </c>
      <c r="B5147" s="1">
        <v>42768</v>
      </c>
      <c r="C5147" s="1">
        <v>42773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</v>
      </c>
      <c r="R5147">
        <v>4</v>
      </c>
      <c r="S5147">
        <v>0</v>
      </c>
      <c r="T5147">
        <v>38.9</v>
      </c>
    </row>
    <row r="5148" spans="1:20" x14ac:dyDescent="0.25">
      <c r="A5148" t="s">
        <v>8031</v>
      </c>
      <c r="B5148" s="1">
        <v>42768</v>
      </c>
      <c r="C5148" s="1">
        <v>42773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16.399999999999999</v>
      </c>
    </row>
    <row r="5149" spans="1:20" x14ac:dyDescent="0.25">
      <c r="A5149" t="s">
        <v>8032</v>
      </c>
      <c r="B5149" s="1">
        <v>43093</v>
      </c>
      <c r="C5149" s="1">
        <v>43100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</v>
      </c>
      <c r="R5149">
        <v>4</v>
      </c>
      <c r="S5149">
        <v>0.2</v>
      </c>
      <c r="T5149">
        <v>1.9</v>
      </c>
    </row>
    <row r="5150" spans="1:20" x14ac:dyDescent="0.25">
      <c r="A5150" t="s">
        <v>8032</v>
      </c>
      <c r="B5150" s="1">
        <v>43093</v>
      </c>
      <c r="C5150" s="1">
        <v>43100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842.4</v>
      </c>
      <c r="R5150">
        <v>3</v>
      </c>
      <c r="S5150">
        <v>0.2</v>
      </c>
      <c r="T5150">
        <v>105.3</v>
      </c>
    </row>
    <row r="5151" spans="1:20" x14ac:dyDescent="0.25">
      <c r="A5151" t="s">
        <v>8034</v>
      </c>
      <c r="B5151" s="1">
        <v>41811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 s="2">
        <v>1214.9000000000001</v>
      </c>
      <c r="R5151">
        <v>3</v>
      </c>
      <c r="S5151">
        <v>0</v>
      </c>
      <c r="T5151">
        <v>352.3</v>
      </c>
    </row>
    <row r="5152" spans="1:20" x14ac:dyDescent="0.25">
      <c r="A5152" t="s">
        <v>8035</v>
      </c>
      <c r="B5152" s="1">
        <v>42800</v>
      </c>
      <c r="C5152" s="1">
        <v>42804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67.8</v>
      </c>
      <c r="R5152">
        <v>2</v>
      </c>
      <c r="S5152">
        <v>0</v>
      </c>
      <c r="T5152">
        <v>16.899999999999999</v>
      </c>
    </row>
    <row r="5153" spans="1:20" x14ac:dyDescent="0.25">
      <c r="A5153" t="s">
        <v>8036</v>
      </c>
      <c r="B5153" s="1">
        <v>43003</v>
      </c>
      <c r="C5153" s="1">
        <v>43006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10.4</v>
      </c>
    </row>
    <row r="5154" spans="1:20" x14ac:dyDescent="0.25">
      <c r="A5154" t="s">
        <v>8038</v>
      </c>
      <c r="B5154" s="1">
        <v>41820</v>
      </c>
      <c r="C5154" s="1">
        <v>41826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2.7</v>
      </c>
      <c r="R5154">
        <v>1</v>
      </c>
      <c r="S5154">
        <v>0.2</v>
      </c>
      <c r="T5154">
        <v>0.8</v>
      </c>
    </row>
    <row r="5155" spans="1:20" x14ac:dyDescent="0.25">
      <c r="A5155" t="s">
        <v>8038</v>
      </c>
      <c r="B5155" s="1">
        <v>41820</v>
      </c>
      <c r="C5155" s="1">
        <v>41826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</v>
      </c>
    </row>
    <row r="5156" spans="1:20" x14ac:dyDescent="0.25">
      <c r="A5156" t="s">
        <v>8039</v>
      </c>
      <c r="B5156" s="1">
        <v>42223</v>
      </c>
      <c r="C5156" s="1">
        <v>42224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13.1</v>
      </c>
    </row>
    <row r="5157" spans="1:20" x14ac:dyDescent="0.25">
      <c r="A5157" t="s">
        <v>8039</v>
      </c>
      <c r="B5157" s="1">
        <v>42223</v>
      </c>
      <c r="C5157" s="1">
        <v>42224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</v>
      </c>
      <c r="R5157">
        <v>3</v>
      </c>
      <c r="S5157">
        <v>0</v>
      </c>
      <c r="T5157">
        <v>34.1</v>
      </c>
    </row>
    <row r="5158" spans="1:20" x14ac:dyDescent="0.25">
      <c r="A5158" t="s">
        <v>8041</v>
      </c>
      <c r="B5158" s="1">
        <v>42916</v>
      </c>
      <c r="C5158" s="1">
        <v>42920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 s="2">
        <v>1001.6</v>
      </c>
      <c r="R5158">
        <v>2</v>
      </c>
      <c r="S5158">
        <v>0.2</v>
      </c>
      <c r="T5158">
        <v>125.2</v>
      </c>
    </row>
    <row r="5159" spans="1:20" x14ac:dyDescent="0.25">
      <c r="A5159" t="s">
        <v>8041</v>
      </c>
      <c r="B5159" s="1">
        <v>42916</v>
      </c>
      <c r="C5159" s="1">
        <v>42920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569.1</v>
      </c>
      <c r="R5159">
        <v>3</v>
      </c>
      <c r="S5159">
        <v>0.3</v>
      </c>
      <c r="T5159">
        <v>-178.8</v>
      </c>
    </row>
    <row r="5160" spans="1:20" x14ac:dyDescent="0.25">
      <c r="A5160" t="s">
        <v>8041</v>
      </c>
      <c r="B5160" s="1">
        <v>42916</v>
      </c>
      <c r="C5160" s="1">
        <v>42920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</v>
      </c>
      <c r="R5160">
        <v>2</v>
      </c>
      <c r="S5160">
        <v>0.6</v>
      </c>
      <c r="T5160">
        <v>-10.3</v>
      </c>
    </row>
    <row r="5161" spans="1:20" x14ac:dyDescent="0.25">
      <c r="A5161" t="s">
        <v>8042</v>
      </c>
      <c r="B5161" s="1">
        <v>42303</v>
      </c>
      <c r="C5161" s="1">
        <v>42307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105.6</v>
      </c>
      <c r="R5161">
        <v>2</v>
      </c>
      <c r="S5161">
        <v>0.2</v>
      </c>
      <c r="T5161">
        <v>9.1999999999999993</v>
      </c>
    </row>
    <row r="5162" spans="1:20" x14ac:dyDescent="0.25">
      <c r="A5162" t="s">
        <v>8042</v>
      </c>
      <c r="B5162" s="1">
        <v>42303</v>
      </c>
      <c r="C5162" s="1">
        <v>42307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</v>
      </c>
      <c r="R5162">
        <v>2</v>
      </c>
      <c r="S5162">
        <v>0.2</v>
      </c>
      <c r="T5162">
        <v>-14.6</v>
      </c>
    </row>
    <row r="5163" spans="1:20" x14ac:dyDescent="0.25">
      <c r="A5163" t="s">
        <v>8043</v>
      </c>
      <c r="B5163" s="1">
        <v>41850</v>
      </c>
      <c r="C5163" s="1">
        <v>41856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 s="2">
        <v>1367.8</v>
      </c>
      <c r="R5163">
        <v>8</v>
      </c>
      <c r="S5163">
        <v>0</v>
      </c>
      <c r="T5163">
        <v>259.89999999999998</v>
      </c>
    </row>
    <row r="5164" spans="1:20" x14ac:dyDescent="0.25">
      <c r="A5164" t="s">
        <v>8044</v>
      </c>
      <c r="B5164" s="1">
        <v>42692</v>
      </c>
      <c r="C5164" s="1">
        <v>42697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302</v>
      </c>
      <c r="R5164">
        <v>2</v>
      </c>
      <c r="S5164">
        <v>0</v>
      </c>
      <c r="T5164">
        <v>33.200000000000003</v>
      </c>
    </row>
    <row r="5165" spans="1:20" x14ac:dyDescent="0.25">
      <c r="A5165" t="s">
        <v>8045</v>
      </c>
      <c r="B5165" s="1">
        <v>42191</v>
      </c>
      <c r="C5165" s="1">
        <v>42196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170.4</v>
      </c>
      <c r="R5165">
        <v>3</v>
      </c>
      <c r="S5165">
        <v>0.2</v>
      </c>
      <c r="T5165">
        <v>-17</v>
      </c>
    </row>
    <row r="5166" spans="1:20" x14ac:dyDescent="0.25">
      <c r="A5166" t="s">
        <v>8046</v>
      </c>
      <c r="B5166" s="1">
        <v>41953</v>
      </c>
      <c r="C5166" s="1">
        <v>41959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</v>
      </c>
    </row>
    <row r="5167" spans="1:20" x14ac:dyDescent="0.25">
      <c r="A5167" t="s">
        <v>8046</v>
      </c>
      <c r="B5167" s="1">
        <v>41953</v>
      </c>
      <c r="C5167" s="1">
        <v>41959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</v>
      </c>
      <c r="R5167">
        <v>3</v>
      </c>
      <c r="S5167">
        <v>0</v>
      </c>
      <c r="T5167">
        <v>5.8</v>
      </c>
    </row>
    <row r="5168" spans="1:20" x14ac:dyDescent="0.25">
      <c r="A5168" t="s">
        <v>8046</v>
      </c>
      <c r="B5168" s="1">
        <v>41953</v>
      </c>
      <c r="C5168" s="1">
        <v>41959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</v>
      </c>
      <c r="R5168">
        <v>3</v>
      </c>
      <c r="S5168">
        <v>0</v>
      </c>
      <c r="T5168">
        <v>7.1</v>
      </c>
    </row>
    <row r="5169" spans="1:20" x14ac:dyDescent="0.25">
      <c r="A5169" t="s">
        <v>8046</v>
      </c>
      <c r="B5169" s="1">
        <v>41953</v>
      </c>
      <c r="C5169" s="1">
        <v>41959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</v>
      </c>
      <c r="R5169">
        <v>3</v>
      </c>
      <c r="S5169">
        <v>0</v>
      </c>
      <c r="T5169">
        <v>112.8</v>
      </c>
    </row>
    <row r="5170" spans="1:20" x14ac:dyDescent="0.25">
      <c r="A5170" t="s">
        <v>8046</v>
      </c>
      <c r="B5170" s="1">
        <v>41953</v>
      </c>
      <c r="C5170" s="1">
        <v>41959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</v>
      </c>
      <c r="R5170">
        <v>3</v>
      </c>
      <c r="S5170">
        <v>0</v>
      </c>
      <c r="T5170">
        <v>12</v>
      </c>
    </row>
    <row r="5171" spans="1:20" x14ac:dyDescent="0.25">
      <c r="A5171" t="s">
        <v>8046</v>
      </c>
      <c r="B5171" s="1">
        <v>41953</v>
      </c>
      <c r="C5171" s="1">
        <v>41959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</v>
      </c>
      <c r="R5171">
        <v>3</v>
      </c>
      <c r="S5171">
        <v>0</v>
      </c>
      <c r="T5171">
        <v>160.6</v>
      </c>
    </row>
    <row r="5172" spans="1:20" x14ac:dyDescent="0.25">
      <c r="A5172" t="s">
        <v>8047</v>
      </c>
      <c r="B5172" s="1">
        <v>42517</v>
      </c>
      <c r="C5172" s="1">
        <v>42519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 s="2">
        <v>3504.9</v>
      </c>
      <c r="R5172">
        <v>5</v>
      </c>
      <c r="S5172">
        <v>0</v>
      </c>
      <c r="T5172">
        <v>701</v>
      </c>
    </row>
    <row r="5173" spans="1:20" x14ac:dyDescent="0.25">
      <c r="A5173" t="s">
        <v>8047</v>
      </c>
      <c r="B5173" s="1">
        <v>42517</v>
      </c>
      <c r="C5173" s="1">
        <v>42519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</v>
      </c>
      <c r="R5173">
        <v>3</v>
      </c>
      <c r="S5173">
        <v>0</v>
      </c>
      <c r="T5173">
        <v>69.2</v>
      </c>
    </row>
    <row r="5174" spans="1:20" x14ac:dyDescent="0.25">
      <c r="A5174" t="s">
        <v>8047</v>
      </c>
      <c r="B5174" s="1">
        <v>42517</v>
      </c>
      <c r="C5174" s="1">
        <v>42519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314.60000000000002</v>
      </c>
      <c r="R5174">
        <v>3</v>
      </c>
      <c r="S5174">
        <v>0</v>
      </c>
      <c r="T5174">
        <v>151</v>
      </c>
    </row>
    <row r="5175" spans="1:20" x14ac:dyDescent="0.25">
      <c r="A5175" t="s">
        <v>8048</v>
      </c>
      <c r="B5175" s="1">
        <v>42071</v>
      </c>
      <c r="C5175" s="1">
        <v>42073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</v>
      </c>
      <c r="R5175">
        <v>1</v>
      </c>
      <c r="S5175">
        <v>0.2</v>
      </c>
      <c r="T5175">
        <v>0.9</v>
      </c>
    </row>
    <row r="5176" spans="1:20" x14ac:dyDescent="0.25">
      <c r="A5176" t="s">
        <v>8049</v>
      </c>
      <c r="B5176" s="1">
        <v>43027</v>
      </c>
      <c r="C5176" s="1">
        <v>43032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2.1</v>
      </c>
      <c r="R5176">
        <v>2</v>
      </c>
      <c r="S5176">
        <v>0.8</v>
      </c>
      <c r="T5176">
        <v>-3.5</v>
      </c>
    </row>
    <row r="5177" spans="1:20" x14ac:dyDescent="0.25">
      <c r="A5177" t="s">
        <v>8049</v>
      </c>
      <c r="B5177" s="1">
        <v>43027</v>
      </c>
      <c r="C5177" s="1">
        <v>43032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328.4</v>
      </c>
      <c r="R5177">
        <v>3</v>
      </c>
      <c r="S5177">
        <v>0.3</v>
      </c>
      <c r="T5177">
        <v>-91.8</v>
      </c>
    </row>
    <row r="5178" spans="1:20" x14ac:dyDescent="0.25">
      <c r="A5178" t="s">
        <v>8051</v>
      </c>
      <c r="B5178" s="1">
        <v>42679</v>
      </c>
      <c r="C5178" s="1">
        <v>42682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53.3</v>
      </c>
      <c r="R5178">
        <v>2</v>
      </c>
      <c r="S5178">
        <v>0.2</v>
      </c>
      <c r="T5178">
        <v>20</v>
      </c>
    </row>
    <row r="5179" spans="1:20" x14ac:dyDescent="0.25">
      <c r="A5179" t="s">
        <v>8052</v>
      </c>
      <c r="B5179" s="1">
        <v>42730</v>
      </c>
      <c r="C5179" s="1">
        <v>42734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5</v>
      </c>
      <c r="R5179">
        <v>3</v>
      </c>
      <c r="S5179">
        <v>0.2</v>
      </c>
      <c r="T5179">
        <v>1.7</v>
      </c>
    </row>
    <row r="5180" spans="1:20" x14ac:dyDescent="0.25">
      <c r="A5180" t="s">
        <v>8053</v>
      </c>
      <c r="B5180" s="1">
        <v>42107</v>
      </c>
      <c r="C5180" s="1">
        <v>42113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37.700000000000003</v>
      </c>
      <c r="R5180">
        <v>2</v>
      </c>
      <c r="S5180">
        <v>0</v>
      </c>
      <c r="T5180">
        <v>15.8</v>
      </c>
    </row>
    <row r="5181" spans="1:20" x14ac:dyDescent="0.25">
      <c r="A5181" t="s">
        <v>8053</v>
      </c>
      <c r="B5181" s="1">
        <v>42107</v>
      </c>
      <c r="C5181" s="1">
        <v>42113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258.60000000000002</v>
      </c>
      <c r="R5181">
        <v>2</v>
      </c>
      <c r="S5181">
        <v>0.2</v>
      </c>
      <c r="T5181">
        <v>19.399999999999999</v>
      </c>
    </row>
    <row r="5182" spans="1:20" x14ac:dyDescent="0.25">
      <c r="A5182" t="s">
        <v>8053</v>
      </c>
      <c r="B5182" s="1">
        <v>42107</v>
      </c>
      <c r="C5182" s="1">
        <v>42113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</v>
      </c>
      <c r="R5182">
        <v>2</v>
      </c>
      <c r="S5182">
        <v>0</v>
      </c>
      <c r="T5182">
        <v>29.6</v>
      </c>
    </row>
    <row r="5183" spans="1:20" x14ac:dyDescent="0.25">
      <c r="A5183" t="s">
        <v>8054</v>
      </c>
      <c r="B5183" s="1">
        <v>42990</v>
      </c>
      <c r="C5183" s="1">
        <v>42993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45.4</v>
      </c>
      <c r="R5183">
        <v>7</v>
      </c>
      <c r="S5183">
        <v>0</v>
      </c>
      <c r="T5183">
        <v>21.8</v>
      </c>
    </row>
    <row r="5184" spans="1:20" x14ac:dyDescent="0.25">
      <c r="A5184" t="s">
        <v>8054</v>
      </c>
      <c r="B5184" s="1">
        <v>42990</v>
      </c>
      <c r="C5184" s="1">
        <v>42993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45.8</v>
      </c>
      <c r="R5184">
        <v>3</v>
      </c>
      <c r="S5184">
        <v>0</v>
      </c>
      <c r="T5184">
        <v>22.9</v>
      </c>
    </row>
    <row r="5185" spans="1:20" x14ac:dyDescent="0.25">
      <c r="A5185" t="s">
        <v>8055</v>
      </c>
      <c r="B5185" s="1">
        <v>43002</v>
      </c>
      <c r="C5185" s="1">
        <v>43005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40.299999999999997</v>
      </c>
      <c r="R5185">
        <v>3</v>
      </c>
      <c r="S5185">
        <v>0</v>
      </c>
      <c r="T5185">
        <v>10.1</v>
      </c>
    </row>
    <row r="5186" spans="1:20" x14ac:dyDescent="0.25">
      <c r="A5186" t="s">
        <v>8055</v>
      </c>
      <c r="B5186" s="1">
        <v>43002</v>
      </c>
      <c r="C5186" s="1">
        <v>43005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38.700000000000003</v>
      </c>
      <c r="R5186">
        <v>7</v>
      </c>
      <c r="S5186">
        <v>0</v>
      </c>
      <c r="T5186">
        <v>17.8</v>
      </c>
    </row>
    <row r="5187" spans="1:20" x14ac:dyDescent="0.25">
      <c r="A5187" t="s">
        <v>8056</v>
      </c>
      <c r="B5187" s="1">
        <v>42287</v>
      </c>
      <c r="C5187" s="1">
        <v>42292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 s="2">
        <v>1801.6</v>
      </c>
      <c r="R5187">
        <v>6</v>
      </c>
      <c r="S5187">
        <v>0.2</v>
      </c>
      <c r="T5187">
        <v>-337.8</v>
      </c>
    </row>
    <row r="5188" spans="1:20" x14ac:dyDescent="0.25">
      <c r="A5188" t="s">
        <v>8057</v>
      </c>
      <c r="B5188" s="1">
        <v>42335</v>
      </c>
      <c r="C5188" s="1">
        <v>42341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748.8</v>
      </c>
      <c r="R5188">
        <v>8</v>
      </c>
      <c r="S5188">
        <v>0.4</v>
      </c>
      <c r="T5188">
        <v>-162.19999999999999</v>
      </c>
    </row>
    <row r="5189" spans="1:20" x14ac:dyDescent="0.25">
      <c r="A5189" t="s">
        <v>8058</v>
      </c>
      <c r="B5189" s="1">
        <v>42260</v>
      </c>
      <c r="C5189" s="1">
        <v>42265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200</v>
      </c>
      <c r="R5189">
        <v>4</v>
      </c>
      <c r="S5189">
        <v>0</v>
      </c>
      <c r="T5189">
        <v>16</v>
      </c>
    </row>
    <row r="5190" spans="1:20" x14ac:dyDescent="0.25">
      <c r="A5190" t="s">
        <v>8058</v>
      </c>
      <c r="B5190" s="1">
        <v>42260</v>
      </c>
      <c r="C5190" s="1">
        <v>42265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 s="2">
        <v>1516.2</v>
      </c>
      <c r="R5190">
        <v>7</v>
      </c>
      <c r="S5190">
        <v>0</v>
      </c>
      <c r="T5190">
        <v>394.2</v>
      </c>
    </row>
    <row r="5191" spans="1:20" x14ac:dyDescent="0.25">
      <c r="A5191" t="s">
        <v>8059</v>
      </c>
      <c r="B5191" s="1">
        <v>43053</v>
      </c>
      <c r="C5191" s="1">
        <v>43057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168</v>
      </c>
      <c r="R5191">
        <v>6</v>
      </c>
      <c r="S5191">
        <v>0.2</v>
      </c>
      <c r="T5191">
        <v>-27.3</v>
      </c>
    </row>
    <row r="5192" spans="1:20" x14ac:dyDescent="0.25">
      <c r="A5192" t="s">
        <v>8059</v>
      </c>
      <c r="B5192" s="1">
        <v>43053</v>
      </c>
      <c r="C5192" s="1">
        <v>43057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</v>
      </c>
      <c r="R5192">
        <v>2</v>
      </c>
      <c r="S5192">
        <v>0.2</v>
      </c>
      <c r="T5192">
        <v>4.5</v>
      </c>
    </row>
    <row r="5193" spans="1:20" x14ac:dyDescent="0.25">
      <c r="A5193" t="s">
        <v>8060</v>
      </c>
      <c r="B5193" s="1">
        <v>42860</v>
      </c>
      <c r="C5193" s="1">
        <v>42864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23.2</v>
      </c>
      <c r="R5193">
        <v>2</v>
      </c>
      <c r="S5193">
        <v>0</v>
      </c>
      <c r="T5193">
        <v>11.6</v>
      </c>
    </row>
    <row r="5194" spans="1:20" x14ac:dyDescent="0.25">
      <c r="A5194" t="s">
        <v>8063</v>
      </c>
      <c r="B5194" s="1">
        <v>41971</v>
      </c>
      <c r="C5194" s="1">
        <v>41974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</v>
      </c>
    </row>
    <row r="5195" spans="1:20" x14ac:dyDescent="0.25">
      <c r="A5195" t="s">
        <v>8063</v>
      </c>
      <c r="B5195" s="1">
        <v>41971</v>
      </c>
      <c r="C5195" s="1">
        <v>41974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86</v>
      </c>
      <c r="R5195">
        <v>7</v>
      </c>
      <c r="S5195">
        <v>0</v>
      </c>
      <c r="T5195">
        <v>40.4</v>
      </c>
    </row>
    <row r="5196" spans="1:20" x14ac:dyDescent="0.25">
      <c r="A5196" t="s">
        <v>8063</v>
      </c>
      <c r="B5196" s="1">
        <v>41971</v>
      </c>
      <c r="C5196" s="1">
        <v>41974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</v>
      </c>
      <c r="R5196">
        <v>4</v>
      </c>
      <c r="S5196">
        <v>0</v>
      </c>
      <c r="T5196">
        <v>4.3</v>
      </c>
    </row>
    <row r="5197" spans="1:20" x14ac:dyDescent="0.25">
      <c r="A5197" t="s">
        <v>8063</v>
      </c>
      <c r="B5197" s="1">
        <v>41971</v>
      </c>
      <c r="C5197" s="1">
        <v>41974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45.7</v>
      </c>
      <c r="R5197">
        <v>3</v>
      </c>
      <c r="S5197">
        <v>0</v>
      </c>
      <c r="T5197">
        <v>22.4</v>
      </c>
    </row>
    <row r="5198" spans="1:20" x14ac:dyDescent="0.25">
      <c r="A5198" t="s">
        <v>8064</v>
      </c>
      <c r="B5198" s="1">
        <v>41769</v>
      </c>
      <c r="C5198" s="1">
        <v>41774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</v>
      </c>
      <c r="R5198">
        <v>3</v>
      </c>
      <c r="S5198">
        <v>0</v>
      </c>
      <c r="T5198">
        <v>77.5</v>
      </c>
    </row>
    <row r="5199" spans="1:20" x14ac:dyDescent="0.25">
      <c r="A5199" t="s">
        <v>8064</v>
      </c>
      <c r="B5199" s="1">
        <v>41769</v>
      </c>
      <c r="C5199" s="1">
        <v>41774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4.4000000000000004</v>
      </c>
    </row>
    <row r="5200" spans="1:20" x14ac:dyDescent="0.25">
      <c r="A5200" t="s">
        <v>8065</v>
      </c>
      <c r="B5200" s="1">
        <v>42432</v>
      </c>
      <c r="C5200" s="1">
        <v>42437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 s="2">
        <v>3930.1</v>
      </c>
      <c r="R5200">
        <v>3</v>
      </c>
      <c r="S5200">
        <v>0.2</v>
      </c>
      <c r="T5200">
        <v>-786</v>
      </c>
    </row>
    <row r="5201" spans="1:20" x14ac:dyDescent="0.25">
      <c r="A5201" t="s">
        <v>8065</v>
      </c>
      <c r="B5201" s="1">
        <v>42432</v>
      </c>
      <c r="C5201" s="1">
        <v>42437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2.2999999999999998</v>
      </c>
      <c r="R5201">
        <v>1</v>
      </c>
      <c r="S5201">
        <v>0.2</v>
      </c>
      <c r="T5201">
        <v>0.8</v>
      </c>
    </row>
    <row r="5202" spans="1:20" x14ac:dyDescent="0.25">
      <c r="A5202" t="s">
        <v>8065</v>
      </c>
      <c r="B5202" s="1">
        <v>42432</v>
      </c>
      <c r="C5202" s="1">
        <v>42437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432</v>
      </c>
      <c r="R5202">
        <v>3</v>
      </c>
      <c r="S5202">
        <v>0.2</v>
      </c>
      <c r="T5202">
        <v>32.4</v>
      </c>
    </row>
    <row r="5203" spans="1:20" x14ac:dyDescent="0.25">
      <c r="A5203" t="s">
        <v>8065</v>
      </c>
      <c r="B5203" s="1">
        <v>42432</v>
      </c>
      <c r="C5203" s="1">
        <v>42437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</v>
      </c>
      <c r="R5203">
        <v>7</v>
      </c>
      <c r="S5203">
        <v>0.2</v>
      </c>
      <c r="T5203">
        <v>5.7</v>
      </c>
    </row>
    <row r="5204" spans="1:20" x14ac:dyDescent="0.25">
      <c r="A5204" t="s">
        <v>8066</v>
      </c>
      <c r="B5204" s="1">
        <v>42231</v>
      </c>
      <c r="C5204" s="1">
        <v>42235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</v>
      </c>
      <c r="R5204">
        <v>7</v>
      </c>
      <c r="S5204">
        <v>0</v>
      </c>
      <c r="T5204">
        <v>28.1</v>
      </c>
    </row>
    <row r="5205" spans="1:20" x14ac:dyDescent="0.25">
      <c r="A5205" t="s">
        <v>8066</v>
      </c>
      <c r="B5205" s="1">
        <v>42231</v>
      </c>
      <c r="C5205" s="1">
        <v>42235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70.3</v>
      </c>
      <c r="R5205">
        <v>3</v>
      </c>
      <c r="S5205">
        <v>0</v>
      </c>
      <c r="T5205">
        <v>19</v>
      </c>
    </row>
    <row r="5206" spans="1:20" x14ac:dyDescent="0.25">
      <c r="A5206" t="s">
        <v>8067</v>
      </c>
      <c r="B5206" s="1">
        <v>42259</v>
      </c>
      <c r="C5206" s="1">
        <v>42265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9.3000000000000007</v>
      </c>
      <c r="R5206">
        <v>2</v>
      </c>
      <c r="S5206">
        <v>0</v>
      </c>
      <c r="T5206">
        <v>3.1</v>
      </c>
    </row>
    <row r="5207" spans="1:20" x14ac:dyDescent="0.25">
      <c r="A5207" t="s">
        <v>8067</v>
      </c>
      <c r="B5207" s="1">
        <v>42259</v>
      </c>
      <c r="C5207" s="1">
        <v>42265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106</v>
      </c>
      <c r="R5207">
        <v>2</v>
      </c>
      <c r="S5207">
        <v>0</v>
      </c>
      <c r="T5207">
        <v>4.2</v>
      </c>
    </row>
    <row r="5208" spans="1:20" x14ac:dyDescent="0.25">
      <c r="A5208" t="s">
        <v>8067</v>
      </c>
      <c r="B5208" s="1">
        <v>42259</v>
      </c>
      <c r="C5208" s="1">
        <v>42265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</v>
      </c>
      <c r="R5208">
        <v>1</v>
      </c>
      <c r="S5208">
        <v>0</v>
      </c>
      <c r="T5208">
        <v>0.6</v>
      </c>
    </row>
    <row r="5209" spans="1:20" x14ac:dyDescent="0.25">
      <c r="A5209" t="s">
        <v>8067</v>
      </c>
      <c r="B5209" s="1">
        <v>42259</v>
      </c>
      <c r="C5209" s="1">
        <v>42265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</v>
      </c>
    </row>
    <row r="5210" spans="1:20" x14ac:dyDescent="0.25">
      <c r="A5210" t="s">
        <v>8067</v>
      </c>
      <c r="B5210" s="1">
        <v>42259</v>
      </c>
      <c r="C5210" s="1">
        <v>42265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14.2</v>
      </c>
    </row>
    <row r="5211" spans="1:20" x14ac:dyDescent="0.25">
      <c r="A5211" t="s">
        <v>8067</v>
      </c>
      <c r="B5211" s="1">
        <v>42259</v>
      </c>
      <c r="C5211" s="1">
        <v>42265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27.2</v>
      </c>
      <c r="R5211">
        <v>1</v>
      </c>
      <c r="S5211">
        <v>0</v>
      </c>
      <c r="T5211">
        <v>12.8</v>
      </c>
    </row>
    <row r="5212" spans="1:20" x14ac:dyDescent="0.25">
      <c r="A5212" t="s">
        <v>8068</v>
      </c>
      <c r="B5212" s="1">
        <v>42016</v>
      </c>
      <c r="C5212" s="1">
        <v>42022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465.2</v>
      </c>
      <c r="R5212">
        <v>3</v>
      </c>
      <c r="S5212">
        <v>0</v>
      </c>
      <c r="T5212">
        <v>120.9</v>
      </c>
    </row>
    <row r="5213" spans="1:20" x14ac:dyDescent="0.25">
      <c r="A5213" t="s">
        <v>8069</v>
      </c>
      <c r="B5213" s="1">
        <v>42136</v>
      </c>
      <c r="C5213" s="1">
        <v>42140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</v>
      </c>
      <c r="R5213">
        <v>3</v>
      </c>
      <c r="S5213">
        <v>0</v>
      </c>
      <c r="T5213">
        <v>9.9</v>
      </c>
    </row>
    <row r="5214" spans="1:20" x14ac:dyDescent="0.25">
      <c r="A5214" t="s">
        <v>8070</v>
      </c>
      <c r="B5214" s="1">
        <v>42639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51.5</v>
      </c>
      <c r="R5214">
        <v>3</v>
      </c>
      <c r="S5214">
        <v>0</v>
      </c>
      <c r="T5214">
        <v>13.9</v>
      </c>
    </row>
    <row r="5215" spans="1:20" x14ac:dyDescent="0.25">
      <c r="A5215" t="s">
        <v>8070</v>
      </c>
      <c r="B5215" s="1">
        <v>42639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</v>
      </c>
      <c r="R5215">
        <v>3</v>
      </c>
      <c r="S5215">
        <v>0</v>
      </c>
      <c r="T5215">
        <v>3.6</v>
      </c>
    </row>
    <row r="5216" spans="1:20" x14ac:dyDescent="0.25">
      <c r="A5216" t="s">
        <v>8070</v>
      </c>
      <c r="B5216" s="1">
        <v>42639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13.5</v>
      </c>
    </row>
    <row r="5217" spans="1:20" x14ac:dyDescent="0.25">
      <c r="A5217" t="s">
        <v>8070</v>
      </c>
      <c r="B5217" s="1">
        <v>42639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13.5</v>
      </c>
    </row>
    <row r="5218" spans="1:20" x14ac:dyDescent="0.25">
      <c r="A5218" t="s">
        <v>8071</v>
      </c>
      <c r="B5218" s="1">
        <v>42987</v>
      </c>
      <c r="C5218" s="1">
        <v>42993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17.5</v>
      </c>
      <c r="R5218">
        <v>2</v>
      </c>
      <c r="S5218">
        <v>0</v>
      </c>
      <c r="T5218">
        <v>8.1999999999999993</v>
      </c>
    </row>
    <row r="5219" spans="1:20" x14ac:dyDescent="0.25">
      <c r="A5219" t="s">
        <v>8072</v>
      </c>
      <c r="B5219" s="1">
        <v>42840</v>
      </c>
      <c r="C5219" s="1">
        <v>42842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79.099999999999994</v>
      </c>
      <c r="R5219">
        <v>3</v>
      </c>
      <c r="S5219">
        <v>0</v>
      </c>
      <c r="T5219">
        <v>36.4</v>
      </c>
    </row>
    <row r="5220" spans="1:20" x14ac:dyDescent="0.25">
      <c r="A5220" t="s">
        <v>8073</v>
      </c>
      <c r="B5220" s="1">
        <v>42896</v>
      </c>
      <c r="C5220" s="1">
        <v>42900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 t="s">
        <v>8074</v>
      </c>
      <c r="B5221" s="1">
        <v>42979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498.3</v>
      </c>
      <c r="R5221">
        <v>7</v>
      </c>
      <c r="S5221">
        <v>0</v>
      </c>
      <c r="T5221">
        <v>134.5</v>
      </c>
    </row>
    <row r="5222" spans="1:20" x14ac:dyDescent="0.25">
      <c r="A5222" t="s">
        <v>8075</v>
      </c>
      <c r="B5222" s="1">
        <v>41804</v>
      </c>
      <c r="C5222" s="1">
        <v>41810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</v>
      </c>
      <c r="R5222">
        <v>3</v>
      </c>
      <c r="S5222">
        <v>0</v>
      </c>
      <c r="T5222">
        <v>57.5</v>
      </c>
    </row>
    <row r="5223" spans="1:20" x14ac:dyDescent="0.25">
      <c r="A5223" t="s">
        <v>8076</v>
      </c>
      <c r="B5223" s="1">
        <v>42873</v>
      </c>
      <c r="C5223" s="1">
        <v>42877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706.9</v>
      </c>
      <c r="R5223">
        <v>7</v>
      </c>
      <c r="S5223">
        <v>0</v>
      </c>
      <c r="T5223">
        <v>197.9</v>
      </c>
    </row>
    <row r="5224" spans="1:20" x14ac:dyDescent="0.25">
      <c r="A5224" t="s">
        <v>8076</v>
      </c>
      <c r="B5224" s="1">
        <v>42873</v>
      </c>
      <c r="C5224" s="1">
        <v>42877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115</v>
      </c>
      <c r="R5224">
        <v>5</v>
      </c>
      <c r="S5224">
        <v>0</v>
      </c>
      <c r="T5224">
        <v>2.2999999999999998</v>
      </c>
    </row>
    <row r="5225" spans="1:20" x14ac:dyDescent="0.25">
      <c r="A5225" t="s">
        <v>8076</v>
      </c>
      <c r="B5225" s="1">
        <v>42873</v>
      </c>
      <c r="C5225" s="1">
        <v>42877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43.2</v>
      </c>
      <c r="R5225">
        <v>7</v>
      </c>
      <c r="S5225">
        <v>0</v>
      </c>
      <c r="T5225">
        <v>20.7</v>
      </c>
    </row>
    <row r="5226" spans="1:20" x14ac:dyDescent="0.25">
      <c r="A5226" t="s">
        <v>8079</v>
      </c>
      <c r="B5226" s="1">
        <v>42990</v>
      </c>
      <c r="C5226" s="1">
        <v>42995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</v>
      </c>
      <c r="R5226">
        <v>3</v>
      </c>
      <c r="S5226">
        <v>0</v>
      </c>
      <c r="T5226">
        <v>79.900000000000006</v>
      </c>
    </row>
    <row r="5227" spans="1:20" x14ac:dyDescent="0.25">
      <c r="A5227" t="s">
        <v>8080</v>
      </c>
      <c r="B5227" s="1">
        <v>42542</v>
      </c>
      <c r="C5227" s="1">
        <v>42547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36.6</v>
      </c>
      <c r="R5227">
        <v>5</v>
      </c>
      <c r="S5227">
        <v>0.2</v>
      </c>
      <c r="T5227">
        <v>12.8</v>
      </c>
    </row>
    <row r="5228" spans="1:20" x14ac:dyDescent="0.25">
      <c r="A5228" t="s">
        <v>8080</v>
      </c>
      <c r="B5228" s="1">
        <v>42542</v>
      </c>
      <c r="C5228" s="1">
        <v>42547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</v>
      </c>
      <c r="R5228">
        <v>6</v>
      </c>
      <c r="S5228">
        <v>0.2</v>
      </c>
      <c r="T5228">
        <v>60.5</v>
      </c>
    </row>
    <row r="5229" spans="1:20" x14ac:dyDescent="0.25">
      <c r="A5229" t="s">
        <v>8080</v>
      </c>
      <c r="B5229" s="1">
        <v>42542</v>
      </c>
      <c r="C5229" s="1">
        <v>42547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353.6</v>
      </c>
      <c r="R5229">
        <v>2</v>
      </c>
      <c r="S5229">
        <v>0.2</v>
      </c>
      <c r="T5229">
        <v>-44.2</v>
      </c>
    </row>
    <row r="5230" spans="1:20" x14ac:dyDescent="0.25">
      <c r="A5230" t="s">
        <v>8081</v>
      </c>
      <c r="B5230" s="1">
        <v>41969</v>
      </c>
      <c r="C5230" s="1">
        <v>41974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82</v>
      </c>
      <c r="R5230">
        <v>2</v>
      </c>
      <c r="S5230">
        <v>0</v>
      </c>
      <c r="T5230">
        <v>40.200000000000003</v>
      </c>
    </row>
    <row r="5231" spans="1:20" x14ac:dyDescent="0.25">
      <c r="A5231" t="s">
        <v>8082</v>
      </c>
      <c r="B5231" s="1">
        <v>42813</v>
      </c>
      <c r="C5231" s="1">
        <v>42816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</v>
      </c>
      <c r="R5231">
        <v>2</v>
      </c>
      <c r="S5231">
        <v>0.2</v>
      </c>
      <c r="T5231">
        <v>5.0999999999999996</v>
      </c>
    </row>
    <row r="5232" spans="1:20" x14ac:dyDescent="0.25">
      <c r="A5232" t="s">
        <v>8082</v>
      </c>
      <c r="B5232" s="1">
        <v>42813</v>
      </c>
      <c r="C5232" s="1">
        <v>42816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697.2</v>
      </c>
      <c r="R5232">
        <v>5</v>
      </c>
      <c r="S5232">
        <v>0.2</v>
      </c>
      <c r="T5232">
        <v>8.6999999999999993</v>
      </c>
    </row>
    <row r="5233" spans="1:20" x14ac:dyDescent="0.25">
      <c r="A5233" t="s">
        <v>8082</v>
      </c>
      <c r="B5233" s="1">
        <v>42813</v>
      </c>
      <c r="C5233" s="1">
        <v>42816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</v>
      </c>
      <c r="R5233">
        <v>1</v>
      </c>
      <c r="S5233">
        <v>0</v>
      </c>
      <c r="T5233">
        <v>12.7</v>
      </c>
    </row>
    <row r="5234" spans="1:20" x14ac:dyDescent="0.25">
      <c r="A5234" t="s">
        <v>8082</v>
      </c>
      <c r="B5234" s="1">
        <v>42813</v>
      </c>
      <c r="C5234" s="1">
        <v>42816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27.5</v>
      </c>
      <c r="R5234">
        <v>7</v>
      </c>
      <c r="S5234">
        <v>0.2</v>
      </c>
      <c r="T5234">
        <v>9.3000000000000007</v>
      </c>
    </row>
    <row r="5235" spans="1:20" x14ac:dyDescent="0.25">
      <c r="A5235" t="s">
        <v>8083</v>
      </c>
      <c r="B5235" s="1">
        <v>41930</v>
      </c>
      <c r="C5235" s="1">
        <v>41934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605.29999999999995</v>
      </c>
      <c r="R5235">
        <v>6</v>
      </c>
      <c r="S5235">
        <v>0</v>
      </c>
      <c r="T5235">
        <v>145.30000000000001</v>
      </c>
    </row>
    <row r="5236" spans="1:20" x14ac:dyDescent="0.25">
      <c r="A5236" t="s">
        <v>8084</v>
      </c>
      <c r="B5236" s="1">
        <v>42969</v>
      </c>
      <c r="C5236" s="1">
        <v>42970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</v>
      </c>
      <c r="R5236">
        <v>1</v>
      </c>
      <c r="S5236">
        <v>0.2</v>
      </c>
      <c r="T5236">
        <v>2.6</v>
      </c>
    </row>
    <row r="5237" spans="1:20" x14ac:dyDescent="0.25">
      <c r="A5237" t="s">
        <v>8085</v>
      </c>
      <c r="B5237" s="1">
        <v>42693</v>
      </c>
      <c r="C5237" s="1">
        <v>42696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55</v>
      </c>
      <c r="R5237">
        <v>3</v>
      </c>
      <c r="S5237">
        <v>0</v>
      </c>
      <c r="T5237">
        <v>15.9</v>
      </c>
    </row>
    <row r="5238" spans="1:20" x14ac:dyDescent="0.25">
      <c r="A5238" t="s">
        <v>8086</v>
      </c>
      <c r="B5238" s="1">
        <v>41902</v>
      </c>
      <c r="C5238" s="1">
        <v>41906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</v>
      </c>
      <c r="R5238">
        <v>3</v>
      </c>
      <c r="S5238">
        <v>0</v>
      </c>
      <c r="T5238">
        <v>50.9</v>
      </c>
    </row>
    <row r="5239" spans="1:20" x14ac:dyDescent="0.25">
      <c r="A5239" t="s">
        <v>8086</v>
      </c>
      <c r="B5239" s="1">
        <v>41902</v>
      </c>
      <c r="C5239" s="1">
        <v>41906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</v>
      </c>
      <c r="R5239">
        <v>3</v>
      </c>
      <c r="S5239">
        <v>0</v>
      </c>
      <c r="T5239">
        <v>36.299999999999997</v>
      </c>
    </row>
    <row r="5240" spans="1:20" x14ac:dyDescent="0.25">
      <c r="A5240" t="s">
        <v>8086</v>
      </c>
      <c r="B5240" s="1">
        <v>41902</v>
      </c>
      <c r="C5240" s="1">
        <v>41906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60</v>
      </c>
      <c r="R5240">
        <v>2</v>
      </c>
      <c r="S5240">
        <v>0</v>
      </c>
      <c r="T5240">
        <v>26.4</v>
      </c>
    </row>
    <row r="5241" spans="1:20" x14ac:dyDescent="0.25">
      <c r="A5241" t="s">
        <v>8087</v>
      </c>
      <c r="B5241" s="1">
        <v>42624</v>
      </c>
      <c r="C5241" s="1">
        <v>42630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</v>
      </c>
      <c r="R5241">
        <v>3</v>
      </c>
      <c r="S5241">
        <v>0</v>
      </c>
      <c r="T5241">
        <v>6.7</v>
      </c>
    </row>
    <row r="5242" spans="1:20" x14ac:dyDescent="0.25">
      <c r="A5242" t="s">
        <v>8087</v>
      </c>
      <c r="B5242" s="1">
        <v>42624</v>
      </c>
      <c r="C5242" s="1">
        <v>42630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39.9</v>
      </c>
      <c r="R5242">
        <v>2</v>
      </c>
      <c r="S5242">
        <v>0.2</v>
      </c>
      <c r="T5242">
        <v>13</v>
      </c>
    </row>
    <row r="5243" spans="1:20" x14ac:dyDescent="0.25">
      <c r="A5243" t="s">
        <v>8088</v>
      </c>
      <c r="B5243" s="1">
        <v>42636</v>
      </c>
      <c r="C5243" s="1">
        <v>42639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13.7</v>
      </c>
      <c r="R5243">
        <v>2</v>
      </c>
      <c r="S5243">
        <v>0</v>
      </c>
      <c r="T5243">
        <v>3.7</v>
      </c>
    </row>
    <row r="5244" spans="1:20" x14ac:dyDescent="0.25">
      <c r="A5244" t="s">
        <v>8091</v>
      </c>
      <c r="B5244" s="1">
        <v>42951</v>
      </c>
      <c r="C5244" s="1">
        <v>42955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</v>
      </c>
      <c r="R5244">
        <v>3</v>
      </c>
      <c r="S5244">
        <v>0.8</v>
      </c>
      <c r="T5244">
        <v>-5.6</v>
      </c>
    </row>
    <row r="5245" spans="1:20" x14ac:dyDescent="0.25">
      <c r="A5245" t="s">
        <v>8092</v>
      </c>
      <c r="B5245" s="1">
        <v>42576</v>
      </c>
      <c r="C5245" s="1">
        <v>42577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</v>
      </c>
      <c r="R5245">
        <v>1</v>
      </c>
      <c r="S5245">
        <v>0</v>
      </c>
      <c r="T5245">
        <v>4.8</v>
      </c>
    </row>
    <row r="5246" spans="1:20" x14ac:dyDescent="0.25">
      <c r="A5246" t="s">
        <v>8093</v>
      </c>
      <c r="B5246" s="1">
        <v>42584</v>
      </c>
      <c r="C5246" s="1">
        <v>42586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136.5</v>
      </c>
      <c r="R5246">
        <v>2</v>
      </c>
      <c r="S5246">
        <v>0.2</v>
      </c>
      <c r="T5246">
        <v>15.4</v>
      </c>
    </row>
    <row r="5247" spans="1:20" x14ac:dyDescent="0.25">
      <c r="A5247" t="s">
        <v>8093</v>
      </c>
      <c r="B5247" s="1">
        <v>42584</v>
      </c>
      <c r="C5247" s="1">
        <v>42586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333.6</v>
      </c>
      <c r="R5247">
        <v>3</v>
      </c>
      <c r="S5247">
        <v>0.2</v>
      </c>
      <c r="T5247">
        <v>33.4</v>
      </c>
    </row>
    <row r="5248" spans="1:20" x14ac:dyDescent="0.25">
      <c r="A5248" t="s">
        <v>8093</v>
      </c>
      <c r="B5248" s="1">
        <v>42584</v>
      </c>
      <c r="C5248" s="1">
        <v>42586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</v>
      </c>
      <c r="R5248">
        <v>2</v>
      </c>
      <c r="S5248">
        <v>0.2</v>
      </c>
      <c r="T5248">
        <v>4.7</v>
      </c>
    </row>
    <row r="5249" spans="1:20" x14ac:dyDescent="0.25">
      <c r="A5249" t="s">
        <v>8096</v>
      </c>
      <c r="B5249" s="1">
        <v>42145</v>
      </c>
      <c r="C5249" s="1">
        <v>42151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20.8</v>
      </c>
      <c r="R5249">
        <v>8</v>
      </c>
      <c r="S5249">
        <v>0.8</v>
      </c>
      <c r="T5249">
        <v>-53</v>
      </c>
    </row>
    <row r="5250" spans="1:20" x14ac:dyDescent="0.25">
      <c r="A5250" t="s">
        <v>8098</v>
      </c>
      <c r="B5250" s="1">
        <v>43042</v>
      </c>
      <c r="C5250" s="1">
        <v>43044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10.9</v>
      </c>
    </row>
    <row r="5251" spans="1:20" x14ac:dyDescent="0.25">
      <c r="A5251" t="s">
        <v>8099</v>
      </c>
      <c r="B5251" s="1">
        <v>42110</v>
      </c>
      <c r="C5251" s="1">
        <v>42115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12.6</v>
      </c>
      <c r="R5251">
        <v>4</v>
      </c>
      <c r="S5251">
        <v>0.2</v>
      </c>
      <c r="T5251">
        <v>4.0999999999999996</v>
      </c>
    </row>
    <row r="5252" spans="1:20" x14ac:dyDescent="0.25">
      <c r="A5252" t="s">
        <v>8100</v>
      </c>
      <c r="B5252" s="1">
        <v>42716</v>
      </c>
      <c r="C5252" s="1">
        <v>42722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250</v>
      </c>
      <c r="R5252">
        <v>5</v>
      </c>
      <c r="S5252">
        <v>0</v>
      </c>
      <c r="T5252">
        <v>20</v>
      </c>
    </row>
    <row r="5253" spans="1:20" x14ac:dyDescent="0.25">
      <c r="A5253" t="s">
        <v>8100</v>
      </c>
      <c r="B5253" s="1">
        <v>42716</v>
      </c>
      <c r="C5253" s="1">
        <v>42722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</v>
      </c>
      <c r="R5253">
        <v>4</v>
      </c>
      <c r="S5253">
        <v>0</v>
      </c>
      <c r="T5253">
        <v>23.1</v>
      </c>
    </row>
    <row r="5254" spans="1:20" x14ac:dyDescent="0.25">
      <c r="A5254" t="s">
        <v>8101</v>
      </c>
      <c r="B5254" s="1">
        <v>42307</v>
      </c>
      <c r="C5254" s="1">
        <v>42310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</v>
      </c>
      <c r="R5254">
        <v>3</v>
      </c>
      <c r="S5254">
        <v>0</v>
      </c>
      <c r="T5254">
        <v>53</v>
      </c>
    </row>
    <row r="5255" spans="1:20" x14ac:dyDescent="0.25">
      <c r="A5255" t="s">
        <v>8102</v>
      </c>
      <c r="B5255" s="1">
        <v>41705</v>
      </c>
      <c r="C5255" s="1">
        <v>41709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107.7</v>
      </c>
      <c r="R5255">
        <v>2</v>
      </c>
      <c r="S5255">
        <v>0.2</v>
      </c>
      <c r="T5255">
        <v>33.6</v>
      </c>
    </row>
    <row r="5256" spans="1:20" x14ac:dyDescent="0.25">
      <c r="A5256" t="s">
        <v>8103</v>
      </c>
      <c r="B5256" s="1">
        <v>42068</v>
      </c>
      <c r="C5256" s="1">
        <v>42070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99.4</v>
      </c>
      <c r="R5256">
        <v>2</v>
      </c>
      <c r="S5256">
        <v>0.3</v>
      </c>
      <c r="T5256">
        <v>-7.1</v>
      </c>
    </row>
    <row r="5257" spans="1:20" x14ac:dyDescent="0.25">
      <c r="A5257" t="s">
        <v>8103</v>
      </c>
      <c r="B5257" s="1">
        <v>42068</v>
      </c>
      <c r="C5257" s="1">
        <v>42070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33.6</v>
      </c>
      <c r="R5257">
        <v>2</v>
      </c>
      <c r="S5257">
        <v>0.2</v>
      </c>
      <c r="T5257">
        <v>-5.5</v>
      </c>
    </row>
    <row r="5258" spans="1:20" x14ac:dyDescent="0.25">
      <c r="A5258" t="s">
        <v>8105</v>
      </c>
      <c r="B5258" s="1">
        <v>42590</v>
      </c>
      <c r="C5258" s="1">
        <v>42596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10.6</v>
      </c>
      <c r="R5258">
        <v>2</v>
      </c>
      <c r="S5258">
        <v>0</v>
      </c>
      <c r="T5258">
        <v>4.8</v>
      </c>
    </row>
    <row r="5259" spans="1:20" x14ac:dyDescent="0.25">
      <c r="A5259" t="s">
        <v>8106</v>
      </c>
      <c r="B5259" s="1">
        <v>42738</v>
      </c>
      <c r="C5259" s="1">
        <v>42743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38.9</v>
      </c>
      <c r="R5259">
        <v>6</v>
      </c>
      <c r="S5259">
        <v>0</v>
      </c>
      <c r="T5259">
        <v>18.7</v>
      </c>
    </row>
    <row r="5260" spans="1:20" x14ac:dyDescent="0.25">
      <c r="A5260" t="s">
        <v>8107</v>
      </c>
      <c r="B5260" s="1">
        <v>43017</v>
      </c>
      <c r="C5260" s="1">
        <v>43019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</v>
      </c>
    </row>
    <row r="5261" spans="1:20" x14ac:dyDescent="0.25">
      <c r="A5261" t="s">
        <v>8108</v>
      </c>
      <c r="B5261" s="1">
        <v>43028</v>
      </c>
      <c r="C5261" s="1">
        <v>43034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</v>
      </c>
      <c r="R5261">
        <v>3</v>
      </c>
      <c r="S5261">
        <v>0.2</v>
      </c>
      <c r="T5261">
        <v>15.9</v>
      </c>
    </row>
    <row r="5262" spans="1:20" x14ac:dyDescent="0.25">
      <c r="A5262" t="s">
        <v>8109</v>
      </c>
      <c r="B5262" s="1">
        <v>41889</v>
      </c>
      <c r="C5262" s="1">
        <v>41892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196.8</v>
      </c>
      <c r="R5262">
        <v>3</v>
      </c>
      <c r="S5262">
        <v>0.2</v>
      </c>
      <c r="T5262">
        <v>14.8</v>
      </c>
    </row>
    <row r="5263" spans="1:20" x14ac:dyDescent="0.25">
      <c r="A5263" t="s">
        <v>8109</v>
      </c>
      <c r="B5263" s="1">
        <v>41889</v>
      </c>
      <c r="C5263" s="1">
        <v>41892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</v>
      </c>
      <c r="R5263">
        <v>2</v>
      </c>
      <c r="S5263">
        <v>0.8</v>
      </c>
      <c r="T5263">
        <v>-4.8</v>
      </c>
    </row>
    <row r="5264" spans="1:20" x14ac:dyDescent="0.25">
      <c r="A5264" t="s">
        <v>8109</v>
      </c>
      <c r="B5264" s="1">
        <v>41889</v>
      </c>
      <c r="C5264" s="1">
        <v>41892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200.8</v>
      </c>
      <c r="R5264">
        <v>1</v>
      </c>
      <c r="S5264">
        <v>0.3</v>
      </c>
      <c r="T5264">
        <v>-22.9</v>
      </c>
    </row>
    <row r="5265" spans="1:20" x14ac:dyDescent="0.25">
      <c r="A5265" t="s">
        <v>8109</v>
      </c>
      <c r="B5265" s="1">
        <v>41889</v>
      </c>
      <c r="C5265" s="1">
        <v>41892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46.7</v>
      </c>
      <c r="R5265">
        <v>4</v>
      </c>
      <c r="S5265">
        <v>0.2</v>
      </c>
      <c r="T5265">
        <v>-2.9</v>
      </c>
    </row>
    <row r="5266" spans="1:20" x14ac:dyDescent="0.25">
      <c r="A5266" t="s">
        <v>8109</v>
      </c>
      <c r="B5266" s="1">
        <v>41889</v>
      </c>
      <c r="C5266" s="1">
        <v>41892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21.9</v>
      </c>
      <c r="R5266">
        <v>3</v>
      </c>
      <c r="S5266">
        <v>0.2</v>
      </c>
      <c r="T5266">
        <v>3.6</v>
      </c>
    </row>
    <row r="5267" spans="1:20" x14ac:dyDescent="0.25">
      <c r="A5267" t="s">
        <v>8110</v>
      </c>
      <c r="B5267" s="1">
        <v>43008</v>
      </c>
      <c r="C5267" s="1">
        <v>43011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11.8</v>
      </c>
      <c r="R5267">
        <v>2</v>
      </c>
      <c r="S5267">
        <v>0</v>
      </c>
      <c r="T5267">
        <v>5.8</v>
      </c>
    </row>
    <row r="5268" spans="1:20" x14ac:dyDescent="0.25">
      <c r="A5268" t="s">
        <v>8110</v>
      </c>
      <c r="B5268" s="1">
        <v>43008</v>
      </c>
      <c r="C5268" s="1">
        <v>43011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</v>
      </c>
      <c r="R5268">
        <v>3</v>
      </c>
      <c r="S5268">
        <v>0</v>
      </c>
      <c r="T5268">
        <v>82.3</v>
      </c>
    </row>
    <row r="5269" spans="1:20" x14ac:dyDescent="0.25">
      <c r="A5269" t="s">
        <v>8110</v>
      </c>
      <c r="B5269" s="1">
        <v>43008</v>
      </c>
      <c r="C5269" s="1">
        <v>43011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3.9</v>
      </c>
      <c r="R5269">
        <v>1</v>
      </c>
      <c r="S5269">
        <v>0</v>
      </c>
      <c r="T5269">
        <v>1</v>
      </c>
    </row>
    <row r="5270" spans="1:20" x14ac:dyDescent="0.25">
      <c r="A5270" t="s">
        <v>8111</v>
      </c>
      <c r="B5270" s="1">
        <v>43055</v>
      </c>
      <c r="C5270" s="1">
        <v>43060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</v>
      </c>
      <c r="R5270">
        <v>4</v>
      </c>
      <c r="S5270">
        <v>0</v>
      </c>
      <c r="T5270">
        <v>24.1</v>
      </c>
    </row>
    <row r="5271" spans="1:20" x14ac:dyDescent="0.25">
      <c r="A5271" t="s">
        <v>8114</v>
      </c>
      <c r="B5271" s="1">
        <v>42989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32.4</v>
      </c>
      <c r="R5271">
        <v>4</v>
      </c>
      <c r="S5271">
        <v>0</v>
      </c>
      <c r="T5271">
        <v>11.6</v>
      </c>
    </row>
    <row r="5272" spans="1:20" x14ac:dyDescent="0.25">
      <c r="A5272" t="s">
        <v>8114</v>
      </c>
      <c r="B5272" s="1">
        <v>42989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</v>
      </c>
    </row>
    <row r="5273" spans="1:20" x14ac:dyDescent="0.25">
      <c r="A5273" t="s">
        <v>8115</v>
      </c>
      <c r="B5273" s="1">
        <v>42751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</v>
      </c>
      <c r="R5273">
        <v>4</v>
      </c>
      <c r="S5273">
        <v>0</v>
      </c>
      <c r="T5273">
        <v>8.1</v>
      </c>
    </row>
    <row r="5274" spans="1:20" x14ac:dyDescent="0.25">
      <c r="A5274" t="s">
        <v>8115</v>
      </c>
      <c r="B5274" s="1">
        <v>42751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399.7</v>
      </c>
      <c r="R5274">
        <v>7</v>
      </c>
      <c r="S5274">
        <v>0.2</v>
      </c>
      <c r="T5274">
        <v>-15</v>
      </c>
    </row>
    <row r="5275" spans="1:20" x14ac:dyDescent="0.25">
      <c r="A5275" t="s">
        <v>8116</v>
      </c>
      <c r="B5275" s="1">
        <v>42700</v>
      </c>
      <c r="C5275" s="1">
        <v>42703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</v>
      </c>
      <c r="R5275">
        <v>4</v>
      </c>
      <c r="S5275">
        <v>0.7</v>
      </c>
      <c r="T5275">
        <v>-2.6</v>
      </c>
    </row>
    <row r="5276" spans="1:20" x14ac:dyDescent="0.25">
      <c r="A5276" t="s">
        <v>8117</v>
      </c>
      <c r="B5276" s="1">
        <v>42315</v>
      </c>
      <c r="C5276" s="1">
        <v>42317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25">
      <c r="A5277" t="s">
        <v>8118</v>
      </c>
      <c r="B5277" s="1">
        <v>43083</v>
      </c>
      <c r="C5277" s="1">
        <v>43089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</v>
      </c>
    </row>
    <row r="5278" spans="1:20" x14ac:dyDescent="0.25">
      <c r="A5278" t="s">
        <v>8118</v>
      </c>
      <c r="B5278" s="1">
        <v>43083</v>
      </c>
      <c r="C5278" s="1">
        <v>43089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44.8</v>
      </c>
      <c r="R5278">
        <v>5</v>
      </c>
      <c r="S5278">
        <v>0</v>
      </c>
      <c r="T5278">
        <v>8.5</v>
      </c>
    </row>
    <row r="5279" spans="1:20" x14ac:dyDescent="0.25">
      <c r="A5279" t="s">
        <v>8119</v>
      </c>
      <c r="B5279" s="1">
        <v>41895</v>
      </c>
      <c r="C5279" s="1">
        <v>41899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</v>
      </c>
      <c r="R5279">
        <v>6</v>
      </c>
      <c r="S5279">
        <v>0.3</v>
      </c>
      <c r="T5279">
        <v>-9.6999999999999993</v>
      </c>
    </row>
    <row r="5280" spans="1:20" x14ac:dyDescent="0.25">
      <c r="A5280" t="s">
        <v>8120</v>
      </c>
      <c r="B5280" s="1">
        <v>41980</v>
      </c>
      <c r="C5280" s="1">
        <v>41986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</v>
      </c>
      <c r="R5280">
        <v>4</v>
      </c>
      <c r="S5280">
        <v>0</v>
      </c>
      <c r="T5280">
        <v>48.5</v>
      </c>
    </row>
    <row r="5281" spans="1:20" x14ac:dyDescent="0.25">
      <c r="A5281" t="s">
        <v>8121</v>
      </c>
      <c r="B5281" s="1">
        <v>42985</v>
      </c>
      <c r="C5281" s="1">
        <v>42989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13.5</v>
      </c>
      <c r="R5281">
        <v>1</v>
      </c>
      <c r="S5281">
        <v>0</v>
      </c>
      <c r="T5281">
        <v>1.9</v>
      </c>
    </row>
    <row r="5282" spans="1:20" x14ac:dyDescent="0.25">
      <c r="A5282" t="s">
        <v>8122</v>
      </c>
      <c r="B5282" s="1">
        <v>43015</v>
      </c>
      <c r="C5282" s="1">
        <v>43020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</v>
      </c>
      <c r="R5282">
        <v>2</v>
      </c>
      <c r="S5282">
        <v>0</v>
      </c>
      <c r="T5282">
        <v>22.2</v>
      </c>
    </row>
    <row r="5283" spans="1:20" x14ac:dyDescent="0.25">
      <c r="A5283" t="s">
        <v>8123</v>
      </c>
      <c r="B5283" s="1">
        <v>42252</v>
      </c>
      <c r="C5283" s="1">
        <v>42257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6.2</v>
      </c>
      <c r="R5283">
        <v>2</v>
      </c>
      <c r="S5283">
        <v>0</v>
      </c>
      <c r="T5283">
        <v>3</v>
      </c>
    </row>
    <row r="5284" spans="1:20" x14ac:dyDescent="0.25">
      <c r="A5284" t="s">
        <v>8123</v>
      </c>
      <c r="B5284" s="1">
        <v>42252</v>
      </c>
      <c r="C5284" s="1">
        <v>42257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36.799999999999997</v>
      </c>
      <c r="R5284">
        <v>3</v>
      </c>
      <c r="S5284">
        <v>0</v>
      </c>
      <c r="T5284">
        <v>17.3</v>
      </c>
    </row>
    <row r="5285" spans="1:20" x14ac:dyDescent="0.25">
      <c r="A5285" t="s">
        <v>8124</v>
      </c>
      <c r="B5285" s="1">
        <v>41728</v>
      </c>
      <c r="C5285" s="1">
        <v>41733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</v>
      </c>
      <c r="R5285">
        <v>3</v>
      </c>
      <c r="S5285">
        <v>0</v>
      </c>
      <c r="T5285">
        <v>0</v>
      </c>
    </row>
    <row r="5286" spans="1:20" x14ac:dyDescent="0.25">
      <c r="A5286" t="s">
        <v>8124</v>
      </c>
      <c r="B5286" s="1">
        <v>41728</v>
      </c>
      <c r="C5286" s="1">
        <v>41733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25">
      <c r="A5287" t="s">
        <v>8125</v>
      </c>
      <c r="B5287" s="1">
        <v>42860</v>
      </c>
      <c r="C5287" s="1">
        <v>42861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</v>
      </c>
      <c r="R5287">
        <v>9</v>
      </c>
      <c r="S5287">
        <v>0.2</v>
      </c>
      <c r="T5287">
        <v>7.4</v>
      </c>
    </row>
    <row r="5288" spans="1:20" x14ac:dyDescent="0.25">
      <c r="A5288" t="s">
        <v>8125</v>
      </c>
      <c r="B5288" s="1">
        <v>42860</v>
      </c>
      <c r="C5288" s="1">
        <v>42861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9.6</v>
      </c>
      <c r="R5288">
        <v>8</v>
      </c>
      <c r="S5288">
        <v>0.7</v>
      </c>
      <c r="T5288">
        <v>-7.3</v>
      </c>
    </row>
    <row r="5289" spans="1:20" x14ac:dyDescent="0.25">
      <c r="A5289" t="s">
        <v>8125</v>
      </c>
      <c r="B5289" s="1">
        <v>42860</v>
      </c>
      <c r="C5289" s="1">
        <v>42861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90</v>
      </c>
      <c r="R5289">
        <v>3</v>
      </c>
      <c r="S5289">
        <v>0.7</v>
      </c>
      <c r="T5289">
        <v>-153</v>
      </c>
    </row>
    <row r="5290" spans="1:20" x14ac:dyDescent="0.25">
      <c r="A5290" t="s">
        <v>8126</v>
      </c>
      <c r="B5290" s="1">
        <v>42855</v>
      </c>
      <c r="C5290" s="1">
        <v>42860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164</v>
      </c>
      <c r="R5290">
        <v>4</v>
      </c>
      <c r="S5290">
        <v>0</v>
      </c>
      <c r="T5290">
        <v>80.3</v>
      </c>
    </row>
    <row r="5291" spans="1:20" x14ac:dyDescent="0.25">
      <c r="A5291" t="s">
        <v>8127</v>
      </c>
      <c r="B5291" s="1">
        <v>41890</v>
      </c>
      <c r="C5291" s="1">
        <v>41897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17.899999999999999</v>
      </c>
      <c r="R5291">
        <v>2</v>
      </c>
      <c r="S5291">
        <v>0.2</v>
      </c>
      <c r="T5291">
        <v>6.3</v>
      </c>
    </row>
    <row r="5292" spans="1:20" x14ac:dyDescent="0.25">
      <c r="A5292" t="s">
        <v>8127</v>
      </c>
      <c r="B5292" s="1">
        <v>41890</v>
      </c>
      <c r="C5292" s="1">
        <v>41897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</v>
      </c>
    </row>
    <row r="5293" spans="1:20" x14ac:dyDescent="0.25">
      <c r="A5293" t="s">
        <v>8127</v>
      </c>
      <c r="B5293" s="1">
        <v>41890</v>
      </c>
      <c r="C5293" s="1">
        <v>41897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</v>
      </c>
      <c r="R5293">
        <v>6</v>
      </c>
      <c r="S5293">
        <v>0.2</v>
      </c>
      <c r="T5293">
        <v>61.5</v>
      </c>
    </row>
    <row r="5294" spans="1:20" x14ac:dyDescent="0.25">
      <c r="A5294" t="s">
        <v>8128</v>
      </c>
      <c r="B5294" s="1">
        <v>42906</v>
      </c>
      <c r="C5294" s="1">
        <v>42909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4.5</v>
      </c>
      <c r="R5294">
        <v>1</v>
      </c>
      <c r="S5294">
        <v>0.2</v>
      </c>
      <c r="T5294">
        <v>0.3</v>
      </c>
    </row>
    <row r="5295" spans="1:20" x14ac:dyDescent="0.25">
      <c r="A5295" t="s">
        <v>8129</v>
      </c>
      <c r="B5295" s="1">
        <v>42364</v>
      </c>
      <c r="C5295" s="1">
        <v>42368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51.6</v>
      </c>
      <c r="R5295">
        <v>1</v>
      </c>
      <c r="S5295">
        <v>0.4</v>
      </c>
      <c r="T5295">
        <v>-15.5</v>
      </c>
    </row>
    <row r="5296" spans="1:20" x14ac:dyDescent="0.25">
      <c r="A5296" t="s">
        <v>8130</v>
      </c>
      <c r="B5296" s="1">
        <v>42962</v>
      </c>
      <c r="C5296" s="1">
        <v>42966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23.2</v>
      </c>
    </row>
    <row r="5297" spans="1:20" x14ac:dyDescent="0.25">
      <c r="A5297" t="s">
        <v>8133</v>
      </c>
      <c r="B5297" s="1">
        <v>42798</v>
      </c>
      <c r="C5297" s="1">
        <v>42803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89.6</v>
      </c>
      <c r="R5297">
        <v>2</v>
      </c>
      <c r="S5297">
        <v>0.2</v>
      </c>
      <c r="T5297">
        <v>32.5</v>
      </c>
    </row>
    <row r="5298" spans="1:20" x14ac:dyDescent="0.25">
      <c r="A5298" t="s">
        <v>8134</v>
      </c>
      <c r="B5298" s="1">
        <v>42943</v>
      </c>
      <c r="C5298" s="1">
        <v>42947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14.9</v>
      </c>
      <c r="R5298">
        <v>1</v>
      </c>
      <c r="S5298">
        <v>0</v>
      </c>
      <c r="T5298">
        <v>4</v>
      </c>
    </row>
    <row r="5299" spans="1:20" x14ac:dyDescent="0.25">
      <c r="A5299" t="s">
        <v>8134</v>
      </c>
      <c r="B5299" s="1">
        <v>42943</v>
      </c>
      <c r="C5299" s="1">
        <v>42947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</v>
      </c>
      <c r="R5299">
        <v>8</v>
      </c>
      <c r="S5299">
        <v>0</v>
      </c>
      <c r="T5299">
        <v>136</v>
      </c>
    </row>
    <row r="5300" spans="1:20" x14ac:dyDescent="0.25">
      <c r="A5300" t="s">
        <v>8135</v>
      </c>
      <c r="B5300" s="1">
        <v>42636</v>
      </c>
      <c r="C5300" s="1">
        <v>42639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4.0999999999999996</v>
      </c>
      <c r="R5300">
        <v>2</v>
      </c>
      <c r="S5300">
        <v>0</v>
      </c>
      <c r="T5300">
        <v>1.9</v>
      </c>
    </row>
    <row r="5301" spans="1:20" x14ac:dyDescent="0.25">
      <c r="A5301" t="s">
        <v>8135</v>
      </c>
      <c r="B5301" s="1">
        <v>42636</v>
      </c>
      <c r="C5301" s="1">
        <v>42639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8.6999999999999993</v>
      </c>
    </row>
    <row r="5302" spans="1:20" x14ac:dyDescent="0.25">
      <c r="A5302" t="s">
        <v>8136</v>
      </c>
      <c r="B5302" s="1">
        <v>42520</v>
      </c>
      <c r="C5302" s="1">
        <v>42524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 s="2">
        <v>2275.5</v>
      </c>
      <c r="R5302">
        <v>10</v>
      </c>
      <c r="S5302">
        <v>0</v>
      </c>
      <c r="T5302">
        <v>386.8</v>
      </c>
    </row>
    <row r="5303" spans="1:20" x14ac:dyDescent="0.25">
      <c r="A5303" t="s">
        <v>8136</v>
      </c>
      <c r="B5303" s="1">
        <v>42520</v>
      </c>
      <c r="C5303" s="1">
        <v>42524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 s="2">
        <v>1979.7</v>
      </c>
      <c r="R5303">
        <v>6</v>
      </c>
      <c r="S5303">
        <v>0</v>
      </c>
      <c r="T5303">
        <v>653.29999999999995</v>
      </c>
    </row>
    <row r="5304" spans="1:20" x14ac:dyDescent="0.25">
      <c r="A5304" t="s">
        <v>8136</v>
      </c>
      <c r="B5304" s="1">
        <v>42520</v>
      </c>
      <c r="C5304" s="1">
        <v>42524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</v>
      </c>
    </row>
    <row r="5305" spans="1:20" x14ac:dyDescent="0.25">
      <c r="A5305" t="s">
        <v>8137</v>
      </c>
      <c r="B5305" s="1">
        <v>41959</v>
      </c>
      <c r="C5305" s="1">
        <v>41963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37.299999999999997</v>
      </c>
      <c r="R5305">
        <v>2</v>
      </c>
      <c r="S5305">
        <v>0.3</v>
      </c>
      <c r="T5305">
        <v>-1.1000000000000001</v>
      </c>
    </row>
    <row r="5306" spans="1:20" x14ac:dyDescent="0.25">
      <c r="A5306" t="s">
        <v>8138</v>
      </c>
      <c r="B5306" s="1">
        <v>41903</v>
      </c>
      <c r="C5306" s="1">
        <v>41905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</v>
      </c>
      <c r="R5306">
        <v>2</v>
      </c>
      <c r="S5306">
        <v>0.6</v>
      </c>
      <c r="T5306">
        <v>-7.5</v>
      </c>
    </row>
    <row r="5307" spans="1:20" x14ac:dyDescent="0.25">
      <c r="A5307" t="s">
        <v>8139</v>
      </c>
      <c r="B5307" s="1">
        <v>42421</v>
      </c>
      <c r="C5307" s="1">
        <v>42426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69</v>
      </c>
      <c r="R5307">
        <v>5</v>
      </c>
      <c r="S5307">
        <v>0</v>
      </c>
      <c r="T5307">
        <v>29</v>
      </c>
    </row>
    <row r="5308" spans="1:20" x14ac:dyDescent="0.25">
      <c r="A5308" t="s">
        <v>8139</v>
      </c>
      <c r="B5308" s="1">
        <v>42421</v>
      </c>
      <c r="C5308" s="1">
        <v>42426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296.39999999999998</v>
      </c>
      <c r="R5308">
        <v>3</v>
      </c>
      <c r="S5308">
        <v>0</v>
      </c>
      <c r="T5308">
        <v>80</v>
      </c>
    </row>
    <row r="5309" spans="1:20" x14ac:dyDescent="0.25">
      <c r="A5309" t="s">
        <v>8139</v>
      </c>
      <c r="B5309" s="1">
        <v>42421</v>
      </c>
      <c r="C5309" s="1">
        <v>42426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40</v>
      </c>
      <c r="R5309">
        <v>2</v>
      </c>
      <c r="S5309">
        <v>0</v>
      </c>
      <c r="T5309">
        <v>2</v>
      </c>
    </row>
    <row r="5310" spans="1:20" x14ac:dyDescent="0.25">
      <c r="A5310" t="s">
        <v>8142</v>
      </c>
      <c r="B5310" s="1">
        <v>43058</v>
      </c>
      <c r="C5310" s="1">
        <v>43060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191.1</v>
      </c>
      <c r="R5310">
        <v>3</v>
      </c>
      <c r="S5310">
        <v>0.3</v>
      </c>
      <c r="T5310">
        <v>-46.4</v>
      </c>
    </row>
    <row r="5311" spans="1:20" x14ac:dyDescent="0.25">
      <c r="A5311" t="s">
        <v>8142</v>
      </c>
      <c r="B5311" s="1">
        <v>43058</v>
      </c>
      <c r="C5311" s="1">
        <v>43060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</v>
      </c>
      <c r="R5311">
        <v>5</v>
      </c>
      <c r="S5311">
        <v>0.2</v>
      </c>
      <c r="T5311">
        <v>3.9</v>
      </c>
    </row>
    <row r="5312" spans="1:20" x14ac:dyDescent="0.25">
      <c r="A5312" t="s">
        <v>8142</v>
      </c>
      <c r="B5312" s="1">
        <v>43058</v>
      </c>
      <c r="C5312" s="1">
        <v>43060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 s="2">
        <v>1525.2</v>
      </c>
      <c r="R5312">
        <v>6</v>
      </c>
      <c r="S5312">
        <v>0.8</v>
      </c>
      <c r="T5312" s="2">
        <v>-2287.8000000000002</v>
      </c>
    </row>
    <row r="5313" spans="1:20" x14ac:dyDescent="0.25">
      <c r="A5313" t="s">
        <v>8145</v>
      </c>
      <c r="B5313" s="1">
        <v>42603</v>
      </c>
      <c r="C5313" s="1">
        <v>42609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9.1999999999999993</v>
      </c>
      <c r="R5313">
        <v>4</v>
      </c>
      <c r="S5313">
        <v>0.2</v>
      </c>
      <c r="T5313">
        <v>3.3</v>
      </c>
    </row>
    <row r="5314" spans="1:20" x14ac:dyDescent="0.25">
      <c r="A5314" t="s">
        <v>8145</v>
      </c>
      <c r="B5314" s="1">
        <v>42603</v>
      </c>
      <c r="C5314" s="1">
        <v>42609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28.1</v>
      </c>
      <c r="R5314">
        <v>2</v>
      </c>
      <c r="S5314">
        <v>0.2</v>
      </c>
      <c r="T5314">
        <v>3.5</v>
      </c>
    </row>
    <row r="5315" spans="1:20" x14ac:dyDescent="0.25">
      <c r="A5315" t="s">
        <v>8146</v>
      </c>
      <c r="B5315" s="1">
        <v>42855</v>
      </c>
      <c r="C5315" s="1">
        <v>42860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65</v>
      </c>
      <c r="R5315">
        <v>2</v>
      </c>
      <c r="S5315">
        <v>0</v>
      </c>
      <c r="T5315">
        <v>21.4</v>
      </c>
    </row>
    <row r="5316" spans="1:20" x14ac:dyDescent="0.25">
      <c r="A5316" t="s">
        <v>8146</v>
      </c>
      <c r="B5316" s="1">
        <v>42855</v>
      </c>
      <c r="C5316" s="1">
        <v>42860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30.6</v>
      </c>
      <c r="R5316">
        <v>4</v>
      </c>
      <c r="S5316">
        <v>0</v>
      </c>
      <c r="T5316">
        <v>15</v>
      </c>
    </row>
    <row r="5317" spans="1:20" x14ac:dyDescent="0.25">
      <c r="A5317" t="s">
        <v>8147</v>
      </c>
      <c r="B5317" s="1">
        <v>42492</v>
      </c>
      <c r="C5317" s="1">
        <v>42498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187.1</v>
      </c>
      <c r="R5317">
        <v>9</v>
      </c>
      <c r="S5317">
        <v>0.2</v>
      </c>
      <c r="T5317">
        <v>11.7</v>
      </c>
    </row>
    <row r="5318" spans="1:20" x14ac:dyDescent="0.25">
      <c r="A5318" t="s">
        <v>8148</v>
      </c>
      <c r="B5318" s="1">
        <v>43010</v>
      </c>
      <c r="C5318" s="1">
        <v>43013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</v>
      </c>
      <c r="R5318">
        <v>2</v>
      </c>
      <c r="S5318">
        <v>0.2</v>
      </c>
      <c r="T5318">
        <v>1.3</v>
      </c>
    </row>
    <row r="5319" spans="1:20" x14ac:dyDescent="0.25">
      <c r="A5319" t="s">
        <v>8148</v>
      </c>
      <c r="B5319" s="1">
        <v>43010</v>
      </c>
      <c r="C5319" s="1">
        <v>43013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9.6999999999999993</v>
      </c>
      <c r="R5319">
        <v>1</v>
      </c>
      <c r="S5319">
        <v>0.2</v>
      </c>
      <c r="T5319">
        <v>1.6</v>
      </c>
    </row>
    <row r="5320" spans="1:20" x14ac:dyDescent="0.25">
      <c r="A5320" t="s">
        <v>8148</v>
      </c>
      <c r="B5320" s="1">
        <v>43010</v>
      </c>
      <c r="C5320" s="1">
        <v>43013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</v>
      </c>
      <c r="R5320">
        <v>4</v>
      </c>
      <c r="S5320">
        <v>0.2</v>
      </c>
      <c r="T5320">
        <v>7.3</v>
      </c>
    </row>
    <row r="5321" spans="1:20" x14ac:dyDescent="0.25">
      <c r="A5321" t="s">
        <v>8148</v>
      </c>
      <c r="B5321" s="1">
        <v>43010</v>
      </c>
      <c r="C5321" s="1">
        <v>43013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27.4</v>
      </c>
      <c r="R5321">
        <v>3</v>
      </c>
      <c r="S5321">
        <v>0.7</v>
      </c>
      <c r="T5321">
        <v>-21.9</v>
      </c>
    </row>
    <row r="5322" spans="1:20" x14ac:dyDescent="0.25">
      <c r="A5322" t="s">
        <v>8148</v>
      </c>
      <c r="B5322" s="1">
        <v>43010</v>
      </c>
      <c r="C5322" s="1">
        <v>43013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 s="2">
        <v>2314.1</v>
      </c>
      <c r="R5322">
        <v>7</v>
      </c>
      <c r="S5322">
        <v>0.4</v>
      </c>
      <c r="T5322" s="2">
        <v>-1002.8</v>
      </c>
    </row>
    <row r="5323" spans="1:20" x14ac:dyDescent="0.25">
      <c r="A5323" t="s">
        <v>8148</v>
      </c>
      <c r="B5323" s="1">
        <v>43010</v>
      </c>
      <c r="C5323" s="1">
        <v>43013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34.200000000000003</v>
      </c>
      <c r="R5323">
        <v>4</v>
      </c>
      <c r="S5323">
        <v>0.7</v>
      </c>
      <c r="T5323">
        <v>-26.2</v>
      </c>
    </row>
    <row r="5324" spans="1:20" x14ac:dyDescent="0.25">
      <c r="A5324" t="s">
        <v>8148</v>
      </c>
      <c r="B5324" s="1">
        <v>43010</v>
      </c>
      <c r="C5324" s="1">
        <v>43013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19.8</v>
      </c>
      <c r="R5324">
        <v>2</v>
      </c>
      <c r="S5324">
        <v>0.2</v>
      </c>
      <c r="T5324">
        <v>5.9</v>
      </c>
    </row>
    <row r="5325" spans="1:20" x14ac:dyDescent="0.25">
      <c r="A5325" t="s">
        <v>8150</v>
      </c>
      <c r="B5325" s="1">
        <v>42996</v>
      </c>
      <c r="C5325" s="1">
        <v>43001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16</v>
      </c>
      <c r="R5325">
        <v>2</v>
      </c>
      <c r="S5325">
        <v>0</v>
      </c>
      <c r="T5325">
        <v>8</v>
      </c>
    </row>
    <row r="5326" spans="1:20" x14ac:dyDescent="0.25">
      <c r="A5326" t="s">
        <v>8152</v>
      </c>
      <c r="B5326" s="1">
        <v>42342</v>
      </c>
      <c r="C5326" s="1">
        <v>42347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6.3</v>
      </c>
    </row>
    <row r="5327" spans="1:20" x14ac:dyDescent="0.25">
      <c r="A5327" t="s">
        <v>8152</v>
      </c>
      <c r="B5327" s="1">
        <v>42342</v>
      </c>
      <c r="C5327" s="1">
        <v>42347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25.1</v>
      </c>
      <c r="R5327">
        <v>6</v>
      </c>
      <c r="S5327">
        <v>0</v>
      </c>
      <c r="T5327">
        <v>9</v>
      </c>
    </row>
    <row r="5328" spans="1:20" x14ac:dyDescent="0.25">
      <c r="A5328" t="s">
        <v>8153</v>
      </c>
      <c r="B5328" s="1">
        <v>42021</v>
      </c>
      <c r="C5328" s="1">
        <v>42026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6.7</v>
      </c>
      <c r="R5328">
        <v>2</v>
      </c>
      <c r="S5328">
        <v>0</v>
      </c>
      <c r="T5328">
        <v>2</v>
      </c>
    </row>
    <row r="5329" spans="1:20" x14ac:dyDescent="0.25">
      <c r="A5329" t="s">
        <v>8154</v>
      </c>
      <c r="B5329" s="1">
        <v>41645</v>
      </c>
      <c r="C5329" s="1">
        <v>41647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19.399999999999999</v>
      </c>
      <c r="R5329">
        <v>3</v>
      </c>
      <c r="S5329">
        <v>0</v>
      </c>
      <c r="T5329">
        <v>9.3000000000000007</v>
      </c>
    </row>
    <row r="5330" spans="1:20" x14ac:dyDescent="0.25">
      <c r="A5330" t="s">
        <v>8155</v>
      </c>
      <c r="B5330" s="1">
        <v>42068</v>
      </c>
      <c r="C5330" s="1">
        <v>42072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</v>
      </c>
      <c r="R5330">
        <v>2</v>
      </c>
      <c r="S5330">
        <v>0.2</v>
      </c>
      <c r="T5330">
        <v>2.4</v>
      </c>
    </row>
    <row r="5331" spans="1:20" x14ac:dyDescent="0.25">
      <c r="A5331" t="s">
        <v>8156</v>
      </c>
      <c r="B5331" s="1">
        <v>42729</v>
      </c>
      <c r="C5331" s="1">
        <v>42732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33.6</v>
      </c>
      <c r="R5331">
        <v>2</v>
      </c>
      <c r="S5331">
        <v>0.2</v>
      </c>
      <c r="T5331">
        <v>11.7</v>
      </c>
    </row>
    <row r="5332" spans="1:20" x14ac:dyDescent="0.25">
      <c r="A5332" t="s">
        <v>8157</v>
      </c>
      <c r="B5332" s="1">
        <v>42617</v>
      </c>
      <c r="C5332" s="1">
        <v>42621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</v>
      </c>
      <c r="R5332">
        <v>1</v>
      </c>
      <c r="S5332">
        <v>0</v>
      </c>
      <c r="T5332">
        <v>24.9</v>
      </c>
    </row>
    <row r="5333" spans="1:20" x14ac:dyDescent="0.25">
      <c r="A5333" t="s">
        <v>8157</v>
      </c>
      <c r="B5333" s="1">
        <v>42617</v>
      </c>
      <c r="C5333" s="1">
        <v>42621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20.5</v>
      </c>
    </row>
    <row r="5334" spans="1:20" x14ac:dyDescent="0.25">
      <c r="A5334" t="s">
        <v>8157</v>
      </c>
      <c r="B5334" s="1">
        <v>42617</v>
      </c>
      <c r="C5334" s="1">
        <v>42621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</v>
      </c>
      <c r="R5334">
        <v>4</v>
      </c>
      <c r="S5334">
        <v>0</v>
      </c>
      <c r="T5334">
        <v>6.6</v>
      </c>
    </row>
    <row r="5335" spans="1:20" x14ac:dyDescent="0.25">
      <c r="A5335" t="s">
        <v>8158</v>
      </c>
      <c r="B5335" s="1">
        <v>41877</v>
      </c>
      <c r="C5335" s="1">
        <v>41883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10.7</v>
      </c>
      <c r="R5335">
        <v>4</v>
      </c>
      <c r="S5335">
        <v>0</v>
      </c>
      <c r="T5335">
        <v>4.0999999999999996</v>
      </c>
    </row>
    <row r="5336" spans="1:20" x14ac:dyDescent="0.25">
      <c r="A5336" t="s">
        <v>8158</v>
      </c>
      <c r="B5336" s="1">
        <v>41877</v>
      </c>
      <c r="C5336" s="1">
        <v>41883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</v>
      </c>
      <c r="R5336">
        <v>3</v>
      </c>
      <c r="S5336">
        <v>0</v>
      </c>
      <c r="T5336">
        <v>8.5</v>
      </c>
    </row>
    <row r="5337" spans="1:20" x14ac:dyDescent="0.25">
      <c r="A5337" t="s">
        <v>8158</v>
      </c>
      <c r="B5337" s="1">
        <v>41877</v>
      </c>
      <c r="C5337" s="1">
        <v>41883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3.4</v>
      </c>
      <c r="R5337">
        <v>1</v>
      </c>
      <c r="S5337">
        <v>0</v>
      </c>
      <c r="T5337">
        <v>1.6</v>
      </c>
    </row>
    <row r="5338" spans="1:20" x14ac:dyDescent="0.25">
      <c r="A5338" t="s">
        <v>8159</v>
      </c>
      <c r="B5338" s="1">
        <v>42145</v>
      </c>
      <c r="C5338" s="1">
        <v>42149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27</v>
      </c>
      <c r="R5338">
        <v>4</v>
      </c>
      <c r="S5338">
        <v>0.2</v>
      </c>
      <c r="T5338">
        <v>8.8000000000000007</v>
      </c>
    </row>
    <row r="5339" spans="1:20" x14ac:dyDescent="0.25">
      <c r="A5339" t="s">
        <v>8160</v>
      </c>
      <c r="B5339" s="1">
        <v>43024</v>
      </c>
      <c r="C5339" s="1">
        <v>43029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307.8</v>
      </c>
      <c r="R5339">
        <v>7</v>
      </c>
      <c r="S5339">
        <v>0.2</v>
      </c>
      <c r="T5339">
        <v>111.6</v>
      </c>
    </row>
    <row r="5340" spans="1:20" x14ac:dyDescent="0.25">
      <c r="A5340" t="s">
        <v>8161</v>
      </c>
      <c r="B5340" s="1">
        <v>42317</v>
      </c>
      <c r="C5340" s="1">
        <v>42322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244.6</v>
      </c>
      <c r="R5340">
        <v>5</v>
      </c>
      <c r="S5340">
        <v>0</v>
      </c>
      <c r="T5340">
        <v>4.9000000000000004</v>
      </c>
    </row>
    <row r="5341" spans="1:20" x14ac:dyDescent="0.25">
      <c r="A5341" t="s">
        <v>8161</v>
      </c>
      <c r="B5341" s="1">
        <v>42317</v>
      </c>
      <c r="C5341" s="1">
        <v>42322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</v>
      </c>
      <c r="R5341">
        <v>6</v>
      </c>
      <c r="S5341">
        <v>0</v>
      </c>
      <c r="T5341">
        <v>5.8</v>
      </c>
    </row>
    <row r="5342" spans="1:20" x14ac:dyDescent="0.25">
      <c r="A5342" t="s">
        <v>8161</v>
      </c>
      <c r="B5342" s="1">
        <v>42317</v>
      </c>
      <c r="C5342" s="1">
        <v>42322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14</v>
      </c>
      <c r="R5342">
        <v>2</v>
      </c>
      <c r="S5342">
        <v>0</v>
      </c>
      <c r="T5342">
        <v>6</v>
      </c>
    </row>
    <row r="5343" spans="1:20" x14ac:dyDescent="0.25">
      <c r="A5343" t="s">
        <v>8161</v>
      </c>
      <c r="B5343" s="1">
        <v>42317</v>
      </c>
      <c r="C5343" s="1">
        <v>42322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900</v>
      </c>
      <c r="R5343">
        <v>5</v>
      </c>
      <c r="S5343">
        <v>0</v>
      </c>
      <c r="T5343">
        <v>54</v>
      </c>
    </row>
    <row r="5344" spans="1:20" x14ac:dyDescent="0.25">
      <c r="A5344" t="s">
        <v>8162</v>
      </c>
      <c r="B5344" s="1">
        <v>41964</v>
      </c>
      <c r="C5344" s="1">
        <v>41970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</v>
      </c>
      <c r="R5344">
        <v>1</v>
      </c>
      <c r="S5344">
        <v>0.2</v>
      </c>
      <c r="T5344">
        <v>0.6</v>
      </c>
    </row>
    <row r="5345" spans="1:20" x14ac:dyDescent="0.25">
      <c r="A5345" t="s">
        <v>8162</v>
      </c>
      <c r="B5345" s="1">
        <v>41964</v>
      </c>
      <c r="C5345" s="1">
        <v>41970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268</v>
      </c>
      <c r="R5345">
        <v>5</v>
      </c>
      <c r="S5345">
        <v>0.2</v>
      </c>
      <c r="T5345">
        <v>16.7</v>
      </c>
    </row>
    <row r="5346" spans="1:20" x14ac:dyDescent="0.25">
      <c r="A5346" t="s">
        <v>8165</v>
      </c>
      <c r="B5346" s="1">
        <v>42288</v>
      </c>
      <c r="C5346" s="1">
        <v>42290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32</v>
      </c>
      <c r="R5346">
        <v>1</v>
      </c>
      <c r="S5346">
        <v>0</v>
      </c>
      <c r="T5346">
        <v>2.2000000000000002</v>
      </c>
    </row>
    <row r="5347" spans="1:20" x14ac:dyDescent="0.25">
      <c r="A5347" t="s">
        <v>8166</v>
      </c>
      <c r="B5347" s="1">
        <v>42815</v>
      </c>
      <c r="C5347" s="1">
        <v>42817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</v>
      </c>
      <c r="R5347">
        <v>4</v>
      </c>
      <c r="S5347">
        <v>0</v>
      </c>
      <c r="T5347">
        <v>210.5</v>
      </c>
    </row>
    <row r="5348" spans="1:20" x14ac:dyDescent="0.25">
      <c r="A5348" t="s">
        <v>8166</v>
      </c>
      <c r="B5348" s="1">
        <v>42815</v>
      </c>
      <c r="C5348" s="1">
        <v>42817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10.9</v>
      </c>
      <c r="R5348">
        <v>3</v>
      </c>
      <c r="S5348">
        <v>0.2</v>
      </c>
      <c r="T5348">
        <v>3.9</v>
      </c>
    </row>
    <row r="5349" spans="1:20" x14ac:dyDescent="0.25">
      <c r="A5349" t="s">
        <v>8166</v>
      </c>
      <c r="B5349" s="1">
        <v>42815</v>
      </c>
      <c r="C5349" s="1">
        <v>42817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</v>
      </c>
      <c r="R5349">
        <v>2</v>
      </c>
      <c r="S5349">
        <v>0.2</v>
      </c>
      <c r="T5349">
        <v>2.9</v>
      </c>
    </row>
    <row r="5350" spans="1:20" x14ac:dyDescent="0.25">
      <c r="A5350" t="s">
        <v>8167</v>
      </c>
      <c r="B5350" s="1">
        <v>42008</v>
      </c>
      <c r="C5350" s="1">
        <v>42014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32.299999999999997</v>
      </c>
      <c r="R5350">
        <v>3</v>
      </c>
      <c r="S5350">
        <v>0</v>
      </c>
      <c r="T5350">
        <v>15.5</v>
      </c>
    </row>
    <row r="5351" spans="1:20" x14ac:dyDescent="0.25">
      <c r="A5351" t="s">
        <v>8167</v>
      </c>
      <c r="B5351" s="1">
        <v>42008</v>
      </c>
      <c r="C5351" s="1">
        <v>42014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20</v>
      </c>
    </row>
    <row r="5352" spans="1:20" x14ac:dyDescent="0.25">
      <c r="A5352" t="s">
        <v>8169</v>
      </c>
      <c r="B5352" s="1">
        <v>43078</v>
      </c>
      <c r="C5352" s="1">
        <v>43085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143.9</v>
      </c>
      <c r="R5352">
        <v>9</v>
      </c>
      <c r="S5352">
        <v>0.2</v>
      </c>
      <c r="T5352">
        <v>48.6</v>
      </c>
    </row>
    <row r="5353" spans="1:20" x14ac:dyDescent="0.25">
      <c r="A5353" t="s">
        <v>8170</v>
      </c>
      <c r="B5353" s="1">
        <v>42619</v>
      </c>
      <c r="C5353" s="1">
        <v>42625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</v>
      </c>
      <c r="R5353">
        <v>4</v>
      </c>
      <c r="S5353">
        <v>0.2</v>
      </c>
      <c r="T5353">
        <v>15.2</v>
      </c>
    </row>
    <row r="5354" spans="1:20" x14ac:dyDescent="0.25">
      <c r="A5354" t="s">
        <v>8170</v>
      </c>
      <c r="B5354" s="1">
        <v>42619</v>
      </c>
      <c r="C5354" s="1">
        <v>42625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329.6</v>
      </c>
      <c r="R5354">
        <v>2</v>
      </c>
      <c r="S5354">
        <v>0.2</v>
      </c>
      <c r="T5354">
        <v>37.1</v>
      </c>
    </row>
    <row r="5355" spans="1:20" x14ac:dyDescent="0.25">
      <c r="A5355" t="s">
        <v>8171</v>
      </c>
      <c r="B5355" s="1">
        <v>42616</v>
      </c>
      <c r="C5355" s="1">
        <v>42619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87.3</v>
      </c>
      <c r="R5355">
        <v>8</v>
      </c>
      <c r="S5355">
        <v>0</v>
      </c>
      <c r="T5355">
        <v>41</v>
      </c>
    </row>
    <row r="5356" spans="1:20" x14ac:dyDescent="0.25">
      <c r="A5356" t="s">
        <v>8172</v>
      </c>
      <c r="B5356" s="1">
        <v>41772</v>
      </c>
      <c r="C5356" s="1">
        <v>41778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279.5</v>
      </c>
      <c r="R5356">
        <v>6</v>
      </c>
      <c r="S5356">
        <v>0.2</v>
      </c>
      <c r="T5356">
        <v>21</v>
      </c>
    </row>
    <row r="5357" spans="1:20" x14ac:dyDescent="0.25">
      <c r="A5357" t="s">
        <v>8172</v>
      </c>
      <c r="B5357" s="1">
        <v>41772</v>
      </c>
      <c r="C5357" s="1">
        <v>41778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</v>
      </c>
    </row>
    <row r="5358" spans="1:20" x14ac:dyDescent="0.25">
      <c r="A5358" t="s">
        <v>8175</v>
      </c>
      <c r="B5358" s="1">
        <v>42642</v>
      </c>
      <c r="C5358" s="1">
        <v>42646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</v>
      </c>
      <c r="R5358">
        <v>5</v>
      </c>
      <c r="S5358">
        <v>0.2</v>
      </c>
      <c r="T5358">
        <v>9.5</v>
      </c>
    </row>
    <row r="5359" spans="1:20" x14ac:dyDescent="0.25">
      <c r="A5359" t="s">
        <v>8176</v>
      </c>
      <c r="B5359" s="1">
        <v>41856</v>
      </c>
      <c r="C5359" s="1">
        <v>41862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16.399999999999999</v>
      </c>
      <c r="R5359">
        <v>1</v>
      </c>
      <c r="S5359">
        <v>0</v>
      </c>
      <c r="T5359">
        <v>1.6</v>
      </c>
    </row>
    <row r="5360" spans="1:20" x14ac:dyDescent="0.25">
      <c r="A5360" t="s">
        <v>8176</v>
      </c>
      <c r="B5360" s="1">
        <v>41856</v>
      </c>
      <c r="C5360" s="1">
        <v>41862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15.8</v>
      </c>
      <c r="R5360">
        <v>2</v>
      </c>
      <c r="S5360">
        <v>0</v>
      </c>
      <c r="T5360">
        <v>0.6</v>
      </c>
    </row>
    <row r="5361" spans="1:20" x14ac:dyDescent="0.25">
      <c r="A5361" t="s">
        <v>8176</v>
      </c>
      <c r="B5361" s="1">
        <v>41856</v>
      </c>
      <c r="C5361" s="1">
        <v>41862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46</v>
      </c>
      <c r="R5361">
        <v>2</v>
      </c>
      <c r="S5361">
        <v>0</v>
      </c>
      <c r="T5361">
        <v>12.9</v>
      </c>
    </row>
    <row r="5362" spans="1:20" x14ac:dyDescent="0.25">
      <c r="A5362" t="s">
        <v>8177</v>
      </c>
      <c r="B5362" s="1">
        <v>42839</v>
      </c>
      <c r="C5362" s="1">
        <v>42843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198.3</v>
      </c>
      <c r="R5362">
        <v>8</v>
      </c>
      <c r="S5362">
        <v>0.2</v>
      </c>
      <c r="T5362">
        <v>-32.200000000000003</v>
      </c>
    </row>
    <row r="5363" spans="1:20" x14ac:dyDescent="0.25">
      <c r="A5363" t="s">
        <v>8178</v>
      </c>
      <c r="B5363" s="1">
        <v>42895</v>
      </c>
      <c r="C5363" s="1">
        <v>42896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720.8</v>
      </c>
      <c r="R5363">
        <v>5</v>
      </c>
      <c r="S5363">
        <v>0.2</v>
      </c>
      <c r="T5363">
        <v>54.1</v>
      </c>
    </row>
    <row r="5364" spans="1:20" x14ac:dyDescent="0.25">
      <c r="A5364" t="s">
        <v>8179</v>
      </c>
      <c r="B5364" s="1">
        <v>42733</v>
      </c>
      <c r="C5364" s="1">
        <v>42737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70.599999999999994</v>
      </c>
      <c r="R5364">
        <v>6</v>
      </c>
      <c r="S5364">
        <v>0</v>
      </c>
      <c r="T5364">
        <v>24</v>
      </c>
    </row>
    <row r="5365" spans="1:20" x14ac:dyDescent="0.25">
      <c r="A5365" t="s">
        <v>8179</v>
      </c>
      <c r="B5365" s="1">
        <v>42733</v>
      </c>
      <c r="C5365" s="1">
        <v>42737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82</v>
      </c>
      <c r="R5365">
        <v>2</v>
      </c>
      <c r="S5365">
        <v>0</v>
      </c>
      <c r="T5365">
        <v>22.9</v>
      </c>
    </row>
    <row r="5366" spans="1:20" x14ac:dyDescent="0.25">
      <c r="A5366" t="s">
        <v>8180</v>
      </c>
      <c r="B5366" s="1">
        <v>41657</v>
      </c>
      <c r="C5366" s="1">
        <v>41660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64.900000000000006</v>
      </c>
      <c r="R5366">
        <v>4</v>
      </c>
      <c r="S5366">
        <v>0.2</v>
      </c>
      <c r="T5366">
        <v>6.5</v>
      </c>
    </row>
    <row r="5367" spans="1:20" x14ac:dyDescent="0.25">
      <c r="A5367" t="s">
        <v>8181</v>
      </c>
      <c r="B5367" s="1">
        <v>42694</v>
      </c>
      <c r="C5367" s="1">
        <v>42698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151.19999999999999</v>
      </c>
      <c r="R5367">
        <v>1</v>
      </c>
      <c r="S5367">
        <v>0.2</v>
      </c>
      <c r="T5367">
        <v>13.2</v>
      </c>
    </row>
    <row r="5368" spans="1:20" x14ac:dyDescent="0.25">
      <c r="A5368" t="s">
        <v>8182</v>
      </c>
      <c r="B5368" s="1">
        <v>42896</v>
      </c>
      <c r="C5368" s="1">
        <v>42901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88.8</v>
      </c>
      <c r="R5368">
        <v>3</v>
      </c>
      <c r="S5368">
        <v>0.2</v>
      </c>
      <c r="T5368">
        <v>7.8</v>
      </c>
    </row>
    <row r="5369" spans="1:20" x14ac:dyDescent="0.25">
      <c r="A5369" t="s">
        <v>8182</v>
      </c>
      <c r="B5369" s="1">
        <v>42896</v>
      </c>
      <c r="C5369" s="1">
        <v>42901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11.6</v>
      </c>
      <c r="R5369">
        <v>4</v>
      </c>
      <c r="S5369">
        <v>0</v>
      </c>
      <c r="T5369">
        <v>5.4</v>
      </c>
    </row>
    <row r="5370" spans="1:20" x14ac:dyDescent="0.25">
      <c r="A5370" t="s">
        <v>8182</v>
      </c>
      <c r="B5370" s="1">
        <v>42896</v>
      </c>
      <c r="C5370" s="1">
        <v>42901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15.6</v>
      </c>
      <c r="R5370">
        <v>1</v>
      </c>
      <c r="S5370">
        <v>0</v>
      </c>
      <c r="T5370">
        <v>3.9</v>
      </c>
    </row>
    <row r="5371" spans="1:20" x14ac:dyDescent="0.25">
      <c r="A5371" t="s">
        <v>8183</v>
      </c>
      <c r="B5371" s="1">
        <v>42988</v>
      </c>
      <c r="C5371" s="1">
        <v>42991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85.1</v>
      </c>
      <c r="R5371">
        <v>3</v>
      </c>
      <c r="S5371">
        <v>0.2</v>
      </c>
      <c r="T5371">
        <v>28.7</v>
      </c>
    </row>
    <row r="5372" spans="1:20" x14ac:dyDescent="0.25">
      <c r="A5372" t="s">
        <v>8186</v>
      </c>
      <c r="B5372" s="1">
        <v>42833</v>
      </c>
      <c r="C5372" s="1">
        <v>42837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274</v>
      </c>
      <c r="R5372">
        <v>2</v>
      </c>
      <c r="S5372">
        <v>0</v>
      </c>
      <c r="T5372">
        <v>71.2</v>
      </c>
    </row>
    <row r="5373" spans="1:20" x14ac:dyDescent="0.25">
      <c r="A5373" t="s">
        <v>8186</v>
      </c>
      <c r="B5373" s="1">
        <v>42833</v>
      </c>
      <c r="C5373" s="1">
        <v>42837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79.8</v>
      </c>
    </row>
    <row r="5374" spans="1:20" x14ac:dyDescent="0.25">
      <c r="A5374" t="s">
        <v>8187</v>
      </c>
      <c r="B5374" s="1">
        <v>42301</v>
      </c>
      <c r="C5374" s="1">
        <v>42307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15.6</v>
      </c>
      <c r="R5374">
        <v>3</v>
      </c>
      <c r="S5374">
        <v>0.2</v>
      </c>
      <c r="T5374">
        <v>5.4</v>
      </c>
    </row>
    <row r="5375" spans="1:20" x14ac:dyDescent="0.25">
      <c r="A5375" t="s">
        <v>8187</v>
      </c>
      <c r="B5375" s="1">
        <v>42301</v>
      </c>
      <c r="C5375" s="1">
        <v>42307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347.4</v>
      </c>
      <c r="R5375">
        <v>7</v>
      </c>
      <c r="S5375">
        <v>0.3</v>
      </c>
      <c r="T5375">
        <v>-69.5</v>
      </c>
    </row>
    <row r="5376" spans="1:20" x14ac:dyDescent="0.25">
      <c r="A5376" t="s">
        <v>8187</v>
      </c>
      <c r="B5376" s="1">
        <v>42301</v>
      </c>
      <c r="C5376" s="1">
        <v>42307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10.4</v>
      </c>
      <c r="R5376">
        <v>2</v>
      </c>
      <c r="S5376">
        <v>0.2</v>
      </c>
      <c r="T5376">
        <v>3.6</v>
      </c>
    </row>
    <row r="5377" spans="1:20" x14ac:dyDescent="0.25">
      <c r="A5377" t="s">
        <v>8188</v>
      </c>
      <c r="B5377" s="1">
        <v>42882</v>
      </c>
      <c r="C5377" s="1">
        <v>42886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98.2</v>
      </c>
      <c r="R5377">
        <v>6</v>
      </c>
      <c r="S5377">
        <v>0</v>
      </c>
      <c r="T5377">
        <v>9.8000000000000007</v>
      </c>
    </row>
    <row r="5378" spans="1:20" x14ac:dyDescent="0.25">
      <c r="A5378" t="s">
        <v>8188</v>
      </c>
      <c r="B5378" s="1">
        <v>42882</v>
      </c>
      <c r="C5378" s="1">
        <v>42886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</v>
      </c>
      <c r="R5378">
        <v>3</v>
      </c>
      <c r="S5378">
        <v>0</v>
      </c>
      <c r="T5378">
        <v>7.9</v>
      </c>
    </row>
    <row r="5379" spans="1:20" x14ac:dyDescent="0.25">
      <c r="A5379" t="s">
        <v>8189</v>
      </c>
      <c r="B5379" s="1">
        <v>41978</v>
      </c>
      <c r="C5379" s="1">
        <v>41980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348.5</v>
      </c>
      <c r="R5379">
        <v>7</v>
      </c>
      <c r="S5379">
        <v>0.2</v>
      </c>
      <c r="T5379">
        <v>117.6</v>
      </c>
    </row>
    <row r="5380" spans="1:20" x14ac:dyDescent="0.25">
      <c r="A5380" t="s">
        <v>8189</v>
      </c>
      <c r="B5380" s="1">
        <v>41978</v>
      </c>
      <c r="C5380" s="1">
        <v>41980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</v>
      </c>
      <c r="R5380">
        <v>4</v>
      </c>
      <c r="S5380">
        <v>0.2</v>
      </c>
      <c r="T5380">
        <v>-30.2</v>
      </c>
    </row>
    <row r="5381" spans="1:20" x14ac:dyDescent="0.25">
      <c r="A5381" t="s">
        <v>8190</v>
      </c>
      <c r="B5381" s="1">
        <v>42596</v>
      </c>
      <c r="C5381" s="1">
        <v>42600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</v>
      </c>
      <c r="R5381">
        <v>3</v>
      </c>
      <c r="S5381">
        <v>0</v>
      </c>
      <c r="T5381">
        <v>7.6</v>
      </c>
    </row>
    <row r="5382" spans="1:20" x14ac:dyDescent="0.25">
      <c r="A5382" t="s">
        <v>8190</v>
      </c>
      <c r="B5382" s="1">
        <v>42596</v>
      </c>
      <c r="C5382" s="1">
        <v>42600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105.6</v>
      </c>
      <c r="R5382">
        <v>6</v>
      </c>
      <c r="S5382">
        <v>0.2</v>
      </c>
      <c r="T5382">
        <v>35.6</v>
      </c>
    </row>
    <row r="5383" spans="1:20" x14ac:dyDescent="0.25">
      <c r="A5383" t="s">
        <v>8193</v>
      </c>
      <c r="B5383" s="1">
        <v>42618</v>
      </c>
      <c r="C5383" s="1">
        <v>42620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</v>
      </c>
      <c r="R5383">
        <v>5</v>
      </c>
      <c r="S5383">
        <v>0.2</v>
      </c>
      <c r="T5383">
        <v>9.1</v>
      </c>
    </row>
    <row r="5384" spans="1:20" x14ac:dyDescent="0.25">
      <c r="A5384" t="s">
        <v>8193</v>
      </c>
      <c r="B5384" s="1">
        <v>42618</v>
      </c>
      <c r="C5384" s="1">
        <v>42620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</v>
      </c>
      <c r="R5384">
        <v>8</v>
      </c>
      <c r="S5384">
        <v>0.2</v>
      </c>
      <c r="T5384">
        <v>5.3</v>
      </c>
    </row>
    <row r="5385" spans="1:20" x14ac:dyDescent="0.25">
      <c r="A5385" t="s">
        <v>8193</v>
      </c>
      <c r="B5385" s="1">
        <v>42618</v>
      </c>
      <c r="C5385" s="1">
        <v>42620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10.4</v>
      </c>
      <c r="R5385">
        <v>2</v>
      </c>
      <c r="S5385">
        <v>0.2</v>
      </c>
      <c r="T5385">
        <v>3.8</v>
      </c>
    </row>
    <row r="5386" spans="1:20" x14ac:dyDescent="0.25">
      <c r="A5386" t="s">
        <v>8196</v>
      </c>
      <c r="B5386" s="1">
        <v>42912</v>
      </c>
      <c r="C5386" s="1">
        <v>42919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41.8</v>
      </c>
    </row>
    <row r="5387" spans="1:20" x14ac:dyDescent="0.25">
      <c r="A5387" t="s">
        <v>8196</v>
      </c>
      <c r="B5387" s="1">
        <v>42912</v>
      </c>
      <c r="C5387" s="1">
        <v>42919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</v>
      </c>
      <c r="R5387">
        <v>14</v>
      </c>
      <c r="S5387">
        <v>0.4</v>
      </c>
      <c r="T5387">
        <v>72.8</v>
      </c>
    </row>
    <row r="5388" spans="1:20" x14ac:dyDescent="0.25">
      <c r="A5388" t="s">
        <v>8197</v>
      </c>
      <c r="B5388" s="1">
        <v>42806</v>
      </c>
      <c r="C5388" s="1">
        <v>42811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</v>
      </c>
      <c r="R5388">
        <v>9</v>
      </c>
      <c r="S5388">
        <v>0</v>
      </c>
      <c r="T5388">
        <v>18.600000000000001</v>
      </c>
    </row>
    <row r="5389" spans="1:20" x14ac:dyDescent="0.25">
      <c r="A5389" t="s">
        <v>8199</v>
      </c>
      <c r="B5389" s="1">
        <v>42784</v>
      </c>
      <c r="C5389" s="1">
        <v>42787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168</v>
      </c>
      <c r="R5389">
        <v>3</v>
      </c>
      <c r="S5389">
        <v>0.2</v>
      </c>
      <c r="T5389">
        <v>10.5</v>
      </c>
    </row>
    <row r="5390" spans="1:20" x14ac:dyDescent="0.25">
      <c r="A5390" t="s">
        <v>8199</v>
      </c>
      <c r="B5390" s="1">
        <v>42784</v>
      </c>
      <c r="C5390" s="1">
        <v>42787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</v>
      </c>
      <c r="R5390">
        <v>3</v>
      </c>
      <c r="S5390">
        <v>0</v>
      </c>
      <c r="T5390">
        <v>47.1</v>
      </c>
    </row>
    <row r="5391" spans="1:20" x14ac:dyDescent="0.25">
      <c r="A5391" t="s">
        <v>8199</v>
      </c>
      <c r="B5391" s="1">
        <v>42784</v>
      </c>
      <c r="C5391" s="1">
        <v>42787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9.8000000000000007</v>
      </c>
      <c r="R5391">
        <v>2</v>
      </c>
      <c r="S5391">
        <v>0</v>
      </c>
      <c r="T5391">
        <v>4.8</v>
      </c>
    </row>
    <row r="5392" spans="1:20" x14ac:dyDescent="0.25">
      <c r="A5392" t="s">
        <v>8200</v>
      </c>
      <c r="B5392" s="1">
        <v>43049</v>
      </c>
      <c r="C5392" s="1">
        <v>43051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26.4</v>
      </c>
      <c r="R5392">
        <v>3</v>
      </c>
      <c r="S5392">
        <v>0.2</v>
      </c>
      <c r="T5392">
        <v>9.6</v>
      </c>
    </row>
    <row r="5393" spans="1:20" x14ac:dyDescent="0.25">
      <c r="A5393" t="s">
        <v>8201</v>
      </c>
      <c r="B5393" s="1">
        <v>41962</v>
      </c>
      <c r="C5393" s="1">
        <v>41968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25">
      <c r="A5394" t="s">
        <v>8201</v>
      </c>
      <c r="B5394" s="1">
        <v>41962</v>
      </c>
      <c r="C5394" s="1">
        <v>41968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10</v>
      </c>
      <c r="R5394">
        <v>2</v>
      </c>
      <c r="S5394">
        <v>0</v>
      </c>
      <c r="T5394">
        <v>4.5999999999999996</v>
      </c>
    </row>
    <row r="5395" spans="1:20" x14ac:dyDescent="0.25">
      <c r="A5395" t="s">
        <v>8201</v>
      </c>
      <c r="B5395" s="1">
        <v>41962</v>
      </c>
      <c r="C5395" s="1">
        <v>41968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213.1</v>
      </c>
      <c r="R5395">
        <v>7</v>
      </c>
      <c r="S5395">
        <v>0</v>
      </c>
      <c r="T5395">
        <v>102.3</v>
      </c>
    </row>
    <row r="5396" spans="1:20" x14ac:dyDescent="0.25">
      <c r="A5396" t="s">
        <v>8201</v>
      </c>
      <c r="B5396" s="1">
        <v>41962</v>
      </c>
      <c r="C5396" s="1">
        <v>41968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 s="2">
        <v>1025.9000000000001</v>
      </c>
      <c r="R5396">
        <v>6</v>
      </c>
      <c r="S5396">
        <v>0</v>
      </c>
      <c r="T5396">
        <v>236</v>
      </c>
    </row>
    <row r="5397" spans="1:20" x14ac:dyDescent="0.25">
      <c r="A5397" t="s">
        <v>8202</v>
      </c>
      <c r="B5397" s="1">
        <v>41961</v>
      </c>
      <c r="C5397" s="1">
        <v>41964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22</v>
      </c>
      <c r="R5397">
        <v>7</v>
      </c>
      <c r="S5397">
        <v>0</v>
      </c>
      <c r="T5397">
        <v>9.9</v>
      </c>
    </row>
    <row r="5398" spans="1:20" x14ac:dyDescent="0.25">
      <c r="A5398" t="s">
        <v>8203</v>
      </c>
      <c r="B5398" s="1">
        <v>42637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23.4</v>
      </c>
    </row>
    <row r="5399" spans="1:20" x14ac:dyDescent="0.25">
      <c r="A5399" t="s">
        <v>8204</v>
      </c>
      <c r="B5399" s="1">
        <v>42694</v>
      </c>
      <c r="C5399" s="1">
        <v>42701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</v>
      </c>
    </row>
    <row r="5400" spans="1:20" x14ac:dyDescent="0.25">
      <c r="A5400" t="s">
        <v>8205</v>
      </c>
      <c r="B5400" s="1">
        <v>42640</v>
      </c>
      <c r="C5400" s="1">
        <v>42645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</v>
      </c>
      <c r="R5400">
        <v>3</v>
      </c>
      <c r="S5400">
        <v>0.7</v>
      </c>
      <c r="T5400">
        <v>-2</v>
      </c>
    </row>
    <row r="5401" spans="1:20" x14ac:dyDescent="0.25">
      <c r="A5401" t="s">
        <v>8206</v>
      </c>
      <c r="B5401" s="1">
        <v>42469</v>
      </c>
      <c r="C5401" s="1">
        <v>42474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556.70000000000005</v>
      </c>
      <c r="R5401">
        <v>5</v>
      </c>
      <c r="S5401">
        <v>0.2</v>
      </c>
      <c r="T5401">
        <v>6.5</v>
      </c>
    </row>
    <row r="5402" spans="1:20" x14ac:dyDescent="0.25">
      <c r="A5402" t="s">
        <v>8207</v>
      </c>
      <c r="B5402" s="1">
        <v>42999</v>
      </c>
      <c r="C5402" s="1">
        <v>43001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72</v>
      </c>
      <c r="R5402">
        <v>2</v>
      </c>
      <c r="S5402">
        <v>0</v>
      </c>
      <c r="T5402">
        <v>15.1</v>
      </c>
    </row>
    <row r="5403" spans="1:20" x14ac:dyDescent="0.25">
      <c r="A5403" t="s">
        <v>8207</v>
      </c>
      <c r="B5403" s="1">
        <v>42999</v>
      </c>
      <c r="C5403" s="1">
        <v>43001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80</v>
      </c>
      <c r="R5403">
        <v>2</v>
      </c>
      <c r="S5403">
        <v>0</v>
      </c>
      <c r="T5403">
        <v>26.4</v>
      </c>
    </row>
    <row r="5404" spans="1:20" x14ac:dyDescent="0.25">
      <c r="A5404" t="s">
        <v>8210</v>
      </c>
      <c r="B5404" s="1">
        <v>42971</v>
      </c>
      <c r="C5404" s="1">
        <v>42976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24.7</v>
      </c>
      <c r="R5404">
        <v>4</v>
      </c>
      <c r="S5404">
        <v>0.2</v>
      </c>
      <c r="T5404">
        <v>7.7</v>
      </c>
    </row>
    <row r="5405" spans="1:20" x14ac:dyDescent="0.25">
      <c r="A5405" t="s">
        <v>8210</v>
      </c>
      <c r="B5405" s="1">
        <v>42971</v>
      </c>
      <c r="C5405" s="1">
        <v>42976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</v>
      </c>
      <c r="R5405">
        <v>1</v>
      </c>
      <c r="S5405">
        <v>0.2</v>
      </c>
      <c r="T5405">
        <v>1.3</v>
      </c>
    </row>
    <row r="5406" spans="1:20" x14ac:dyDescent="0.25">
      <c r="A5406" t="s">
        <v>8211</v>
      </c>
      <c r="B5406" s="1">
        <v>42422</v>
      </c>
      <c r="C5406" s="1">
        <v>42426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446</v>
      </c>
      <c r="R5406">
        <v>5</v>
      </c>
      <c r="S5406">
        <v>0.2</v>
      </c>
      <c r="T5406">
        <v>55.7</v>
      </c>
    </row>
    <row r="5407" spans="1:20" x14ac:dyDescent="0.25">
      <c r="A5407" t="s">
        <v>8211</v>
      </c>
      <c r="B5407" s="1">
        <v>42422</v>
      </c>
      <c r="C5407" s="1">
        <v>42426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36.200000000000003</v>
      </c>
      <c r="R5407">
        <v>1</v>
      </c>
      <c r="S5407">
        <v>0</v>
      </c>
      <c r="T5407">
        <v>15.2</v>
      </c>
    </row>
    <row r="5408" spans="1:20" x14ac:dyDescent="0.25">
      <c r="A5408" t="s">
        <v>8211</v>
      </c>
      <c r="B5408" s="1">
        <v>42422</v>
      </c>
      <c r="C5408" s="1">
        <v>42426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10.7</v>
      </c>
      <c r="R5408">
        <v>3</v>
      </c>
      <c r="S5408">
        <v>0</v>
      </c>
      <c r="T5408">
        <v>5</v>
      </c>
    </row>
    <row r="5409" spans="1:20" x14ac:dyDescent="0.25">
      <c r="A5409" t="s">
        <v>8212</v>
      </c>
      <c r="B5409" s="1">
        <v>43077</v>
      </c>
      <c r="C5409" s="1">
        <v>43083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</v>
      </c>
      <c r="R5409">
        <v>4</v>
      </c>
      <c r="S5409">
        <v>0</v>
      </c>
      <c r="T5409">
        <v>40.4</v>
      </c>
    </row>
    <row r="5410" spans="1:20" x14ac:dyDescent="0.25">
      <c r="A5410" t="s">
        <v>8212</v>
      </c>
      <c r="B5410" s="1">
        <v>43077</v>
      </c>
      <c r="C5410" s="1">
        <v>43083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</v>
      </c>
      <c r="R5410">
        <v>1</v>
      </c>
      <c r="S5410">
        <v>0.2</v>
      </c>
      <c r="T5410">
        <v>8.4</v>
      </c>
    </row>
    <row r="5411" spans="1:20" x14ac:dyDescent="0.25">
      <c r="A5411" t="s">
        <v>8212</v>
      </c>
      <c r="B5411" s="1">
        <v>43077</v>
      </c>
      <c r="C5411" s="1">
        <v>43083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90.5</v>
      </c>
      <c r="R5411">
        <v>3</v>
      </c>
      <c r="S5411">
        <v>0.2</v>
      </c>
      <c r="T5411">
        <v>33.9</v>
      </c>
    </row>
    <row r="5412" spans="1:20" x14ac:dyDescent="0.25">
      <c r="A5412" t="s">
        <v>8212</v>
      </c>
      <c r="B5412" s="1">
        <v>43077</v>
      </c>
      <c r="C5412" s="1">
        <v>43083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42.8</v>
      </c>
      <c r="R5412">
        <v>1</v>
      </c>
      <c r="S5412">
        <v>0</v>
      </c>
      <c r="T5412">
        <v>11.1</v>
      </c>
    </row>
    <row r="5413" spans="1:20" x14ac:dyDescent="0.25">
      <c r="A5413" t="s">
        <v>8214</v>
      </c>
      <c r="B5413" s="1">
        <v>42996</v>
      </c>
      <c r="C5413" s="1">
        <v>43000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10.1</v>
      </c>
      <c r="R5413">
        <v>7</v>
      </c>
      <c r="S5413">
        <v>0.2</v>
      </c>
      <c r="T5413">
        <v>3.5</v>
      </c>
    </row>
    <row r="5414" spans="1:20" x14ac:dyDescent="0.25">
      <c r="A5414" t="s">
        <v>8214</v>
      </c>
      <c r="B5414" s="1">
        <v>42996</v>
      </c>
      <c r="C5414" s="1">
        <v>43000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</v>
      </c>
      <c r="R5414">
        <v>3</v>
      </c>
      <c r="S5414">
        <v>0</v>
      </c>
      <c r="T5414">
        <v>8.1</v>
      </c>
    </row>
    <row r="5415" spans="1:20" x14ac:dyDescent="0.25">
      <c r="A5415" t="s">
        <v>8218</v>
      </c>
      <c r="B5415" s="1">
        <v>42624</v>
      </c>
      <c r="C5415" s="1">
        <v>42627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224.8</v>
      </c>
      <c r="R5415">
        <v>5</v>
      </c>
      <c r="S5415">
        <v>0</v>
      </c>
      <c r="T5415">
        <v>62.9</v>
      </c>
    </row>
    <row r="5416" spans="1:20" x14ac:dyDescent="0.25">
      <c r="A5416" t="s">
        <v>8219</v>
      </c>
      <c r="B5416" s="1">
        <v>43001</v>
      </c>
      <c r="C5416" s="1">
        <v>43006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73.2</v>
      </c>
      <c r="R5416">
        <v>6</v>
      </c>
      <c r="S5416">
        <v>0.8</v>
      </c>
      <c r="T5416">
        <v>-197.6</v>
      </c>
    </row>
    <row r="5417" spans="1:20" x14ac:dyDescent="0.25">
      <c r="A5417" t="s">
        <v>8219</v>
      </c>
      <c r="B5417" s="1">
        <v>43001</v>
      </c>
      <c r="C5417" s="1">
        <v>43006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</v>
      </c>
      <c r="R5417">
        <v>4</v>
      </c>
      <c r="S5417">
        <v>0.2</v>
      </c>
      <c r="T5417">
        <v>7.3</v>
      </c>
    </row>
    <row r="5418" spans="1:20" x14ac:dyDescent="0.25">
      <c r="A5418" t="s">
        <v>8219</v>
      </c>
      <c r="B5418" s="1">
        <v>43001</v>
      </c>
      <c r="C5418" s="1">
        <v>43006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40</v>
      </c>
      <c r="R5418">
        <v>2</v>
      </c>
      <c r="S5418">
        <v>0.2</v>
      </c>
      <c r="T5418">
        <v>-9</v>
      </c>
    </row>
    <row r="5419" spans="1:20" x14ac:dyDescent="0.25">
      <c r="A5419" t="s">
        <v>8220</v>
      </c>
      <c r="B5419" s="1">
        <v>41918</v>
      </c>
      <c r="C5419" s="1">
        <v>41920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15.4</v>
      </c>
      <c r="R5419">
        <v>2</v>
      </c>
      <c r="S5419">
        <v>0</v>
      </c>
      <c r="T5419">
        <v>7.7</v>
      </c>
    </row>
    <row r="5420" spans="1:20" x14ac:dyDescent="0.25">
      <c r="A5420" t="s">
        <v>8223</v>
      </c>
      <c r="B5420" s="1">
        <v>42300</v>
      </c>
      <c r="C5420" s="1">
        <v>42303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36.299999999999997</v>
      </c>
      <c r="R5420">
        <v>7</v>
      </c>
      <c r="S5420">
        <v>0.2</v>
      </c>
      <c r="T5420">
        <v>12.7</v>
      </c>
    </row>
    <row r="5421" spans="1:20" x14ac:dyDescent="0.25">
      <c r="A5421" t="s">
        <v>8223</v>
      </c>
      <c r="B5421" s="1">
        <v>42300</v>
      </c>
      <c r="C5421" s="1">
        <v>42303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150.4</v>
      </c>
      <c r="R5421">
        <v>2</v>
      </c>
      <c r="S5421">
        <v>0.2</v>
      </c>
      <c r="T5421">
        <v>15</v>
      </c>
    </row>
    <row r="5422" spans="1:20" x14ac:dyDescent="0.25">
      <c r="A5422" t="s">
        <v>8224</v>
      </c>
      <c r="B5422" s="1">
        <v>42460</v>
      </c>
      <c r="C5422" s="1">
        <v>42462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280.8</v>
      </c>
      <c r="R5422">
        <v>3</v>
      </c>
      <c r="S5422">
        <v>0.4</v>
      </c>
      <c r="T5422">
        <v>-60.8</v>
      </c>
    </row>
    <row r="5423" spans="1:20" x14ac:dyDescent="0.25">
      <c r="A5423" t="s">
        <v>8224</v>
      </c>
      <c r="B5423" s="1">
        <v>42460</v>
      </c>
      <c r="C5423" s="1">
        <v>42462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32</v>
      </c>
      <c r="R5423">
        <v>2</v>
      </c>
      <c r="S5423">
        <v>0.2</v>
      </c>
      <c r="T5423">
        <v>1.2</v>
      </c>
    </row>
    <row r="5424" spans="1:20" x14ac:dyDescent="0.25">
      <c r="A5424" t="s">
        <v>8225</v>
      </c>
      <c r="B5424" s="1">
        <v>42733</v>
      </c>
      <c r="C5424" s="1">
        <v>42737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</v>
      </c>
      <c r="R5424">
        <v>3</v>
      </c>
      <c r="S5424">
        <v>0.2</v>
      </c>
      <c r="T5424">
        <v>3.9</v>
      </c>
    </row>
    <row r="5425" spans="1:20" x14ac:dyDescent="0.25">
      <c r="A5425" t="s">
        <v>8226</v>
      </c>
      <c r="B5425" s="1">
        <v>43042</v>
      </c>
      <c r="C5425" s="1">
        <v>43044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11.9</v>
      </c>
    </row>
    <row r="5426" spans="1:20" x14ac:dyDescent="0.25">
      <c r="A5426" t="s">
        <v>8229</v>
      </c>
      <c r="B5426" s="1">
        <v>42755</v>
      </c>
      <c r="C5426" s="1">
        <v>42761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</v>
      </c>
      <c r="R5426">
        <v>2</v>
      </c>
      <c r="S5426">
        <v>0</v>
      </c>
      <c r="T5426">
        <v>1</v>
      </c>
    </row>
    <row r="5427" spans="1:20" x14ac:dyDescent="0.25">
      <c r="A5427" t="s">
        <v>8230</v>
      </c>
      <c r="B5427" s="1">
        <v>42707</v>
      </c>
      <c r="C5427" s="1">
        <v>42710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 s="2">
        <v>1650</v>
      </c>
      <c r="R5427">
        <v>5</v>
      </c>
      <c r="S5427">
        <v>0</v>
      </c>
      <c r="T5427">
        <v>660</v>
      </c>
    </row>
    <row r="5428" spans="1:20" x14ac:dyDescent="0.25">
      <c r="A5428" t="s">
        <v>8230</v>
      </c>
      <c r="B5428" s="1">
        <v>42707</v>
      </c>
      <c r="C5428" s="1">
        <v>42710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51.5</v>
      </c>
    </row>
    <row r="5429" spans="1:20" x14ac:dyDescent="0.25">
      <c r="A5429" t="s">
        <v>8233</v>
      </c>
      <c r="B5429" s="1">
        <v>42535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599.20000000000005</v>
      </c>
      <c r="R5429">
        <v>5</v>
      </c>
      <c r="S5429">
        <v>0.2</v>
      </c>
      <c r="T5429">
        <v>35.200000000000003</v>
      </c>
    </row>
    <row r="5430" spans="1:20" x14ac:dyDescent="0.25">
      <c r="A5430" t="s">
        <v>8236</v>
      </c>
      <c r="B5430" s="1">
        <v>42615</v>
      </c>
      <c r="C5430" s="1">
        <v>42617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</v>
      </c>
      <c r="R5430">
        <v>3</v>
      </c>
      <c r="S5430">
        <v>0</v>
      </c>
      <c r="T5430">
        <v>12.1</v>
      </c>
    </row>
    <row r="5431" spans="1:20" x14ac:dyDescent="0.25">
      <c r="A5431" t="s">
        <v>8237</v>
      </c>
      <c r="B5431" s="1">
        <v>41887</v>
      </c>
      <c r="C5431" s="1">
        <v>41889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32</v>
      </c>
      <c r="R5431">
        <v>2</v>
      </c>
      <c r="S5431">
        <v>0.2</v>
      </c>
      <c r="T5431">
        <v>2</v>
      </c>
    </row>
    <row r="5432" spans="1:20" x14ac:dyDescent="0.25">
      <c r="A5432" t="s">
        <v>8238</v>
      </c>
      <c r="B5432" s="1">
        <v>43029</v>
      </c>
      <c r="C5432" s="1">
        <v>43033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161.6</v>
      </c>
      <c r="R5432">
        <v>2</v>
      </c>
      <c r="S5432">
        <v>0.2</v>
      </c>
      <c r="T5432">
        <v>16.2</v>
      </c>
    </row>
    <row r="5433" spans="1:20" x14ac:dyDescent="0.25">
      <c r="A5433" t="s">
        <v>8238</v>
      </c>
      <c r="B5433" s="1">
        <v>43029</v>
      </c>
      <c r="C5433" s="1">
        <v>43033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4.0999999999999996</v>
      </c>
      <c r="R5433">
        <v>1</v>
      </c>
      <c r="S5433">
        <v>0.2</v>
      </c>
      <c r="T5433">
        <v>1.4</v>
      </c>
    </row>
    <row r="5434" spans="1:20" x14ac:dyDescent="0.25">
      <c r="A5434" t="s">
        <v>8238</v>
      </c>
      <c r="B5434" s="1">
        <v>43029</v>
      </c>
      <c r="C5434" s="1">
        <v>43033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</v>
      </c>
      <c r="R5434">
        <v>4</v>
      </c>
      <c r="S5434">
        <v>0.7</v>
      </c>
      <c r="T5434">
        <v>-5</v>
      </c>
    </row>
    <row r="5435" spans="1:20" x14ac:dyDescent="0.25">
      <c r="A5435" t="s">
        <v>8241</v>
      </c>
      <c r="B5435" s="1">
        <v>42850</v>
      </c>
      <c r="C5435" s="1">
        <v>42854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8.9</v>
      </c>
      <c r="R5435">
        <v>4</v>
      </c>
      <c r="S5435">
        <v>0.2</v>
      </c>
      <c r="T5435">
        <v>0.7</v>
      </c>
    </row>
    <row r="5436" spans="1:20" x14ac:dyDescent="0.25">
      <c r="A5436" t="s">
        <v>8242</v>
      </c>
      <c r="B5436" s="1">
        <v>42296</v>
      </c>
      <c r="C5436" s="1">
        <v>42301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 s="2">
        <v>1640.7</v>
      </c>
      <c r="R5436">
        <v>5</v>
      </c>
      <c r="S5436">
        <v>0</v>
      </c>
      <c r="T5436">
        <v>459.4</v>
      </c>
    </row>
    <row r="5437" spans="1:20" x14ac:dyDescent="0.25">
      <c r="A5437" t="s">
        <v>8242</v>
      </c>
      <c r="B5437" s="1">
        <v>42296</v>
      </c>
      <c r="C5437" s="1">
        <v>42301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25">
      <c r="A5438" t="s">
        <v>8245</v>
      </c>
      <c r="B5438" s="1">
        <v>41825</v>
      </c>
      <c r="C5438" s="1">
        <v>41828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</v>
      </c>
      <c r="R5438">
        <v>2</v>
      </c>
      <c r="S5438">
        <v>0.2</v>
      </c>
      <c r="T5438">
        <v>5.4</v>
      </c>
    </row>
    <row r="5439" spans="1:20" x14ac:dyDescent="0.25">
      <c r="A5439" t="s">
        <v>8245</v>
      </c>
      <c r="B5439" s="1">
        <v>41825</v>
      </c>
      <c r="C5439" s="1">
        <v>41828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9.8000000000000007</v>
      </c>
      <c r="R5439">
        <v>5</v>
      </c>
      <c r="S5439">
        <v>0.7</v>
      </c>
      <c r="T5439">
        <v>-6.9</v>
      </c>
    </row>
    <row r="5440" spans="1:20" x14ac:dyDescent="0.25">
      <c r="A5440" t="s">
        <v>8245</v>
      </c>
      <c r="B5440" s="1">
        <v>41825</v>
      </c>
      <c r="C5440" s="1">
        <v>41828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</v>
      </c>
      <c r="R5440">
        <v>3</v>
      </c>
      <c r="S5440">
        <v>0.2</v>
      </c>
      <c r="T5440">
        <v>16</v>
      </c>
    </row>
    <row r="5441" spans="1:20" x14ac:dyDescent="0.25">
      <c r="A5441" t="s">
        <v>8248</v>
      </c>
      <c r="B5441" s="1">
        <v>42464</v>
      </c>
      <c r="C5441" s="1">
        <v>42469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588.79999999999995</v>
      </c>
      <c r="R5441">
        <v>2</v>
      </c>
      <c r="S5441">
        <v>0.2</v>
      </c>
      <c r="T5441">
        <v>184</v>
      </c>
    </row>
    <row r="5442" spans="1:20" x14ac:dyDescent="0.25">
      <c r="A5442" t="s">
        <v>8249</v>
      </c>
      <c r="B5442" s="1">
        <v>43052</v>
      </c>
      <c r="C5442" s="1">
        <v>43057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2.1</v>
      </c>
      <c r="R5442">
        <v>1</v>
      </c>
      <c r="S5442">
        <v>0.2</v>
      </c>
      <c r="T5442">
        <v>0.2</v>
      </c>
    </row>
    <row r="5443" spans="1:20" x14ac:dyDescent="0.25">
      <c r="A5443" t="s">
        <v>8251</v>
      </c>
      <c r="B5443" s="1">
        <v>42987</v>
      </c>
      <c r="C5443" s="1">
        <v>42991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6.4</v>
      </c>
      <c r="R5443">
        <v>2</v>
      </c>
      <c r="S5443">
        <v>0.2</v>
      </c>
      <c r="T5443">
        <v>2.4</v>
      </c>
    </row>
    <row r="5444" spans="1:20" x14ac:dyDescent="0.25">
      <c r="A5444" t="s">
        <v>8254</v>
      </c>
      <c r="B5444" s="1">
        <v>42111</v>
      </c>
      <c r="C5444" s="1">
        <v>42117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36.9</v>
      </c>
    </row>
    <row r="5445" spans="1:20" x14ac:dyDescent="0.25">
      <c r="A5445" t="s">
        <v>8254</v>
      </c>
      <c r="B5445" s="1">
        <v>42111</v>
      </c>
      <c r="C5445" s="1">
        <v>42117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62.3</v>
      </c>
      <c r="R5445">
        <v>13</v>
      </c>
      <c r="S5445">
        <v>0.2</v>
      </c>
      <c r="T5445">
        <v>21</v>
      </c>
    </row>
    <row r="5446" spans="1:20" x14ac:dyDescent="0.25">
      <c r="A5446" t="s">
        <v>8254</v>
      </c>
      <c r="B5446" s="1">
        <v>42111</v>
      </c>
      <c r="C5446" s="1">
        <v>42117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</v>
      </c>
      <c r="R5446">
        <v>3</v>
      </c>
      <c r="S5446">
        <v>0</v>
      </c>
      <c r="T5446">
        <v>2.8</v>
      </c>
    </row>
    <row r="5447" spans="1:20" x14ac:dyDescent="0.25">
      <c r="A5447" t="s">
        <v>8257</v>
      </c>
      <c r="B5447" s="1">
        <v>42576</v>
      </c>
      <c r="C5447" s="1">
        <v>42580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</v>
      </c>
      <c r="R5447">
        <v>1</v>
      </c>
      <c r="S5447">
        <v>0.2</v>
      </c>
      <c r="T5447">
        <v>7.1</v>
      </c>
    </row>
    <row r="5448" spans="1:20" x14ac:dyDescent="0.25">
      <c r="A5448" t="s">
        <v>8258</v>
      </c>
      <c r="B5448" s="1">
        <v>42608</v>
      </c>
      <c r="C5448" s="1">
        <v>42613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8.3000000000000007</v>
      </c>
    </row>
    <row r="5449" spans="1:20" x14ac:dyDescent="0.25">
      <c r="A5449" t="s">
        <v>8258</v>
      </c>
      <c r="B5449" s="1">
        <v>42608</v>
      </c>
      <c r="C5449" s="1">
        <v>42613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250</v>
      </c>
      <c r="R5449">
        <v>5</v>
      </c>
      <c r="S5449">
        <v>0</v>
      </c>
      <c r="T5449">
        <v>87.5</v>
      </c>
    </row>
    <row r="5450" spans="1:20" x14ac:dyDescent="0.25">
      <c r="A5450" t="s">
        <v>8259</v>
      </c>
      <c r="B5450" s="1">
        <v>41894</v>
      </c>
      <c r="C5450" s="1">
        <v>41901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</v>
      </c>
      <c r="R5450">
        <v>3</v>
      </c>
      <c r="S5450">
        <v>0</v>
      </c>
      <c r="T5450">
        <v>7.2</v>
      </c>
    </row>
    <row r="5451" spans="1:20" x14ac:dyDescent="0.25">
      <c r="A5451" t="s">
        <v>8259</v>
      </c>
      <c r="B5451" s="1">
        <v>41894</v>
      </c>
      <c r="C5451" s="1">
        <v>41901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</v>
      </c>
    </row>
    <row r="5452" spans="1:20" x14ac:dyDescent="0.25">
      <c r="A5452" t="s">
        <v>8259</v>
      </c>
      <c r="B5452" s="1">
        <v>41894</v>
      </c>
      <c r="C5452" s="1">
        <v>41901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332</v>
      </c>
      <c r="R5452">
        <v>2</v>
      </c>
      <c r="S5452">
        <v>0</v>
      </c>
      <c r="T5452">
        <v>149.4</v>
      </c>
    </row>
    <row r="5453" spans="1:20" x14ac:dyDescent="0.25">
      <c r="A5453" t="s">
        <v>8259</v>
      </c>
      <c r="B5453" s="1">
        <v>41894</v>
      </c>
      <c r="C5453" s="1">
        <v>41901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40.6</v>
      </c>
      <c r="R5453">
        <v>2</v>
      </c>
      <c r="S5453">
        <v>0</v>
      </c>
      <c r="T5453">
        <v>13</v>
      </c>
    </row>
    <row r="5454" spans="1:20" x14ac:dyDescent="0.25">
      <c r="A5454" t="s">
        <v>8260</v>
      </c>
      <c r="B5454" s="1">
        <v>42573</v>
      </c>
      <c r="C5454" s="1">
        <v>42580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25</v>
      </c>
    </row>
    <row r="5455" spans="1:20" x14ac:dyDescent="0.25">
      <c r="A5455" t="s">
        <v>8261</v>
      </c>
      <c r="B5455" s="1">
        <v>42874</v>
      </c>
      <c r="C5455" s="1">
        <v>42878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</v>
      </c>
      <c r="R5455">
        <v>6</v>
      </c>
      <c r="S5455">
        <v>0.2</v>
      </c>
      <c r="T5455">
        <v>13.8</v>
      </c>
    </row>
    <row r="5456" spans="1:20" x14ac:dyDescent="0.25">
      <c r="A5456" t="s">
        <v>8262</v>
      </c>
      <c r="B5456" s="1">
        <v>42853</v>
      </c>
      <c r="C5456" s="1">
        <v>42857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8.4</v>
      </c>
      <c r="R5456">
        <v>1</v>
      </c>
      <c r="S5456">
        <v>0.2</v>
      </c>
      <c r="T5456">
        <v>0.7</v>
      </c>
    </row>
    <row r="5457" spans="1:20" x14ac:dyDescent="0.25">
      <c r="A5457" t="s">
        <v>8262</v>
      </c>
      <c r="B5457" s="1">
        <v>42853</v>
      </c>
      <c r="C5457" s="1">
        <v>42857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6.9</v>
      </c>
      <c r="R5457">
        <v>2</v>
      </c>
      <c r="S5457">
        <v>0.2</v>
      </c>
      <c r="T5457">
        <v>0.8</v>
      </c>
    </row>
    <row r="5458" spans="1:20" x14ac:dyDescent="0.25">
      <c r="A5458" t="s">
        <v>8263</v>
      </c>
      <c r="B5458" s="1">
        <v>43098</v>
      </c>
      <c r="C5458" s="1">
        <v>43102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</v>
      </c>
    </row>
    <row r="5459" spans="1:20" x14ac:dyDescent="0.25">
      <c r="A5459" t="s">
        <v>8263</v>
      </c>
      <c r="B5459" s="1">
        <v>43098</v>
      </c>
      <c r="C5459" s="1">
        <v>43102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68.5</v>
      </c>
      <c r="R5459">
        <v>2</v>
      </c>
      <c r="S5459">
        <v>0</v>
      </c>
      <c r="T5459">
        <v>20.5</v>
      </c>
    </row>
    <row r="5460" spans="1:20" x14ac:dyDescent="0.25">
      <c r="A5460" t="s">
        <v>8266</v>
      </c>
      <c r="B5460" s="1">
        <v>42982</v>
      </c>
      <c r="C5460" s="1">
        <v>42984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</v>
      </c>
      <c r="R5460">
        <v>6</v>
      </c>
      <c r="S5460">
        <v>0.2</v>
      </c>
      <c r="T5460">
        <v>4.3</v>
      </c>
    </row>
    <row r="5461" spans="1:20" x14ac:dyDescent="0.25">
      <c r="A5461" t="s">
        <v>8266</v>
      </c>
      <c r="B5461" s="1">
        <v>42982</v>
      </c>
      <c r="C5461" s="1">
        <v>42984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 s="2">
        <v>1478.3</v>
      </c>
      <c r="R5461">
        <v>8</v>
      </c>
      <c r="S5461">
        <v>0.2</v>
      </c>
      <c r="T5461">
        <v>92.4</v>
      </c>
    </row>
    <row r="5462" spans="1:20" x14ac:dyDescent="0.25">
      <c r="A5462" t="s">
        <v>8269</v>
      </c>
      <c r="B5462" s="1">
        <v>41719</v>
      </c>
      <c r="C5462" s="1">
        <v>41723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16.3</v>
      </c>
      <c r="R5462">
        <v>1</v>
      </c>
      <c r="S5462">
        <v>0.2</v>
      </c>
      <c r="T5462">
        <v>-3.9</v>
      </c>
    </row>
    <row r="5463" spans="1:20" x14ac:dyDescent="0.25">
      <c r="A5463" t="s">
        <v>8270</v>
      </c>
      <c r="B5463" s="1">
        <v>43006</v>
      </c>
      <c r="C5463" s="1">
        <v>43012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9.1999999999999993</v>
      </c>
      <c r="R5463">
        <v>3</v>
      </c>
      <c r="S5463">
        <v>0</v>
      </c>
      <c r="T5463">
        <v>4.4000000000000004</v>
      </c>
    </row>
    <row r="5464" spans="1:20" x14ac:dyDescent="0.25">
      <c r="A5464" t="s">
        <v>8271</v>
      </c>
      <c r="B5464" s="1">
        <v>41658</v>
      </c>
      <c r="C5464" s="1">
        <v>41659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32.299999999999997</v>
      </c>
      <c r="R5464">
        <v>10</v>
      </c>
      <c r="S5464">
        <v>0.7</v>
      </c>
      <c r="T5464">
        <v>-23.7</v>
      </c>
    </row>
    <row r="5465" spans="1:20" x14ac:dyDescent="0.25">
      <c r="A5465" t="s">
        <v>8271</v>
      </c>
      <c r="B5465" s="1">
        <v>41658</v>
      </c>
      <c r="C5465" s="1">
        <v>41659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56.1</v>
      </c>
      <c r="R5465">
        <v>4</v>
      </c>
      <c r="S5465">
        <v>0.2</v>
      </c>
      <c r="T5465">
        <v>19.600000000000001</v>
      </c>
    </row>
    <row r="5466" spans="1:20" x14ac:dyDescent="0.25">
      <c r="A5466" t="s">
        <v>8271</v>
      </c>
      <c r="B5466" s="1">
        <v>41658</v>
      </c>
      <c r="C5466" s="1">
        <v>41659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</v>
      </c>
      <c r="R5466">
        <v>5</v>
      </c>
      <c r="S5466">
        <v>0.2</v>
      </c>
      <c r="T5466">
        <v>36.700000000000003</v>
      </c>
    </row>
    <row r="5467" spans="1:20" x14ac:dyDescent="0.25">
      <c r="A5467" t="s">
        <v>8271</v>
      </c>
      <c r="B5467" s="1">
        <v>41658</v>
      </c>
      <c r="C5467" s="1">
        <v>41659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181.5</v>
      </c>
      <c r="R5467">
        <v>5</v>
      </c>
      <c r="S5467">
        <v>0.7</v>
      </c>
      <c r="T5467">
        <v>-320.60000000000002</v>
      </c>
    </row>
    <row r="5468" spans="1:20" x14ac:dyDescent="0.25">
      <c r="A5468" t="s">
        <v>8272</v>
      </c>
      <c r="B5468" s="1">
        <v>41684</v>
      </c>
      <c r="C5468" s="1">
        <v>41689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16.2</v>
      </c>
      <c r="R5468">
        <v>3</v>
      </c>
      <c r="S5468">
        <v>0.2</v>
      </c>
      <c r="T5468">
        <v>6.1</v>
      </c>
    </row>
    <row r="5469" spans="1:20" x14ac:dyDescent="0.25">
      <c r="A5469" t="s">
        <v>8273</v>
      </c>
      <c r="B5469" s="1">
        <v>42530</v>
      </c>
      <c r="C5469" s="1">
        <v>42535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122.4</v>
      </c>
      <c r="R5469">
        <v>3</v>
      </c>
      <c r="S5469">
        <v>0.2</v>
      </c>
      <c r="T5469">
        <v>13.8</v>
      </c>
    </row>
    <row r="5470" spans="1:20" x14ac:dyDescent="0.25">
      <c r="A5470" t="s">
        <v>8274</v>
      </c>
      <c r="B5470" s="1">
        <v>41908</v>
      </c>
      <c r="C5470" s="1">
        <v>41909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585.6</v>
      </c>
      <c r="R5470">
        <v>3</v>
      </c>
      <c r="S5470">
        <v>0.2</v>
      </c>
      <c r="T5470">
        <v>73.2</v>
      </c>
    </row>
    <row r="5471" spans="1:20" x14ac:dyDescent="0.25">
      <c r="A5471" t="s">
        <v>8274</v>
      </c>
      <c r="B5471" s="1">
        <v>41908</v>
      </c>
      <c r="C5471" s="1">
        <v>41909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19.399999999999999</v>
      </c>
      <c r="R5471">
        <v>3</v>
      </c>
      <c r="S5471">
        <v>0</v>
      </c>
      <c r="T5471">
        <v>9.3000000000000007</v>
      </c>
    </row>
    <row r="5472" spans="1:20" x14ac:dyDescent="0.25">
      <c r="A5472" t="s">
        <v>8275</v>
      </c>
      <c r="B5472" s="1">
        <v>42520</v>
      </c>
      <c r="C5472" s="1">
        <v>42525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</v>
      </c>
      <c r="R5472">
        <v>5</v>
      </c>
      <c r="S5472">
        <v>0.2</v>
      </c>
      <c r="T5472">
        <v>9.3000000000000007</v>
      </c>
    </row>
    <row r="5473" spans="1:20" x14ac:dyDescent="0.25">
      <c r="A5473" t="s">
        <v>8276</v>
      </c>
      <c r="B5473" s="1">
        <v>43088</v>
      </c>
      <c r="C5473" s="1">
        <v>43092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13.4</v>
      </c>
      <c r="R5473">
        <v>5</v>
      </c>
      <c r="S5473">
        <v>0.2</v>
      </c>
      <c r="T5473">
        <v>4</v>
      </c>
    </row>
    <row r="5474" spans="1:20" x14ac:dyDescent="0.25">
      <c r="A5474" t="s">
        <v>8276</v>
      </c>
      <c r="B5474" s="1">
        <v>43088</v>
      </c>
      <c r="C5474" s="1">
        <v>43092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78.3</v>
      </c>
      <c r="R5474">
        <v>2</v>
      </c>
      <c r="S5474">
        <v>0.2</v>
      </c>
      <c r="T5474">
        <v>-17.600000000000001</v>
      </c>
    </row>
    <row r="5475" spans="1:20" x14ac:dyDescent="0.25">
      <c r="A5475" t="s">
        <v>8276</v>
      </c>
      <c r="B5475" s="1">
        <v>43088</v>
      </c>
      <c r="C5475" s="1">
        <v>43092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</v>
      </c>
      <c r="R5475">
        <v>7</v>
      </c>
      <c r="S5475">
        <v>0.7</v>
      </c>
      <c r="T5475">
        <v>-183.6</v>
      </c>
    </row>
    <row r="5476" spans="1:20" x14ac:dyDescent="0.25">
      <c r="A5476" t="s">
        <v>8277</v>
      </c>
      <c r="B5476" s="1">
        <v>43095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750.7</v>
      </c>
      <c r="R5476">
        <v>2</v>
      </c>
      <c r="S5476">
        <v>0</v>
      </c>
      <c r="T5476">
        <v>37.5</v>
      </c>
    </row>
    <row r="5477" spans="1:20" x14ac:dyDescent="0.25">
      <c r="A5477" t="s">
        <v>8278</v>
      </c>
      <c r="B5477" s="1">
        <v>42901</v>
      </c>
      <c r="C5477" s="1">
        <v>42904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25">
      <c r="A5478" t="s">
        <v>8278</v>
      </c>
      <c r="B5478" s="1">
        <v>42901</v>
      </c>
      <c r="C5478" s="1">
        <v>42904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84.6</v>
      </c>
      <c r="R5478">
        <v>5</v>
      </c>
      <c r="S5478">
        <v>0</v>
      </c>
      <c r="T5478">
        <v>22.8</v>
      </c>
    </row>
    <row r="5479" spans="1:20" x14ac:dyDescent="0.25">
      <c r="A5479" t="s">
        <v>8278</v>
      </c>
      <c r="B5479" s="1">
        <v>42901</v>
      </c>
      <c r="C5479" s="1">
        <v>42904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17.899999999999999</v>
      </c>
      <c r="R5479">
        <v>3</v>
      </c>
      <c r="S5479">
        <v>0</v>
      </c>
      <c r="T5479">
        <v>8.8000000000000007</v>
      </c>
    </row>
    <row r="5480" spans="1:20" x14ac:dyDescent="0.25">
      <c r="A5480" t="s">
        <v>8279</v>
      </c>
      <c r="B5480" s="1">
        <v>42694</v>
      </c>
      <c r="C5480" s="1">
        <v>42698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</v>
      </c>
    </row>
    <row r="5481" spans="1:20" x14ac:dyDescent="0.25">
      <c r="A5481" t="s">
        <v>8280</v>
      </c>
      <c r="B5481" s="1">
        <v>41729</v>
      </c>
      <c r="C5481" s="1">
        <v>41733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1.9</v>
      </c>
      <c r="R5481">
        <v>1</v>
      </c>
      <c r="S5481">
        <v>0.7</v>
      </c>
      <c r="T5481">
        <v>-1.3</v>
      </c>
    </row>
    <row r="5482" spans="1:20" x14ac:dyDescent="0.25">
      <c r="A5482" t="s">
        <v>8281</v>
      </c>
      <c r="B5482" s="1">
        <v>43016</v>
      </c>
      <c r="C5482" s="1">
        <v>43022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103.2</v>
      </c>
      <c r="R5482">
        <v>1</v>
      </c>
      <c r="S5482">
        <v>0.2</v>
      </c>
      <c r="T5482">
        <v>11.6</v>
      </c>
    </row>
    <row r="5483" spans="1:20" x14ac:dyDescent="0.25">
      <c r="A5483" t="s">
        <v>8281</v>
      </c>
      <c r="B5483" s="1">
        <v>43016</v>
      </c>
      <c r="C5483" s="1">
        <v>43022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6.5</v>
      </c>
    </row>
    <row r="5484" spans="1:20" x14ac:dyDescent="0.25">
      <c r="A5484" t="s">
        <v>8281</v>
      </c>
      <c r="B5484" s="1">
        <v>43016</v>
      </c>
      <c r="C5484" s="1">
        <v>43022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240</v>
      </c>
      <c r="R5484">
        <v>4</v>
      </c>
      <c r="S5484">
        <v>0</v>
      </c>
      <c r="T5484">
        <v>115.2</v>
      </c>
    </row>
    <row r="5485" spans="1:20" x14ac:dyDescent="0.25">
      <c r="A5485" t="s">
        <v>8281</v>
      </c>
      <c r="B5485" s="1">
        <v>43016</v>
      </c>
      <c r="C5485" s="1">
        <v>43022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40.700000000000003</v>
      </c>
      <c r="R5485">
        <v>2</v>
      </c>
      <c r="S5485">
        <v>0</v>
      </c>
      <c r="T5485">
        <v>0.4</v>
      </c>
    </row>
    <row r="5486" spans="1:20" x14ac:dyDescent="0.25">
      <c r="A5486" t="s">
        <v>8282</v>
      </c>
      <c r="B5486" s="1">
        <v>42765</v>
      </c>
      <c r="C5486" s="1">
        <v>42770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</v>
      </c>
      <c r="R5486">
        <v>4</v>
      </c>
      <c r="S5486">
        <v>0.2</v>
      </c>
      <c r="T5486">
        <v>-68.099999999999994</v>
      </c>
    </row>
    <row r="5487" spans="1:20" x14ac:dyDescent="0.25">
      <c r="A5487" t="s">
        <v>8285</v>
      </c>
      <c r="B5487" s="1">
        <v>41985</v>
      </c>
      <c r="C5487" s="1">
        <v>41990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23.5</v>
      </c>
      <c r="R5487">
        <v>3</v>
      </c>
      <c r="S5487">
        <v>0.2</v>
      </c>
      <c r="T5487">
        <v>7.6</v>
      </c>
    </row>
    <row r="5488" spans="1:20" x14ac:dyDescent="0.25">
      <c r="A5488" t="s">
        <v>8286</v>
      </c>
      <c r="B5488" s="1">
        <v>42301</v>
      </c>
      <c r="C5488" s="1">
        <v>42306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3.6</v>
      </c>
      <c r="R5488">
        <v>4</v>
      </c>
      <c r="S5488">
        <v>0.8</v>
      </c>
      <c r="T5488">
        <v>-6.3</v>
      </c>
    </row>
    <row r="5489" spans="1:20" x14ac:dyDescent="0.25">
      <c r="A5489" t="s">
        <v>8287</v>
      </c>
      <c r="B5489" s="1">
        <v>42826</v>
      </c>
      <c r="C5489" s="1">
        <v>42829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24</v>
      </c>
      <c r="R5489">
        <v>3</v>
      </c>
      <c r="S5489">
        <v>0.2</v>
      </c>
      <c r="T5489">
        <v>-5.7</v>
      </c>
    </row>
    <row r="5490" spans="1:20" x14ac:dyDescent="0.25">
      <c r="A5490" t="s">
        <v>8287</v>
      </c>
      <c r="B5490" s="1">
        <v>42826</v>
      </c>
      <c r="C5490" s="1">
        <v>42829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6.3</v>
      </c>
      <c r="R5490">
        <v>3</v>
      </c>
      <c r="S5490">
        <v>0.2</v>
      </c>
      <c r="T5490">
        <v>2</v>
      </c>
    </row>
    <row r="5491" spans="1:20" x14ac:dyDescent="0.25">
      <c r="A5491" t="s">
        <v>8287</v>
      </c>
      <c r="B5491" s="1">
        <v>42826</v>
      </c>
      <c r="C5491" s="1">
        <v>42829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</v>
      </c>
      <c r="R5491">
        <v>3</v>
      </c>
      <c r="S5491">
        <v>0.2</v>
      </c>
      <c r="T5491">
        <v>1.8</v>
      </c>
    </row>
    <row r="5492" spans="1:20" x14ac:dyDescent="0.25">
      <c r="A5492" t="s">
        <v>8287</v>
      </c>
      <c r="B5492" s="1">
        <v>42826</v>
      </c>
      <c r="C5492" s="1">
        <v>42829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218.4</v>
      </c>
      <c r="R5492">
        <v>3</v>
      </c>
      <c r="S5492">
        <v>0.2</v>
      </c>
      <c r="T5492">
        <v>-19.100000000000001</v>
      </c>
    </row>
    <row r="5493" spans="1:20" x14ac:dyDescent="0.25">
      <c r="A5493" t="s">
        <v>8288</v>
      </c>
      <c r="B5493" s="1">
        <v>42761</v>
      </c>
      <c r="C5493" s="1">
        <v>42762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18.2</v>
      </c>
      <c r="R5493">
        <v>2</v>
      </c>
      <c r="S5493">
        <v>0.2</v>
      </c>
      <c r="T5493">
        <v>1.8</v>
      </c>
    </row>
    <row r="5494" spans="1:20" x14ac:dyDescent="0.25">
      <c r="A5494" t="s">
        <v>8289</v>
      </c>
      <c r="B5494" s="1">
        <v>41971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7.4</v>
      </c>
      <c r="R5494">
        <v>2</v>
      </c>
      <c r="S5494">
        <v>0</v>
      </c>
      <c r="T5494">
        <v>0.1</v>
      </c>
    </row>
    <row r="5495" spans="1:20" x14ac:dyDescent="0.25">
      <c r="A5495" t="s">
        <v>8289</v>
      </c>
      <c r="B5495" s="1">
        <v>41971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19.899999999999999</v>
      </c>
    </row>
    <row r="5496" spans="1:20" x14ac:dyDescent="0.25">
      <c r="A5496" t="s">
        <v>8289</v>
      </c>
      <c r="B5496" s="1">
        <v>41971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</v>
      </c>
      <c r="R5496">
        <v>4</v>
      </c>
      <c r="S5496">
        <v>0.2</v>
      </c>
      <c r="T5496">
        <v>-4.8</v>
      </c>
    </row>
    <row r="5497" spans="1:20" x14ac:dyDescent="0.25">
      <c r="A5497" t="s">
        <v>8290</v>
      </c>
      <c r="B5497" s="1">
        <v>42251</v>
      </c>
      <c r="C5497" s="1">
        <v>42255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7.7</v>
      </c>
      <c r="R5497">
        <v>4</v>
      </c>
      <c r="S5497">
        <v>0.7</v>
      </c>
      <c r="T5497">
        <v>-6.1</v>
      </c>
    </row>
    <row r="5498" spans="1:20" x14ac:dyDescent="0.25">
      <c r="A5498" t="s">
        <v>8291</v>
      </c>
      <c r="B5498" s="1">
        <v>42898</v>
      </c>
      <c r="C5498" s="1">
        <v>42902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</v>
      </c>
      <c r="R5498">
        <v>2</v>
      </c>
      <c r="S5498">
        <v>0.2</v>
      </c>
      <c r="T5498">
        <v>19.2</v>
      </c>
    </row>
    <row r="5499" spans="1:20" x14ac:dyDescent="0.25">
      <c r="A5499" t="s">
        <v>8292</v>
      </c>
      <c r="B5499" s="1">
        <v>42931</v>
      </c>
      <c r="C5499" s="1">
        <v>42934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6.6</v>
      </c>
      <c r="R5499">
        <v>2</v>
      </c>
      <c r="S5499">
        <v>0</v>
      </c>
      <c r="T5499">
        <v>1.9</v>
      </c>
    </row>
    <row r="5500" spans="1:20" x14ac:dyDescent="0.25">
      <c r="A5500" t="s">
        <v>8292</v>
      </c>
      <c r="B5500" s="1">
        <v>42931</v>
      </c>
      <c r="C5500" s="1">
        <v>42934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</v>
      </c>
      <c r="R5500">
        <v>3</v>
      </c>
      <c r="S5500">
        <v>0</v>
      </c>
      <c r="T5500">
        <v>3.6</v>
      </c>
    </row>
    <row r="5501" spans="1:20" x14ac:dyDescent="0.25">
      <c r="A5501" t="s">
        <v>8292</v>
      </c>
      <c r="B5501" s="1">
        <v>42931</v>
      </c>
      <c r="C5501" s="1">
        <v>42934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8.8000000000000007</v>
      </c>
    </row>
    <row r="5502" spans="1:20" x14ac:dyDescent="0.25">
      <c r="A5502" t="s">
        <v>8292</v>
      </c>
      <c r="B5502" s="1">
        <v>42931</v>
      </c>
      <c r="C5502" s="1">
        <v>42934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664.2</v>
      </c>
      <c r="R5502">
        <v>6</v>
      </c>
      <c r="S5502">
        <v>0.1</v>
      </c>
      <c r="T5502">
        <v>88.6</v>
      </c>
    </row>
    <row r="5503" spans="1:20" x14ac:dyDescent="0.25">
      <c r="A5503" t="s">
        <v>8292</v>
      </c>
      <c r="B5503" s="1">
        <v>42931</v>
      </c>
      <c r="C5503" s="1">
        <v>42934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9</v>
      </c>
      <c r="R5503">
        <v>2</v>
      </c>
      <c r="S5503">
        <v>0</v>
      </c>
      <c r="T5503">
        <v>4.4000000000000004</v>
      </c>
    </row>
    <row r="5504" spans="1:20" x14ac:dyDescent="0.25">
      <c r="A5504" t="s">
        <v>8293</v>
      </c>
      <c r="B5504" s="1">
        <v>43041</v>
      </c>
      <c r="C5504" s="1">
        <v>43045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</v>
      </c>
      <c r="R5504">
        <v>1</v>
      </c>
      <c r="S5504">
        <v>0.2</v>
      </c>
      <c r="T5504">
        <v>0.7</v>
      </c>
    </row>
    <row r="5505" spans="1:20" x14ac:dyDescent="0.25">
      <c r="A5505" t="s">
        <v>8293</v>
      </c>
      <c r="B5505" s="1">
        <v>43041</v>
      </c>
      <c r="C5505" s="1">
        <v>43045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20.100000000000001</v>
      </c>
      <c r="R5505">
        <v>3</v>
      </c>
      <c r="S5505">
        <v>0.2</v>
      </c>
      <c r="T5505">
        <v>1.3</v>
      </c>
    </row>
    <row r="5506" spans="1:20" x14ac:dyDescent="0.25">
      <c r="A5506" t="s">
        <v>8293</v>
      </c>
      <c r="B5506" s="1">
        <v>43041</v>
      </c>
      <c r="C5506" s="1">
        <v>43045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8.9</v>
      </c>
      <c r="R5506">
        <v>3</v>
      </c>
      <c r="S5506">
        <v>0.2</v>
      </c>
      <c r="T5506">
        <v>2.9</v>
      </c>
    </row>
    <row r="5507" spans="1:20" x14ac:dyDescent="0.25">
      <c r="A5507" t="s">
        <v>8293</v>
      </c>
      <c r="B5507" s="1">
        <v>43041</v>
      </c>
      <c r="C5507" s="1">
        <v>43045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-186.2</v>
      </c>
    </row>
    <row r="5508" spans="1:20" x14ac:dyDescent="0.25">
      <c r="A5508" t="s">
        <v>8296</v>
      </c>
      <c r="B5508" s="1">
        <v>42651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62</v>
      </c>
      <c r="R5508">
        <v>2</v>
      </c>
      <c r="S5508">
        <v>0</v>
      </c>
      <c r="T5508">
        <v>27.9</v>
      </c>
    </row>
    <row r="5509" spans="1:20" x14ac:dyDescent="0.25">
      <c r="A5509" t="s">
        <v>8297</v>
      </c>
      <c r="B5509" s="1">
        <v>42468</v>
      </c>
      <c r="C5509" s="1">
        <v>42474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17.899999999999999</v>
      </c>
      <c r="R5509">
        <v>4</v>
      </c>
      <c r="S5509">
        <v>0</v>
      </c>
      <c r="T5509">
        <v>8.6</v>
      </c>
    </row>
    <row r="5510" spans="1:20" x14ac:dyDescent="0.25">
      <c r="A5510" t="s">
        <v>8298</v>
      </c>
      <c r="B5510" s="1">
        <v>42285</v>
      </c>
      <c r="C5510" s="1">
        <v>42289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</v>
      </c>
    </row>
    <row r="5511" spans="1:20" x14ac:dyDescent="0.25">
      <c r="A5511" t="s">
        <v>8299</v>
      </c>
      <c r="B5511" s="1">
        <v>42870</v>
      </c>
      <c r="C5511" s="1">
        <v>42875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</v>
      </c>
      <c r="R5511">
        <v>2</v>
      </c>
      <c r="S5511">
        <v>0.2</v>
      </c>
      <c r="T5511">
        <v>19.100000000000001</v>
      </c>
    </row>
    <row r="5512" spans="1:20" x14ac:dyDescent="0.25">
      <c r="A5512" t="s">
        <v>8299</v>
      </c>
      <c r="B5512" s="1">
        <v>42870</v>
      </c>
      <c r="C5512" s="1">
        <v>42875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</v>
      </c>
      <c r="R5512">
        <v>2</v>
      </c>
      <c r="S5512">
        <v>0.2</v>
      </c>
      <c r="T5512">
        <v>3.5</v>
      </c>
    </row>
    <row r="5513" spans="1:20" x14ac:dyDescent="0.25">
      <c r="A5513" t="s">
        <v>8300</v>
      </c>
      <c r="B5513" s="1">
        <v>41694</v>
      </c>
      <c r="C5513" s="1">
        <v>41700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32.9</v>
      </c>
      <c r="R5513">
        <v>4</v>
      </c>
      <c r="S5513">
        <v>0.2</v>
      </c>
      <c r="T5513">
        <v>11.1</v>
      </c>
    </row>
    <row r="5514" spans="1:20" x14ac:dyDescent="0.25">
      <c r="A5514" t="s">
        <v>8300</v>
      </c>
      <c r="B5514" s="1">
        <v>41694</v>
      </c>
      <c r="C5514" s="1">
        <v>41700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22.8</v>
      </c>
      <c r="R5514">
        <v>3</v>
      </c>
      <c r="S5514">
        <v>0.2</v>
      </c>
      <c r="T5514">
        <v>7.7</v>
      </c>
    </row>
    <row r="5515" spans="1:20" x14ac:dyDescent="0.25">
      <c r="A5515" t="s">
        <v>8301</v>
      </c>
      <c r="B5515" s="1">
        <v>42154</v>
      </c>
      <c r="C5515" s="1">
        <v>42156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240</v>
      </c>
      <c r="R5515">
        <v>3</v>
      </c>
      <c r="S5515">
        <v>0</v>
      </c>
      <c r="T5515">
        <v>2.4</v>
      </c>
    </row>
    <row r="5516" spans="1:20" x14ac:dyDescent="0.25">
      <c r="A5516" t="s">
        <v>8301</v>
      </c>
      <c r="B5516" s="1">
        <v>42154</v>
      </c>
      <c r="C5516" s="1">
        <v>42156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160.30000000000001</v>
      </c>
      <c r="R5516">
        <v>2</v>
      </c>
      <c r="S5516">
        <v>0</v>
      </c>
      <c r="T5516">
        <v>44.9</v>
      </c>
    </row>
    <row r="5517" spans="1:20" x14ac:dyDescent="0.25">
      <c r="A5517" t="s">
        <v>8301</v>
      </c>
      <c r="B5517" s="1">
        <v>42154</v>
      </c>
      <c r="C5517" s="1">
        <v>42156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128.9</v>
      </c>
      <c r="R5517">
        <v>3</v>
      </c>
      <c r="S5517">
        <v>0</v>
      </c>
      <c r="T5517">
        <v>3.9</v>
      </c>
    </row>
    <row r="5518" spans="1:20" x14ac:dyDescent="0.25">
      <c r="A5518" t="s">
        <v>8303</v>
      </c>
      <c r="B5518" s="1">
        <v>42692</v>
      </c>
      <c r="C5518" s="1">
        <v>42695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 s="2">
        <v>1320</v>
      </c>
      <c r="R5518">
        <v>4</v>
      </c>
      <c r="S5518">
        <v>0</v>
      </c>
      <c r="T5518">
        <v>528</v>
      </c>
    </row>
    <row r="5519" spans="1:20" x14ac:dyDescent="0.25">
      <c r="A5519" t="s">
        <v>8304</v>
      </c>
      <c r="B5519" s="1">
        <v>43073</v>
      </c>
      <c r="C5519" s="1">
        <v>43078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240</v>
      </c>
      <c r="R5519">
        <v>10</v>
      </c>
      <c r="S5519">
        <v>0.3</v>
      </c>
      <c r="T5519">
        <v>-10.3</v>
      </c>
    </row>
    <row r="5520" spans="1:20" x14ac:dyDescent="0.25">
      <c r="A5520" t="s">
        <v>8304</v>
      </c>
      <c r="B5520" s="1">
        <v>43073</v>
      </c>
      <c r="C5520" s="1">
        <v>43078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54.8</v>
      </c>
      <c r="R5520">
        <v>2</v>
      </c>
      <c r="S5520">
        <v>0.2</v>
      </c>
      <c r="T5520">
        <v>6.8</v>
      </c>
    </row>
    <row r="5521" spans="1:20" x14ac:dyDescent="0.25">
      <c r="A5521" t="s">
        <v>8304</v>
      </c>
      <c r="B5521" s="1">
        <v>43073</v>
      </c>
      <c r="C5521" s="1">
        <v>43078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13.4</v>
      </c>
      <c r="R5521">
        <v>3</v>
      </c>
      <c r="S5521">
        <v>0.2</v>
      </c>
      <c r="T5521">
        <v>3.2</v>
      </c>
    </row>
    <row r="5522" spans="1:20" x14ac:dyDescent="0.25">
      <c r="A5522" t="s">
        <v>8304</v>
      </c>
      <c r="B5522" s="1">
        <v>43073</v>
      </c>
      <c r="C5522" s="1">
        <v>43078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</v>
      </c>
      <c r="R5522">
        <v>5</v>
      </c>
      <c r="S5522">
        <v>0.2</v>
      </c>
      <c r="T5522">
        <v>8.6999999999999993</v>
      </c>
    </row>
    <row r="5523" spans="1:20" x14ac:dyDescent="0.25">
      <c r="A5523" t="s">
        <v>8304</v>
      </c>
      <c r="B5523" s="1">
        <v>43073</v>
      </c>
      <c r="C5523" s="1">
        <v>43078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256</v>
      </c>
      <c r="R5523">
        <v>4</v>
      </c>
      <c r="S5523">
        <v>0.2</v>
      </c>
      <c r="T5523">
        <v>-28.8</v>
      </c>
    </row>
    <row r="5524" spans="1:20" x14ac:dyDescent="0.25">
      <c r="A5524" t="s">
        <v>8305</v>
      </c>
      <c r="B5524" s="1">
        <v>42526</v>
      </c>
      <c r="C5524" s="1">
        <v>42528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21.6</v>
      </c>
      <c r="R5524">
        <v>6</v>
      </c>
      <c r="S5524">
        <v>0.2</v>
      </c>
      <c r="T5524">
        <v>7</v>
      </c>
    </row>
    <row r="5525" spans="1:20" x14ac:dyDescent="0.25">
      <c r="A5525" t="s">
        <v>8305</v>
      </c>
      <c r="B5525" s="1">
        <v>42526</v>
      </c>
      <c r="C5525" s="1">
        <v>42528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</v>
      </c>
      <c r="R5525">
        <v>4</v>
      </c>
      <c r="S5525">
        <v>0</v>
      </c>
      <c r="T5525">
        <v>15.7</v>
      </c>
    </row>
    <row r="5526" spans="1:20" x14ac:dyDescent="0.25">
      <c r="A5526" t="s">
        <v>8306</v>
      </c>
      <c r="B5526" s="1">
        <v>42714</v>
      </c>
      <c r="C5526" s="1">
        <v>42716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80.3</v>
      </c>
      <c r="R5526">
        <v>12</v>
      </c>
      <c r="S5526">
        <v>0</v>
      </c>
      <c r="T5526">
        <v>36.9</v>
      </c>
    </row>
    <row r="5527" spans="1:20" x14ac:dyDescent="0.25">
      <c r="A5527" t="s">
        <v>8307</v>
      </c>
      <c r="B5527" s="1">
        <v>42855</v>
      </c>
      <c r="C5527" s="1">
        <v>42860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9.8000000000000007</v>
      </c>
      <c r="R5527">
        <v>2</v>
      </c>
      <c r="S5527">
        <v>0</v>
      </c>
      <c r="T5527">
        <v>4</v>
      </c>
    </row>
    <row r="5528" spans="1:20" x14ac:dyDescent="0.25">
      <c r="A5528" t="s">
        <v>8308</v>
      </c>
      <c r="B5528" s="1">
        <v>42849</v>
      </c>
      <c r="C5528" s="1">
        <v>42853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</v>
      </c>
      <c r="R5528">
        <v>1</v>
      </c>
      <c r="S5528">
        <v>0</v>
      </c>
      <c r="T5528">
        <v>0.7</v>
      </c>
    </row>
    <row r="5529" spans="1:20" x14ac:dyDescent="0.25">
      <c r="A5529" t="s">
        <v>8310</v>
      </c>
      <c r="B5529" s="1">
        <v>42132</v>
      </c>
      <c r="C5529" s="1">
        <v>42134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</v>
      </c>
      <c r="R5529">
        <v>2</v>
      </c>
      <c r="S5529">
        <v>0</v>
      </c>
      <c r="T5529">
        <v>18.2</v>
      </c>
    </row>
    <row r="5530" spans="1:20" x14ac:dyDescent="0.25">
      <c r="A5530" t="s">
        <v>8311</v>
      </c>
      <c r="B5530" s="1">
        <v>42094</v>
      </c>
      <c r="C5530" s="1">
        <v>42098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80</v>
      </c>
      <c r="R5530">
        <v>5</v>
      </c>
      <c r="S5530">
        <v>0.2</v>
      </c>
      <c r="T5530">
        <v>28</v>
      </c>
    </row>
    <row r="5531" spans="1:20" x14ac:dyDescent="0.25">
      <c r="A5531" t="s">
        <v>8312</v>
      </c>
      <c r="B5531" s="1">
        <v>42953</v>
      </c>
      <c r="C5531" s="1">
        <v>42958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115.3</v>
      </c>
      <c r="R5531">
        <v>3</v>
      </c>
      <c r="S5531">
        <v>0.2</v>
      </c>
      <c r="T5531">
        <v>40.4</v>
      </c>
    </row>
    <row r="5532" spans="1:20" x14ac:dyDescent="0.25">
      <c r="A5532" t="s">
        <v>8314</v>
      </c>
      <c r="B5532" s="1">
        <v>43071</v>
      </c>
      <c r="C5532" s="1">
        <v>43075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 s="2">
        <v>2480</v>
      </c>
      <c r="R5532">
        <v>4</v>
      </c>
      <c r="S5532">
        <v>0</v>
      </c>
      <c r="T5532">
        <v>744</v>
      </c>
    </row>
    <row r="5533" spans="1:20" x14ac:dyDescent="0.25">
      <c r="A5533" t="s">
        <v>8317</v>
      </c>
      <c r="B5533" s="1">
        <v>42527</v>
      </c>
      <c r="C5533" s="1">
        <v>42528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</v>
      </c>
      <c r="R5533">
        <v>6</v>
      </c>
      <c r="S5533">
        <v>0</v>
      </c>
      <c r="T5533">
        <v>75.599999999999994</v>
      </c>
    </row>
    <row r="5534" spans="1:20" x14ac:dyDescent="0.25">
      <c r="A5534" t="s">
        <v>8317</v>
      </c>
      <c r="B5534" s="1">
        <v>42527</v>
      </c>
      <c r="C5534" s="1">
        <v>42528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26.9</v>
      </c>
      <c r="R5534">
        <v>3</v>
      </c>
      <c r="S5534">
        <v>0</v>
      </c>
      <c r="T5534">
        <v>5.0999999999999996</v>
      </c>
    </row>
    <row r="5535" spans="1:20" x14ac:dyDescent="0.25">
      <c r="A5535" t="s">
        <v>8317</v>
      </c>
      <c r="B5535" s="1">
        <v>42527</v>
      </c>
      <c r="C5535" s="1">
        <v>42528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323.39999999999998</v>
      </c>
      <c r="R5535">
        <v>3</v>
      </c>
      <c r="S5535">
        <v>0</v>
      </c>
      <c r="T5535">
        <v>129.30000000000001</v>
      </c>
    </row>
    <row r="5536" spans="1:20" x14ac:dyDescent="0.25">
      <c r="A5536" t="s">
        <v>8317</v>
      </c>
      <c r="B5536" s="1">
        <v>42527</v>
      </c>
      <c r="C5536" s="1">
        <v>42528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</v>
      </c>
      <c r="R5536">
        <v>3</v>
      </c>
      <c r="S5536">
        <v>0</v>
      </c>
      <c r="T5536">
        <v>28.2</v>
      </c>
    </row>
    <row r="5537" spans="1:20" x14ac:dyDescent="0.25">
      <c r="A5537" t="s">
        <v>8317</v>
      </c>
      <c r="B5537" s="1">
        <v>42527</v>
      </c>
      <c r="C5537" s="1">
        <v>42528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64.099999999999994</v>
      </c>
      <c r="R5537">
        <v>3</v>
      </c>
      <c r="S5537">
        <v>0</v>
      </c>
      <c r="T5537">
        <v>30.8</v>
      </c>
    </row>
    <row r="5538" spans="1:20" x14ac:dyDescent="0.25">
      <c r="A5538" t="s">
        <v>8317</v>
      </c>
      <c r="B5538" s="1">
        <v>42527</v>
      </c>
      <c r="C5538" s="1">
        <v>42528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11.7</v>
      </c>
      <c r="R5538">
        <v>3</v>
      </c>
      <c r="S5538">
        <v>0</v>
      </c>
      <c r="T5538">
        <v>5.6</v>
      </c>
    </row>
    <row r="5539" spans="1:20" x14ac:dyDescent="0.25">
      <c r="A5539" t="s">
        <v>8317</v>
      </c>
      <c r="B5539" s="1">
        <v>42527</v>
      </c>
      <c r="C5539" s="1">
        <v>42528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13</v>
      </c>
      <c r="R5539">
        <v>2</v>
      </c>
      <c r="S5539">
        <v>0</v>
      </c>
      <c r="T5539">
        <v>6.2</v>
      </c>
    </row>
    <row r="5540" spans="1:20" x14ac:dyDescent="0.25">
      <c r="A5540" t="s">
        <v>8318</v>
      </c>
      <c r="B5540" s="1">
        <v>42107</v>
      </c>
      <c r="C5540" s="1">
        <v>42114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17.399999999999999</v>
      </c>
      <c r="R5540">
        <v>3</v>
      </c>
      <c r="S5540">
        <v>0</v>
      </c>
      <c r="T5540">
        <v>8</v>
      </c>
    </row>
    <row r="5541" spans="1:20" x14ac:dyDescent="0.25">
      <c r="A5541" t="s">
        <v>8320</v>
      </c>
      <c r="B5541" s="1">
        <v>42877</v>
      </c>
      <c r="C5541" s="1">
        <v>42881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182</v>
      </c>
      <c r="R5541">
        <v>2</v>
      </c>
      <c r="S5541">
        <v>0.3</v>
      </c>
      <c r="T5541">
        <v>-54.6</v>
      </c>
    </row>
    <row r="5542" spans="1:20" x14ac:dyDescent="0.25">
      <c r="A5542" t="s">
        <v>8320</v>
      </c>
      <c r="B5542" s="1">
        <v>42877</v>
      </c>
      <c r="C5542" s="1">
        <v>42881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1.6</v>
      </c>
      <c r="R5542">
        <v>2</v>
      </c>
      <c r="S5542">
        <v>0.8</v>
      </c>
      <c r="T5542">
        <v>-2.6</v>
      </c>
    </row>
    <row r="5543" spans="1:20" x14ac:dyDescent="0.25">
      <c r="A5543" t="s">
        <v>8320</v>
      </c>
      <c r="B5543" s="1">
        <v>42877</v>
      </c>
      <c r="C5543" s="1">
        <v>42881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</v>
      </c>
      <c r="R5543">
        <v>3</v>
      </c>
      <c r="S5543">
        <v>0.2</v>
      </c>
      <c r="T5543">
        <v>2.5</v>
      </c>
    </row>
    <row r="5544" spans="1:20" x14ac:dyDescent="0.25">
      <c r="A5544" t="s">
        <v>8321</v>
      </c>
      <c r="B5544" s="1">
        <v>42723</v>
      </c>
      <c r="C5544" s="1">
        <v>42729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456</v>
      </c>
      <c r="R5544">
        <v>6</v>
      </c>
      <c r="S5544">
        <v>0.5</v>
      </c>
      <c r="T5544">
        <v>-218.9</v>
      </c>
    </row>
    <row r="5545" spans="1:20" x14ac:dyDescent="0.25">
      <c r="A5545" t="s">
        <v>8321</v>
      </c>
      <c r="B5545" s="1">
        <v>42723</v>
      </c>
      <c r="C5545" s="1">
        <v>42729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</v>
      </c>
      <c r="R5545">
        <v>6</v>
      </c>
      <c r="S5545">
        <v>0.7</v>
      </c>
      <c r="T5545">
        <v>-7.7</v>
      </c>
    </row>
    <row r="5546" spans="1:20" x14ac:dyDescent="0.25">
      <c r="A5546" t="s">
        <v>8321</v>
      </c>
      <c r="B5546" s="1">
        <v>42723</v>
      </c>
      <c r="C5546" s="1">
        <v>42729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</v>
      </c>
      <c r="R5546">
        <v>2</v>
      </c>
      <c r="S5546">
        <v>0.7</v>
      </c>
      <c r="T5546">
        <v>-4.2</v>
      </c>
    </row>
    <row r="5547" spans="1:20" x14ac:dyDescent="0.25">
      <c r="A5547" t="s">
        <v>8324</v>
      </c>
      <c r="B5547" s="1">
        <v>43000</v>
      </c>
      <c r="C5547" s="1">
        <v>43004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</v>
      </c>
    </row>
    <row r="5548" spans="1:20" x14ac:dyDescent="0.25">
      <c r="A5548" t="s">
        <v>8325</v>
      </c>
      <c r="B5548" s="1">
        <v>42985</v>
      </c>
      <c r="C5548" s="1">
        <v>42986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25.2</v>
      </c>
      <c r="R5548">
        <v>2</v>
      </c>
      <c r="S5548">
        <v>0</v>
      </c>
      <c r="T5548">
        <v>10.6</v>
      </c>
    </row>
    <row r="5549" spans="1:20" x14ac:dyDescent="0.25">
      <c r="A5549" t="s">
        <v>8325</v>
      </c>
      <c r="B5549" s="1">
        <v>42985</v>
      </c>
      <c r="C5549" s="1">
        <v>42986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126.6</v>
      </c>
      <c r="R5549">
        <v>4</v>
      </c>
      <c r="S5549">
        <v>0.2</v>
      </c>
      <c r="T5549">
        <v>47.5</v>
      </c>
    </row>
    <row r="5550" spans="1:20" x14ac:dyDescent="0.25">
      <c r="A5550" t="s">
        <v>8327</v>
      </c>
      <c r="B5550" s="1">
        <v>41971</v>
      </c>
      <c r="C5550" s="1">
        <v>41974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43.7</v>
      </c>
      <c r="R5550">
        <v>3</v>
      </c>
      <c r="S5550">
        <v>0</v>
      </c>
      <c r="T5550">
        <v>11.8</v>
      </c>
    </row>
    <row r="5551" spans="1:20" x14ac:dyDescent="0.25">
      <c r="A5551" t="s">
        <v>8327</v>
      </c>
      <c r="B5551" s="1">
        <v>41971</v>
      </c>
      <c r="C5551" s="1">
        <v>41974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</v>
      </c>
      <c r="R5551">
        <v>7</v>
      </c>
      <c r="S5551">
        <v>0</v>
      </c>
      <c r="T5551">
        <v>35</v>
      </c>
    </row>
    <row r="5552" spans="1:20" x14ac:dyDescent="0.25">
      <c r="A5552" t="s">
        <v>8328</v>
      </c>
      <c r="B5552" s="1">
        <v>41955</v>
      </c>
      <c r="C5552" s="1">
        <v>41959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2.7</v>
      </c>
      <c r="R5552">
        <v>1</v>
      </c>
      <c r="S5552">
        <v>0.2</v>
      </c>
      <c r="T5552">
        <v>0.3</v>
      </c>
    </row>
    <row r="5553" spans="1:20" x14ac:dyDescent="0.25">
      <c r="A5553" t="s">
        <v>8328</v>
      </c>
      <c r="B5553" s="1">
        <v>41955</v>
      </c>
      <c r="C5553" s="1">
        <v>41959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16.7</v>
      </c>
      <c r="R5553">
        <v>6</v>
      </c>
      <c r="S5553">
        <v>0.2</v>
      </c>
      <c r="T5553">
        <v>-3.1</v>
      </c>
    </row>
    <row r="5554" spans="1:20" x14ac:dyDescent="0.25">
      <c r="A5554" t="s">
        <v>8328</v>
      </c>
      <c r="B5554" s="1">
        <v>41955</v>
      </c>
      <c r="C5554" s="1">
        <v>41959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</v>
      </c>
      <c r="R5554">
        <v>3</v>
      </c>
      <c r="S5554">
        <v>0.2</v>
      </c>
      <c r="T5554">
        <v>20.9</v>
      </c>
    </row>
    <row r="5555" spans="1:20" x14ac:dyDescent="0.25">
      <c r="A5555" t="s">
        <v>8328</v>
      </c>
      <c r="B5555" s="1">
        <v>41955</v>
      </c>
      <c r="C5555" s="1">
        <v>41959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36.299999999999997</v>
      </c>
      <c r="R5555">
        <v>7</v>
      </c>
      <c r="S5555">
        <v>0.2</v>
      </c>
      <c r="T5555">
        <v>12.7</v>
      </c>
    </row>
    <row r="5556" spans="1:20" x14ac:dyDescent="0.25">
      <c r="A5556" t="s">
        <v>8328</v>
      </c>
      <c r="B5556" s="1">
        <v>41955</v>
      </c>
      <c r="C5556" s="1">
        <v>41959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68</v>
      </c>
      <c r="R5556">
        <v>1</v>
      </c>
      <c r="S5556">
        <v>0.3</v>
      </c>
      <c r="T5556">
        <v>-13</v>
      </c>
    </row>
    <row r="5557" spans="1:20" x14ac:dyDescent="0.25">
      <c r="A5557" t="s">
        <v>8329</v>
      </c>
      <c r="B5557" s="1">
        <v>43010</v>
      </c>
      <c r="C5557" s="1">
        <v>43014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10.199999999999999</v>
      </c>
      <c r="R5557">
        <v>2</v>
      </c>
      <c r="S5557">
        <v>0</v>
      </c>
      <c r="T5557">
        <v>3.5</v>
      </c>
    </row>
    <row r="5558" spans="1:20" x14ac:dyDescent="0.25">
      <c r="A5558" t="s">
        <v>8330</v>
      </c>
      <c r="B5558" s="1">
        <v>42352</v>
      </c>
      <c r="C5558" s="1">
        <v>42356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6.2</v>
      </c>
      <c r="R5558">
        <v>2</v>
      </c>
      <c r="S5558">
        <v>0</v>
      </c>
      <c r="T5558">
        <v>2</v>
      </c>
    </row>
    <row r="5559" spans="1:20" x14ac:dyDescent="0.25">
      <c r="A5559" t="s">
        <v>8330</v>
      </c>
      <c r="B5559" s="1">
        <v>42352</v>
      </c>
      <c r="C5559" s="1">
        <v>42356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15.8</v>
      </c>
    </row>
    <row r="5560" spans="1:20" x14ac:dyDescent="0.25">
      <c r="A5560" t="s">
        <v>8331</v>
      </c>
      <c r="B5560" s="1">
        <v>42344</v>
      </c>
      <c r="C5560" s="1">
        <v>42348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6.5</v>
      </c>
      <c r="R5560">
        <v>1</v>
      </c>
      <c r="S5560">
        <v>0</v>
      </c>
      <c r="T5560">
        <v>3.1</v>
      </c>
    </row>
    <row r="5561" spans="1:20" x14ac:dyDescent="0.25">
      <c r="A5561" t="s">
        <v>8331</v>
      </c>
      <c r="B5561" s="1">
        <v>42344</v>
      </c>
      <c r="C5561" s="1">
        <v>42348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 s="2">
        <v>1325.9</v>
      </c>
      <c r="R5561">
        <v>5</v>
      </c>
      <c r="S5561">
        <v>0</v>
      </c>
      <c r="T5561">
        <v>238.7</v>
      </c>
    </row>
    <row r="5562" spans="1:20" x14ac:dyDescent="0.25">
      <c r="A5562" t="s">
        <v>8331</v>
      </c>
      <c r="B5562" s="1">
        <v>42344</v>
      </c>
      <c r="C5562" s="1">
        <v>42348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</v>
      </c>
      <c r="R5562">
        <v>3</v>
      </c>
      <c r="S5562">
        <v>0</v>
      </c>
      <c r="T5562">
        <v>6.9</v>
      </c>
    </row>
    <row r="5563" spans="1:20" x14ac:dyDescent="0.25">
      <c r="A5563" t="s">
        <v>8334</v>
      </c>
      <c r="B5563" s="1">
        <v>42825</v>
      </c>
      <c r="C5563" s="1">
        <v>42827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</v>
      </c>
      <c r="R5563">
        <v>1</v>
      </c>
      <c r="S5563">
        <v>0</v>
      </c>
      <c r="T5563">
        <v>17.3</v>
      </c>
    </row>
    <row r="5564" spans="1:20" x14ac:dyDescent="0.25">
      <c r="A5564" t="s">
        <v>8334</v>
      </c>
      <c r="B5564" s="1">
        <v>42825</v>
      </c>
      <c r="C5564" s="1">
        <v>42827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 s="2">
        <v>3000</v>
      </c>
      <c r="R5564">
        <v>5</v>
      </c>
      <c r="S5564">
        <v>0</v>
      </c>
      <c r="T5564" s="2">
        <v>1440</v>
      </c>
    </row>
    <row r="5565" spans="1:20" x14ac:dyDescent="0.25">
      <c r="A5565" t="s">
        <v>8334</v>
      </c>
      <c r="B5565" s="1">
        <v>42825</v>
      </c>
      <c r="C5565" s="1">
        <v>42827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64.099999999999994</v>
      </c>
      <c r="R5565">
        <v>4</v>
      </c>
      <c r="S5565">
        <v>0</v>
      </c>
      <c r="T5565">
        <v>30.8</v>
      </c>
    </row>
    <row r="5566" spans="1:20" x14ac:dyDescent="0.25">
      <c r="A5566" t="s">
        <v>8335</v>
      </c>
      <c r="B5566" s="1">
        <v>42807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19.5</v>
      </c>
      <c r="R5566">
        <v>4</v>
      </c>
      <c r="S5566">
        <v>0.2</v>
      </c>
      <c r="T5566">
        <v>2.2000000000000002</v>
      </c>
    </row>
    <row r="5567" spans="1:20" x14ac:dyDescent="0.25">
      <c r="A5567" t="s">
        <v>8335</v>
      </c>
      <c r="B5567" s="1">
        <v>42807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210</v>
      </c>
      <c r="R5567">
        <v>2</v>
      </c>
      <c r="S5567">
        <v>0.3</v>
      </c>
      <c r="T5567">
        <v>9</v>
      </c>
    </row>
    <row r="5568" spans="1:20" x14ac:dyDescent="0.25">
      <c r="A5568" t="s">
        <v>8335</v>
      </c>
      <c r="B5568" s="1">
        <v>42807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29.8</v>
      </c>
      <c r="R5568">
        <v>5</v>
      </c>
      <c r="S5568">
        <v>0.2</v>
      </c>
      <c r="T5568">
        <v>1.9</v>
      </c>
    </row>
    <row r="5569" spans="1:20" x14ac:dyDescent="0.25">
      <c r="A5569" t="s">
        <v>8335</v>
      </c>
      <c r="B5569" s="1">
        <v>42807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89.8</v>
      </c>
      <c r="R5569">
        <v>1</v>
      </c>
      <c r="S5569">
        <v>0.3</v>
      </c>
      <c r="T5569">
        <v>-2.6</v>
      </c>
    </row>
    <row r="5570" spans="1:20" x14ac:dyDescent="0.25">
      <c r="A5570" t="s">
        <v>8335</v>
      </c>
      <c r="B5570" s="1">
        <v>42807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960</v>
      </c>
      <c r="R5570">
        <v>2</v>
      </c>
      <c r="S5570">
        <v>0.2</v>
      </c>
      <c r="T5570">
        <v>336</v>
      </c>
    </row>
    <row r="5571" spans="1:20" x14ac:dyDescent="0.25">
      <c r="A5571" t="s">
        <v>8335</v>
      </c>
      <c r="B5571" s="1">
        <v>42807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15.6</v>
      </c>
      <c r="R5571">
        <v>3</v>
      </c>
      <c r="S5571">
        <v>0.2</v>
      </c>
      <c r="T5571">
        <v>5.6</v>
      </c>
    </row>
    <row r="5572" spans="1:20" x14ac:dyDescent="0.25">
      <c r="A5572" t="s">
        <v>8335</v>
      </c>
      <c r="B5572" s="1">
        <v>42807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34.4</v>
      </c>
      <c r="R5572">
        <v>1</v>
      </c>
      <c r="S5572">
        <v>0.2</v>
      </c>
      <c r="T5572">
        <v>-7.3</v>
      </c>
    </row>
    <row r="5573" spans="1:20" x14ac:dyDescent="0.25">
      <c r="A5573" t="s">
        <v>8338</v>
      </c>
      <c r="B5573" s="1">
        <v>41978</v>
      </c>
      <c r="C5573" s="1">
        <v>41982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98.4</v>
      </c>
      <c r="R5573">
        <v>3</v>
      </c>
      <c r="S5573">
        <v>0.2</v>
      </c>
      <c r="T5573">
        <v>35.700000000000003</v>
      </c>
    </row>
    <row r="5574" spans="1:20" x14ac:dyDescent="0.25">
      <c r="A5574" t="s">
        <v>8338</v>
      </c>
      <c r="B5574" s="1">
        <v>41978</v>
      </c>
      <c r="C5574" s="1">
        <v>41982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</v>
      </c>
      <c r="R5574">
        <v>4</v>
      </c>
      <c r="S5574">
        <v>0.7</v>
      </c>
      <c r="T5574">
        <v>-24</v>
      </c>
    </row>
    <row r="5575" spans="1:20" x14ac:dyDescent="0.25">
      <c r="A5575" t="s">
        <v>8338</v>
      </c>
      <c r="B5575" s="1">
        <v>41978</v>
      </c>
      <c r="C5575" s="1">
        <v>41982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17.5</v>
      </c>
      <c r="R5575">
        <v>3</v>
      </c>
      <c r="S5575">
        <v>0.2</v>
      </c>
      <c r="T5575">
        <v>5.7</v>
      </c>
    </row>
    <row r="5576" spans="1:20" x14ac:dyDescent="0.25">
      <c r="A5576" t="s">
        <v>8338</v>
      </c>
      <c r="B5576" s="1">
        <v>41978</v>
      </c>
      <c r="C5576" s="1">
        <v>41982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36.700000000000003</v>
      </c>
      <c r="R5576">
        <v>1</v>
      </c>
      <c r="S5576">
        <v>0.4</v>
      </c>
      <c r="T5576">
        <v>-9.1999999999999993</v>
      </c>
    </row>
    <row r="5577" spans="1:20" x14ac:dyDescent="0.25">
      <c r="A5577" t="s">
        <v>8338</v>
      </c>
      <c r="B5577" s="1">
        <v>41978</v>
      </c>
      <c r="C5577" s="1">
        <v>41982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</v>
      </c>
      <c r="R5577">
        <v>2</v>
      </c>
      <c r="S5577">
        <v>0.4</v>
      </c>
      <c r="T5577">
        <v>-45</v>
      </c>
    </row>
    <row r="5578" spans="1:20" x14ac:dyDescent="0.25">
      <c r="A5578" t="s">
        <v>8343</v>
      </c>
      <c r="B5578" s="1">
        <v>42716</v>
      </c>
      <c r="C5578" s="1">
        <v>42720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</v>
      </c>
      <c r="R5578">
        <v>6</v>
      </c>
      <c r="S5578">
        <v>0</v>
      </c>
      <c r="T5578">
        <v>122.8</v>
      </c>
    </row>
    <row r="5579" spans="1:20" x14ac:dyDescent="0.25">
      <c r="A5579" t="s">
        <v>8343</v>
      </c>
      <c r="B5579" s="1">
        <v>42716</v>
      </c>
      <c r="C5579" s="1">
        <v>42720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</v>
      </c>
      <c r="R5579">
        <v>3</v>
      </c>
      <c r="S5579">
        <v>0</v>
      </c>
      <c r="T5579">
        <v>15.8</v>
      </c>
    </row>
    <row r="5580" spans="1:20" x14ac:dyDescent="0.25">
      <c r="A5580" t="s">
        <v>8344</v>
      </c>
      <c r="B5580" s="1">
        <v>42987</v>
      </c>
      <c r="C5580" s="1">
        <v>42992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6.6</v>
      </c>
      <c r="R5580">
        <v>2</v>
      </c>
      <c r="S5580">
        <v>0</v>
      </c>
      <c r="T5580">
        <v>1.9</v>
      </c>
    </row>
    <row r="5581" spans="1:20" x14ac:dyDescent="0.25">
      <c r="A5581" t="s">
        <v>8344</v>
      </c>
      <c r="B5581" s="1">
        <v>42987</v>
      </c>
      <c r="C5581" s="1">
        <v>42992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</v>
      </c>
      <c r="R5581">
        <v>5</v>
      </c>
      <c r="S5581">
        <v>0.2</v>
      </c>
      <c r="T5581">
        <v>-15.2</v>
      </c>
    </row>
    <row r="5582" spans="1:20" x14ac:dyDescent="0.25">
      <c r="A5582" t="s">
        <v>8344</v>
      </c>
      <c r="B5582" s="1">
        <v>42987</v>
      </c>
      <c r="C5582" s="1">
        <v>42992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</v>
      </c>
      <c r="R5582">
        <v>9</v>
      </c>
      <c r="S5582">
        <v>0</v>
      </c>
      <c r="T5582">
        <v>22.8</v>
      </c>
    </row>
    <row r="5583" spans="1:20" x14ac:dyDescent="0.25">
      <c r="A5583" t="s">
        <v>8345</v>
      </c>
      <c r="B5583" s="1">
        <v>43012</v>
      </c>
      <c r="C5583" s="1">
        <v>43016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20</v>
      </c>
      <c r="R5583">
        <v>1</v>
      </c>
      <c r="S5583">
        <v>0</v>
      </c>
      <c r="T5583">
        <v>8.6</v>
      </c>
    </row>
    <row r="5584" spans="1:20" x14ac:dyDescent="0.25">
      <c r="A5584" t="s">
        <v>8346</v>
      </c>
      <c r="B5584" s="1">
        <v>42499</v>
      </c>
      <c r="C5584" s="1">
        <v>42503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</v>
      </c>
    </row>
    <row r="5585" spans="1:20" x14ac:dyDescent="0.25">
      <c r="A5585" t="s">
        <v>8347</v>
      </c>
      <c r="B5585" s="1">
        <v>41988</v>
      </c>
      <c r="C5585" s="1">
        <v>41992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6.2</v>
      </c>
      <c r="R5585">
        <v>2</v>
      </c>
      <c r="S5585">
        <v>0</v>
      </c>
      <c r="T5585">
        <v>2</v>
      </c>
    </row>
    <row r="5586" spans="1:20" x14ac:dyDescent="0.25">
      <c r="A5586" t="s">
        <v>8348</v>
      </c>
      <c r="B5586" s="1">
        <v>43069</v>
      </c>
      <c r="C5586" s="1">
        <v>43073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83.6</v>
      </c>
      <c r="R5586">
        <v>4</v>
      </c>
      <c r="S5586">
        <v>0</v>
      </c>
      <c r="T5586">
        <v>1.7</v>
      </c>
    </row>
    <row r="5587" spans="1:20" x14ac:dyDescent="0.25">
      <c r="A5587" t="s">
        <v>8348</v>
      </c>
      <c r="B5587" s="1">
        <v>43069</v>
      </c>
      <c r="C5587" s="1">
        <v>43073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546.1</v>
      </c>
      <c r="R5587">
        <v>3</v>
      </c>
      <c r="S5587">
        <v>0</v>
      </c>
      <c r="T5587">
        <v>163.80000000000001</v>
      </c>
    </row>
    <row r="5588" spans="1:20" x14ac:dyDescent="0.25">
      <c r="A5588" t="s">
        <v>8348</v>
      </c>
      <c r="B5588" s="1">
        <v>43069</v>
      </c>
      <c r="C5588" s="1">
        <v>43073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269.5</v>
      </c>
      <c r="R5588">
        <v>3</v>
      </c>
      <c r="S5588">
        <v>0</v>
      </c>
      <c r="T5588">
        <v>5.4</v>
      </c>
    </row>
    <row r="5589" spans="1:20" x14ac:dyDescent="0.25">
      <c r="A5589" t="s">
        <v>8353</v>
      </c>
      <c r="B5589" s="1">
        <v>42082</v>
      </c>
      <c r="C5589" s="1">
        <v>42083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3.6</v>
      </c>
    </row>
    <row r="5590" spans="1:20" x14ac:dyDescent="0.25">
      <c r="A5590" t="s">
        <v>8354</v>
      </c>
      <c r="B5590" s="1">
        <v>41839</v>
      </c>
      <c r="C5590" s="1">
        <v>41844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6.1</v>
      </c>
      <c r="R5590">
        <v>2</v>
      </c>
      <c r="S5590">
        <v>0.2</v>
      </c>
      <c r="T5590">
        <v>2.2000000000000002</v>
      </c>
    </row>
    <row r="5591" spans="1:20" x14ac:dyDescent="0.25">
      <c r="A5591" t="s">
        <v>8355</v>
      </c>
      <c r="B5591" s="1">
        <v>42712</v>
      </c>
      <c r="C5591" s="1">
        <v>42715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34.1</v>
      </c>
      <c r="R5591">
        <v>3</v>
      </c>
      <c r="S5591">
        <v>0</v>
      </c>
      <c r="T5591">
        <v>9.5</v>
      </c>
    </row>
    <row r="5592" spans="1:20" x14ac:dyDescent="0.25">
      <c r="A5592" t="s">
        <v>8355</v>
      </c>
      <c r="B5592" s="1">
        <v>42712</v>
      </c>
      <c r="C5592" s="1">
        <v>42715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352.4</v>
      </c>
      <c r="R5592">
        <v>2</v>
      </c>
      <c r="S5592">
        <v>0</v>
      </c>
      <c r="T5592">
        <v>81</v>
      </c>
    </row>
    <row r="5593" spans="1:20" x14ac:dyDescent="0.25">
      <c r="A5593" t="s">
        <v>8356</v>
      </c>
      <c r="B5593" s="1">
        <v>41925</v>
      </c>
      <c r="C5593" s="1">
        <v>41930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246</v>
      </c>
      <c r="R5593">
        <v>2</v>
      </c>
      <c r="S5593">
        <v>0</v>
      </c>
      <c r="T5593">
        <v>27.1</v>
      </c>
    </row>
    <row r="5594" spans="1:20" x14ac:dyDescent="0.25">
      <c r="A5594" t="s">
        <v>8356</v>
      </c>
      <c r="B5594" s="1">
        <v>41925</v>
      </c>
      <c r="C5594" s="1">
        <v>41930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18.899999999999999</v>
      </c>
      <c r="R5594">
        <v>1</v>
      </c>
      <c r="S5594">
        <v>0</v>
      </c>
      <c r="T5594">
        <v>9.5</v>
      </c>
    </row>
    <row r="5595" spans="1:20" x14ac:dyDescent="0.25">
      <c r="A5595" t="s">
        <v>8357</v>
      </c>
      <c r="B5595" s="1">
        <v>43058</v>
      </c>
      <c r="C5595" s="1">
        <v>43064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</v>
      </c>
      <c r="R5595">
        <v>7</v>
      </c>
      <c r="S5595">
        <v>0.7</v>
      </c>
      <c r="T5595">
        <v>-45.9</v>
      </c>
    </row>
    <row r="5596" spans="1:20" x14ac:dyDescent="0.25">
      <c r="A5596" t="s">
        <v>8358</v>
      </c>
      <c r="B5596" s="1">
        <v>43002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392</v>
      </c>
      <c r="R5596">
        <v>2</v>
      </c>
      <c r="S5596">
        <v>0</v>
      </c>
      <c r="T5596">
        <v>109.8</v>
      </c>
    </row>
    <row r="5597" spans="1:20" x14ac:dyDescent="0.25">
      <c r="A5597" t="s">
        <v>8358</v>
      </c>
      <c r="B5597" s="1">
        <v>43002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437.9</v>
      </c>
      <c r="R5597">
        <v>3</v>
      </c>
      <c r="S5597">
        <v>0</v>
      </c>
      <c r="T5597">
        <v>131.4</v>
      </c>
    </row>
    <row r="5598" spans="1:20" x14ac:dyDescent="0.25">
      <c r="A5598" t="s">
        <v>8359</v>
      </c>
      <c r="B5598" s="1">
        <v>42272</v>
      </c>
      <c r="C5598" s="1">
        <v>42276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68.599999999999994</v>
      </c>
      <c r="R5598">
        <v>2</v>
      </c>
      <c r="S5598">
        <v>0</v>
      </c>
      <c r="T5598">
        <v>32.299999999999997</v>
      </c>
    </row>
    <row r="5599" spans="1:20" x14ac:dyDescent="0.25">
      <c r="A5599" t="s">
        <v>8362</v>
      </c>
      <c r="B5599" s="1">
        <v>42779</v>
      </c>
      <c r="C5599" s="1">
        <v>42786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</v>
      </c>
      <c r="R5599">
        <v>3</v>
      </c>
      <c r="S5599">
        <v>0</v>
      </c>
      <c r="T5599">
        <v>6.5</v>
      </c>
    </row>
    <row r="5600" spans="1:20" x14ac:dyDescent="0.25">
      <c r="A5600" t="s">
        <v>8362</v>
      </c>
      <c r="B5600" s="1">
        <v>42779</v>
      </c>
      <c r="C5600" s="1">
        <v>42786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</v>
      </c>
      <c r="R5600">
        <v>3</v>
      </c>
      <c r="S5600">
        <v>0</v>
      </c>
      <c r="T5600">
        <v>2.8</v>
      </c>
    </row>
    <row r="5601" spans="1:20" x14ac:dyDescent="0.25">
      <c r="A5601" t="s">
        <v>8363</v>
      </c>
      <c r="B5601" s="1">
        <v>41915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56</v>
      </c>
      <c r="R5601">
        <v>2</v>
      </c>
      <c r="S5601">
        <v>0.2</v>
      </c>
      <c r="T5601">
        <v>4.2</v>
      </c>
    </row>
    <row r="5602" spans="1:20" x14ac:dyDescent="0.25">
      <c r="A5602" t="s">
        <v>8363</v>
      </c>
      <c r="B5602" s="1">
        <v>41915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14.5</v>
      </c>
      <c r="R5602">
        <v>5</v>
      </c>
      <c r="S5602">
        <v>0.2</v>
      </c>
      <c r="T5602">
        <v>4.9000000000000004</v>
      </c>
    </row>
    <row r="5603" spans="1:20" x14ac:dyDescent="0.25">
      <c r="A5603" t="s">
        <v>8363</v>
      </c>
      <c r="B5603" s="1">
        <v>41915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142.5</v>
      </c>
      <c r="R5603">
        <v>3</v>
      </c>
      <c r="S5603">
        <v>0.2</v>
      </c>
      <c r="T5603">
        <v>-3.6</v>
      </c>
    </row>
    <row r="5604" spans="1:20" x14ac:dyDescent="0.25">
      <c r="A5604" t="s">
        <v>8366</v>
      </c>
      <c r="B5604" s="1">
        <v>42609</v>
      </c>
      <c r="C5604" s="1">
        <v>42611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14.2</v>
      </c>
      <c r="R5604">
        <v>1</v>
      </c>
      <c r="S5604">
        <v>0.2</v>
      </c>
      <c r="T5604">
        <v>1.1000000000000001</v>
      </c>
    </row>
    <row r="5605" spans="1:20" x14ac:dyDescent="0.25">
      <c r="A5605" t="s">
        <v>8366</v>
      </c>
      <c r="B5605" s="1">
        <v>42609</v>
      </c>
      <c r="C5605" s="1">
        <v>42611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79.900000000000006</v>
      </c>
      <c r="R5605">
        <v>5</v>
      </c>
      <c r="S5605">
        <v>0.2</v>
      </c>
      <c r="T5605">
        <v>28</v>
      </c>
    </row>
    <row r="5606" spans="1:20" x14ac:dyDescent="0.25">
      <c r="A5606" t="s">
        <v>8369</v>
      </c>
      <c r="B5606" s="1">
        <v>42341</v>
      </c>
      <c r="C5606" s="1">
        <v>42345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590.4</v>
      </c>
      <c r="R5606">
        <v>6</v>
      </c>
      <c r="S5606">
        <v>0.2</v>
      </c>
      <c r="T5606">
        <v>206.6</v>
      </c>
    </row>
    <row r="5607" spans="1:20" x14ac:dyDescent="0.25">
      <c r="A5607" t="s">
        <v>8370</v>
      </c>
      <c r="B5607" s="1">
        <v>42633</v>
      </c>
      <c r="C5607" s="1">
        <v>42638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17.100000000000001</v>
      </c>
      <c r="R5607">
        <v>2</v>
      </c>
      <c r="S5607">
        <v>0.2</v>
      </c>
      <c r="T5607">
        <v>1.1000000000000001</v>
      </c>
    </row>
    <row r="5608" spans="1:20" x14ac:dyDescent="0.25">
      <c r="A5608" t="s">
        <v>8370</v>
      </c>
      <c r="B5608" s="1">
        <v>42633</v>
      </c>
      <c r="C5608" s="1">
        <v>42638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98.4</v>
      </c>
      <c r="R5608">
        <v>1</v>
      </c>
      <c r="S5608">
        <v>0.2</v>
      </c>
      <c r="T5608">
        <v>-11.1</v>
      </c>
    </row>
    <row r="5609" spans="1:20" x14ac:dyDescent="0.25">
      <c r="A5609" t="s">
        <v>8371</v>
      </c>
      <c r="B5609" s="1">
        <v>42819</v>
      </c>
      <c r="C5609" s="1">
        <v>42825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11.1</v>
      </c>
      <c r="R5609">
        <v>5</v>
      </c>
      <c r="S5609">
        <v>0</v>
      </c>
      <c r="T5609">
        <v>3</v>
      </c>
    </row>
    <row r="5610" spans="1:20" x14ac:dyDescent="0.25">
      <c r="A5610" t="s">
        <v>8372</v>
      </c>
      <c r="B5610" s="1">
        <v>42344</v>
      </c>
      <c r="C5610" s="1">
        <v>42349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7.8</v>
      </c>
      <c r="R5610">
        <v>2</v>
      </c>
      <c r="S5610">
        <v>0</v>
      </c>
      <c r="T5610">
        <v>2</v>
      </c>
    </row>
    <row r="5611" spans="1:20" x14ac:dyDescent="0.25">
      <c r="A5611" t="s">
        <v>8373</v>
      </c>
      <c r="B5611" s="1">
        <v>42978</v>
      </c>
      <c r="C5611" s="1">
        <v>42983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217.8</v>
      </c>
    </row>
    <row r="5612" spans="1:20" x14ac:dyDescent="0.25">
      <c r="A5612" t="s">
        <v>8376</v>
      </c>
      <c r="B5612" s="1">
        <v>42282</v>
      </c>
      <c r="C5612" s="1">
        <v>42284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</v>
      </c>
      <c r="R5612">
        <v>3</v>
      </c>
      <c r="S5612">
        <v>0.2</v>
      </c>
      <c r="T5612">
        <v>-4.5999999999999996</v>
      </c>
    </row>
    <row r="5613" spans="1:20" x14ac:dyDescent="0.25">
      <c r="A5613" t="s">
        <v>8377</v>
      </c>
      <c r="B5613" s="1">
        <v>42965</v>
      </c>
      <c r="C5613" s="1">
        <v>42969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</v>
      </c>
    </row>
    <row r="5614" spans="1:20" x14ac:dyDescent="0.25">
      <c r="A5614" t="s">
        <v>8377</v>
      </c>
      <c r="B5614" s="1">
        <v>42965</v>
      </c>
      <c r="C5614" s="1">
        <v>42969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 s="2">
        <v>1496.2</v>
      </c>
      <c r="R5614">
        <v>9</v>
      </c>
      <c r="S5614">
        <v>0</v>
      </c>
      <c r="T5614">
        <v>224.4</v>
      </c>
    </row>
    <row r="5615" spans="1:20" x14ac:dyDescent="0.25">
      <c r="A5615" t="s">
        <v>8378</v>
      </c>
      <c r="B5615" s="1">
        <v>42402</v>
      </c>
      <c r="C5615" s="1">
        <v>42407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118</v>
      </c>
      <c r="R5615">
        <v>2</v>
      </c>
      <c r="S5615">
        <v>0</v>
      </c>
      <c r="T5615">
        <v>5.9</v>
      </c>
    </row>
    <row r="5616" spans="1:20" x14ac:dyDescent="0.25">
      <c r="A5616" t="s">
        <v>8381</v>
      </c>
      <c r="B5616" s="1">
        <v>42605</v>
      </c>
      <c r="C5616" s="1">
        <v>42609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8.6999999999999993</v>
      </c>
    </row>
    <row r="5617" spans="1:20" x14ac:dyDescent="0.25">
      <c r="A5617" t="s">
        <v>8381</v>
      </c>
      <c r="B5617" s="1">
        <v>42605</v>
      </c>
      <c r="C5617" s="1">
        <v>42609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 s="2">
        <v>1040.8</v>
      </c>
      <c r="R5617">
        <v>5</v>
      </c>
      <c r="S5617">
        <v>0</v>
      </c>
      <c r="T5617">
        <v>281</v>
      </c>
    </row>
    <row r="5618" spans="1:20" x14ac:dyDescent="0.25">
      <c r="A5618" t="s">
        <v>8381</v>
      </c>
      <c r="B5618" s="1">
        <v>42605</v>
      </c>
      <c r="C5618" s="1">
        <v>42609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</v>
      </c>
      <c r="R5618">
        <v>6</v>
      </c>
      <c r="S5618">
        <v>0</v>
      </c>
      <c r="T5618">
        <v>7.9</v>
      </c>
    </row>
    <row r="5619" spans="1:20" x14ac:dyDescent="0.25">
      <c r="A5619" t="s">
        <v>8382</v>
      </c>
      <c r="B5619" s="1">
        <v>42916</v>
      </c>
      <c r="C5619" s="1">
        <v>42920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</v>
      </c>
      <c r="R5619">
        <v>2</v>
      </c>
      <c r="S5619">
        <v>0.2</v>
      </c>
      <c r="T5619">
        <v>5.4</v>
      </c>
    </row>
    <row r="5620" spans="1:20" x14ac:dyDescent="0.25">
      <c r="A5620" t="s">
        <v>8383</v>
      </c>
      <c r="B5620" s="1">
        <v>42265</v>
      </c>
      <c r="C5620" s="1">
        <v>42268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</v>
      </c>
      <c r="R5620">
        <v>4</v>
      </c>
      <c r="S5620">
        <v>0</v>
      </c>
      <c r="T5620">
        <v>8.9</v>
      </c>
    </row>
    <row r="5621" spans="1:20" x14ac:dyDescent="0.25">
      <c r="A5621" t="s">
        <v>8384</v>
      </c>
      <c r="B5621" s="1">
        <v>42638</v>
      </c>
      <c r="C5621" s="1">
        <v>42643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500</v>
      </c>
      <c r="R5621">
        <v>5</v>
      </c>
      <c r="S5621">
        <v>0</v>
      </c>
      <c r="T5621">
        <v>175</v>
      </c>
    </row>
    <row r="5622" spans="1:20" x14ac:dyDescent="0.25">
      <c r="A5622" t="s">
        <v>8384</v>
      </c>
      <c r="B5622" s="1">
        <v>42638</v>
      </c>
      <c r="C5622" s="1">
        <v>42643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</v>
      </c>
      <c r="R5622">
        <v>1</v>
      </c>
      <c r="S5622">
        <v>0</v>
      </c>
      <c r="T5622">
        <v>1</v>
      </c>
    </row>
    <row r="5623" spans="1:20" x14ac:dyDescent="0.25">
      <c r="A5623" t="s">
        <v>8384</v>
      </c>
      <c r="B5623" s="1">
        <v>42638</v>
      </c>
      <c r="C5623" s="1">
        <v>42643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202</v>
      </c>
      <c r="R5623">
        <v>2</v>
      </c>
      <c r="S5623">
        <v>0</v>
      </c>
      <c r="T5623">
        <v>50.5</v>
      </c>
    </row>
    <row r="5624" spans="1:20" x14ac:dyDescent="0.25">
      <c r="A5624" t="s">
        <v>8384</v>
      </c>
      <c r="B5624" s="1">
        <v>42638</v>
      </c>
      <c r="C5624" s="1">
        <v>42643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68.599999999999994</v>
      </c>
      <c r="R5624">
        <v>11</v>
      </c>
      <c r="S5624">
        <v>0</v>
      </c>
      <c r="T5624">
        <v>17.2</v>
      </c>
    </row>
    <row r="5625" spans="1:20" x14ac:dyDescent="0.25">
      <c r="A5625" t="s">
        <v>8385</v>
      </c>
      <c r="B5625" s="1">
        <v>42667</v>
      </c>
      <c r="C5625" s="1">
        <v>42671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 t="s">
        <v>8385</v>
      </c>
      <c r="B5626" s="1">
        <v>42667</v>
      </c>
      <c r="C5626" s="1">
        <v>42671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360</v>
      </c>
      <c r="R5626">
        <v>2</v>
      </c>
      <c r="S5626">
        <v>0</v>
      </c>
      <c r="T5626">
        <v>21.6</v>
      </c>
    </row>
    <row r="5627" spans="1:20" x14ac:dyDescent="0.25">
      <c r="A5627" t="s">
        <v>8386</v>
      </c>
      <c r="B5627" s="1">
        <v>41911</v>
      </c>
      <c r="C5627" s="1">
        <v>41913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6.2</v>
      </c>
      <c r="R5627">
        <v>2</v>
      </c>
      <c r="S5627">
        <v>0</v>
      </c>
      <c r="T5627">
        <v>3</v>
      </c>
    </row>
    <row r="5628" spans="1:20" x14ac:dyDescent="0.25">
      <c r="A5628" t="s">
        <v>8386</v>
      </c>
      <c r="B5628" s="1">
        <v>41911</v>
      </c>
      <c r="C5628" s="1">
        <v>41913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 s="2">
        <v>2348.8000000000002</v>
      </c>
      <c r="R5628">
        <v>9</v>
      </c>
      <c r="S5628">
        <v>0</v>
      </c>
      <c r="T5628">
        <v>399.3</v>
      </c>
    </row>
    <row r="5629" spans="1:20" x14ac:dyDescent="0.25">
      <c r="A5629" t="s">
        <v>8387</v>
      </c>
      <c r="B5629" s="1">
        <v>42912</v>
      </c>
      <c r="C5629" s="1">
        <v>42917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13.9</v>
      </c>
      <c r="R5629">
        <v>6</v>
      </c>
      <c r="S5629">
        <v>0.2</v>
      </c>
      <c r="T5629">
        <v>4.7</v>
      </c>
    </row>
    <row r="5630" spans="1:20" x14ac:dyDescent="0.25">
      <c r="A5630" t="s">
        <v>8387</v>
      </c>
      <c r="B5630" s="1">
        <v>42912</v>
      </c>
      <c r="C5630" s="1">
        <v>42917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273.60000000000002</v>
      </c>
      <c r="R5630">
        <v>3</v>
      </c>
      <c r="S5630">
        <v>0.2</v>
      </c>
      <c r="T5630">
        <v>-13.7</v>
      </c>
    </row>
    <row r="5631" spans="1:20" x14ac:dyDescent="0.25">
      <c r="A5631" t="s">
        <v>8390</v>
      </c>
      <c r="B5631" s="1">
        <v>42603</v>
      </c>
      <c r="C5631" s="1">
        <v>42605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815.3</v>
      </c>
      <c r="R5631">
        <v>9</v>
      </c>
      <c r="S5631">
        <v>0.4</v>
      </c>
      <c r="T5631">
        <v>-339.7</v>
      </c>
    </row>
    <row r="5632" spans="1:20" x14ac:dyDescent="0.25">
      <c r="A5632" t="s">
        <v>8391</v>
      </c>
      <c r="B5632" s="1">
        <v>41681</v>
      </c>
      <c r="C5632" s="1">
        <v>41685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234.5</v>
      </c>
      <c r="R5632">
        <v>3</v>
      </c>
      <c r="S5632">
        <v>0</v>
      </c>
      <c r="T5632">
        <v>103.2</v>
      </c>
    </row>
    <row r="5633" spans="1:20" x14ac:dyDescent="0.25">
      <c r="A5633" t="s">
        <v>8391</v>
      </c>
      <c r="B5633" s="1">
        <v>41681</v>
      </c>
      <c r="C5633" s="1">
        <v>41685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 s="2">
        <v>1256.2</v>
      </c>
      <c r="R5633">
        <v>6</v>
      </c>
      <c r="S5633">
        <v>0</v>
      </c>
      <c r="T5633">
        <v>75.400000000000006</v>
      </c>
    </row>
    <row r="5634" spans="1:20" x14ac:dyDescent="0.25">
      <c r="A5634" t="s">
        <v>8391</v>
      </c>
      <c r="B5634" s="1">
        <v>41681</v>
      </c>
      <c r="C5634" s="1">
        <v>41685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17.5</v>
      </c>
      <c r="R5634">
        <v>2</v>
      </c>
      <c r="S5634">
        <v>0</v>
      </c>
      <c r="T5634">
        <v>8.1999999999999993</v>
      </c>
    </row>
    <row r="5635" spans="1:20" x14ac:dyDescent="0.25">
      <c r="A5635" t="s">
        <v>8392</v>
      </c>
      <c r="B5635" s="1">
        <v>42636</v>
      </c>
      <c r="C5635" s="1">
        <v>42641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</v>
      </c>
      <c r="R5635">
        <v>7</v>
      </c>
      <c r="S5635">
        <v>0.2</v>
      </c>
      <c r="T5635">
        <v>3.7</v>
      </c>
    </row>
    <row r="5636" spans="1:20" x14ac:dyDescent="0.25">
      <c r="A5636" t="s">
        <v>8393</v>
      </c>
      <c r="B5636" s="1">
        <v>42343</v>
      </c>
      <c r="C5636" s="1">
        <v>42344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25">
      <c r="A5637" t="s">
        <v>8395</v>
      </c>
      <c r="B5637" s="1">
        <v>42981</v>
      </c>
      <c r="C5637" s="1">
        <v>42986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82.6</v>
      </c>
      <c r="R5637">
        <v>5</v>
      </c>
      <c r="S5637">
        <v>0.2</v>
      </c>
      <c r="T5637">
        <v>28.9</v>
      </c>
    </row>
    <row r="5638" spans="1:20" x14ac:dyDescent="0.25">
      <c r="A5638" t="s">
        <v>8395</v>
      </c>
      <c r="B5638" s="1">
        <v>42981</v>
      </c>
      <c r="C5638" s="1">
        <v>42986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285</v>
      </c>
      <c r="R5638">
        <v>3</v>
      </c>
      <c r="S5638">
        <v>0</v>
      </c>
      <c r="T5638">
        <v>85.5</v>
      </c>
    </row>
    <row r="5639" spans="1:20" x14ac:dyDescent="0.25">
      <c r="A5639" t="s">
        <v>8397</v>
      </c>
      <c r="B5639" s="1">
        <v>42820</v>
      </c>
      <c r="C5639" s="1">
        <v>42827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</v>
      </c>
      <c r="R5639">
        <v>3</v>
      </c>
      <c r="S5639">
        <v>0</v>
      </c>
      <c r="T5639">
        <v>23.1</v>
      </c>
    </row>
    <row r="5640" spans="1:20" x14ac:dyDescent="0.25">
      <c r="A5640" t="s">
        <v>8400</v>
      </c>
      <c r="B5640" s="1">
        <v>41994</v>
      </c>
      <c r="C5640" s="1">
        <v>42000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 s="2">
        <v>1325.8</v>
      </c>
      <c r="R5640">
        <v>6</v>
      </c>
      <c r="S5640">
        <v>0.2</v>
      </c>
      <c r="T5640">
        <v>149.1</v>
      </c>
    </row>
    <row r="5641" spans="1:20" x14ac:dyDescent="0.25">
      <c r="A5641" t="s">
        <v>8400</v>
      </c>
      <c r="B5641" s="1">
        <v>41994</v>
      </c>
      <c r="C5641" s="1">
        <v>42000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572.20000000000005</v>
      </c>
      <c r="R5641">
        <v>3</v>
      </c>
      <c r="S5641">
        <v>0.2</v>
      </c>
      <c r="T5641">
        <v>35.799999999999997</v>
      </c>
    </row>
    <row r="5642" spans="1:20" x14ac:dyDescent="0.25">
      <c r="A5642" t="s">
        <v>8401</v>
      </c>
      <c r="B5642" s="1">
        <v>41905</v>
      </c>
      <c r="C5642" s="1">
        <v>41910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10.1</v>
      </c>
    </row>
    <row r="5643" spans="1:20" x14ac:dyDescent="0.25">
      <c r="A5643" t="s">
        <v>8402</v>
      </c>
      <c r="B5643" s="1">
        <v>42827</v>
      </c>
      <c r="C5643" s="1">
        <v>42830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</v>
      </c>
      <c r="R5643">
        <v>4</v>
      </c>
      <c r="S5643">
        <v>0</v>
      </c>
      <c r="T5643">
        <v>2.9</v>
      </c>
    </row>
    <row r="5644" spans="1:20" x14ac:dyDescent="0.25">
      <c r="A5644" t="s">
        <v>8403</v>
      </c>
      <c r="B5644" s="1">
        <v>42461</v>
      </c>
      <c r="C5644" s="1">
        <v>42465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</v>
      </c>
      <c r="R5644">
        <v>4</v>
      </c>
      <c r="S5644">
        <v>0</v>
      </c>
      <c r="T5644">
        <v>3.1</v>
      </c>
    </row>
    <row r="5645" spans="1:20" x14ac:dyDescent="0.25">
      <c r="A5645" t="s">
        <v>8404</v>
      </c>
      <c r="B5645" s="1">
        <v>42139</v>
      </c>
      <c r="C5645" s="1">
        <v>42144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17.899999999999999</v>
      </c>
      <c r="R5645">
        <v>3</v>
      </c>
      <c r="S5645">
        <v>0</v>
      </c>
      <c r="T5645">
        <v>8.8000000000000007</v>
      </c>
    </row>
    <row r="5646" spans="1:20" x14ac:dyDescent="0.25">
      <c r="A5646" t="s">
        <v>8405</v>
      </c>
      <c r="B5646" s="1">
        <v>42817</v>
      </c>
      <c r="C5646" s="1">
        <v>42820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34.799999999999997</v>
      </c>
      <c r="R5646">
        <v>5</v>
      </c>
      <c r="S5646">
        <v>0.2</v>
      </c>
      <c r="T5646">
        <v>11.3</v>
      </c>
    </row>
    <row r="5647" spans="1:20" x14ac:dyDescent="0.25">
      <c r="A5647" t="s">
        <v>8406</v>
      </c>
      <c r="B5647" s="1">
        <v>42839</v>
      </c>
      <c r="C5647" s="1">
        <v>42844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74.5</v>
      </c>
      <c r="R5647">
        <v>5</v>
      </c>
      <c r="S5647">
        <v>0</v>
      </c>
      <c r="T5647">
        <v>20.100000000000001</v>
      </c>
    </row>
    <row r="5648" spans="1:20" x14ac:dyDescent="0.25">
      <c r="A5648" t="s">
        <v>8407</v>
      </c>
      <c r="B5648" s="1">
        <v>42008</v>
      </c>
      <c r="C5648" s="1">
        <v>42013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</v>
      </c>
      <c r="R5648">
        <v>14</v>
      </c>
      <c r="S5648">
        <v>0</v>
      </c>
      <c r="T5648">
        <v>69.2</v>
      </c>
    </row>
    <row r="5649" spans="1:20" x14ac:dyDescent="0.25">
      <c r="A5649" t="s">
        <v>8408</v>
      </c>
      <c r="B5649" s="1">
        <v>43041</v>
      </c>
      <c r="C5649" s="1">
        <v>43046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19.399999999999999</v>
      </c>
      <c r="R5649">
        <v>3</v>
      </c>
      <c r="S5649">
        <v>0</v>
      </c>
      <c r="T5649">
        <v>9.3000000000000007</v>
      </c>
    </row>
    <row r="5650" spans="1:20" x14ac:dyDescent="0.25">
      <c r="A5650" t="s">
        <v>8409</v>
      </c>
      <c r="B5650" s="1">
        <v>42933</v>
      </c>
      <c r="C5650" s="1">
        <v>42935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15.6</v>
      </c>
    </row>
    <row r="5651" spans="1:20" x14ac:dyDescent="0.25">
      <c r="A5651" t="s">
        <v>8409</v>
      </c>
      <c r="B5651" s="1">
        <v>42933</v>
      </c>
      <c r="C5651" s="1">
        <v>42935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29</v>
      </c>
    </row>
    <row r="5652" spans="1:20" x14ac:dyDescent="0.25">
      <c r="A5652" t="s">
        <v>8409</v>
      </c>
      <c r="B5652" s="1">
        <v>42933</v>
      </c>
      <c r="C5652" s="1">
        <v>42935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10.6</v>
      </c>
      <c r="R5652">
        <v>2</v>
      </c>
      <c r="S5652">
        <v>0</v>
      </c>
      <c r="T5652">
        <v>0</v>
      </c>
    </row>
    <row r="5653" spans="1:20" x14ac:dyDescent="0.25">
      <c r="A5653" t="s">
        <v>8409</v>
      </c>
      <c r="B5653" s="1">
        <v>42933</v>
      </c>
      <c r="C5653" s="1">
        <v>42935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 s="2">
        <v>1194.2</v>
      </c>
      <c r="R5653">
        <v>5</v>
      </c>
      <c r="S5653">
        <v>0.2</v>
      </c>
      <c r="T5653">
        <v>210.7</v>
      </c>
    </row>
    <row r="5654" spans="1:20" x14ac:dyDescent="0.25">
      <c r="A5654" t="s">
        <v>8411</v>
      </c>
      <c r="B5654" s="1">
        <v>43014</v>
      </c>
      <c r="C5654" s="1">
        <v>43019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41</v>
      </c>
      <c r="R5654">
        <v>1</v>
      </c>
      <c r="S5654">
        <v>0</v>
      </c>
      <c r="T5654">
        <v>20.100000000000001</v>
      </c>
    </row>
    <row r="5655" spans="1:20" x14ac:dyDescent="0.25">
      <c r="A5655" t="s">
        <v>8412</v>
      </c>
      <c r="B5655" s="1">
        <v>41947</v>
      </c>
      <c r="C5655" s="1">
        <v>41954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</v>
      </c>
      <c r="R5655">
        <v>1</v>
      </c>
      <c r="S5655">
        <v>0</v>
      </c>
      <c r="T5655">
        <v>0.8</v>
      </c>
    </row>
    <row r="5656" spans="1:20" x14ac:dyDescent="0.25">
      <c r="A5656" t="s">
        <v>8413</v>
      </c>
      <c r="B5656" s="1">
        <v>42722</v>
      </c>
      <c r="C5656" s="1">
        <v>42725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</v>
      </c>
      <c r="R5656">
        <v>4</v>
      </c>
      <c r="S5656">
        <v>0.7</v>
      </c>
      <c r="T5656">
        <v>-30.2</v>
      </c>
    </row>
    <row r="5657" spans="1:20" x14ac:dyDescent="0.25">
      <c r="A5657" t="s">
        <v>8413</v>
      </c>
      <c r="B5657" s="1">
        <v>42722</v>
      </c>
      <c r="C5657" s="1">
        <v>42725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18.7</v>
      </c>
      <c r="R5657">
        <v>4</v>
      </c>
      <c r="S5657">
        <v>0.2</v>
      </c>
      <c r="T5657">
        <v>2.2999999999999998</v>
      </c>
    </row>
    <row r="5658" spans="1:20" x14ac:dyDescent="0.25">
      <c r="A5658" t="s">
        <v>8413</v>
      </c>
      <c r="B5658" s="1">
        <v>42722</v>
      </c>
      <c r="C5658" s="1">
        <v>42725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11.7</v>
      </c>
      <c r="R5658">
        <v>2</v>
      </c>
      <c r="S5658">
        <v>0.2</v>
      </c>
      <c r="T5658">
        <v>3.8</v>
      </c>
    </row>
    <row r="5659" spans="1:20" x14ac:dyDescent="0.25">
      <c r="A5659" t="s">
        <v>8413</v>
      </c>
      <c r="B5659" s="1">
        <v>42722</v>
      </c>
      <c r="C5659" s="1">
        <v>42725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112.8</v>
      </c>
      <c r="R5659">
        <v>3</v>
      </c>
      <c r="S5659">
        <v>0.2</v>
      </c>
      <c r="T5659">
        <v>-8.5</v>
      </c>
    </row>
    <row r="5660" spans="1:20" x14ac:dyDescent="0.25">
      <c r="A5660" t="s">
        <v>8413</v>
      </c>
      <c r="B5660" s="1">
        <v>42722</v>
      </c>
      <c r="C5660" s="1">
        <v>42725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377.5</v>
      </c>
      <c r="R5660">
        <v>5</v>
      </c>
      <c r="S5660">
        <v>0.5</v>
      </c>
      <c r="T5660">
        <v>-264.2</v>
      </c>
    </row>
    <row r="5661" spans="1:20" x14ac:dyDescent="0.25">
      <c r="A5661" t="s">
        <v>8413</v>
      </c>
      <c r="B5661" s="1">
        <v>42722</v>
      </c>
      <c r="C5661" s="1">
        <v>42725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</v>
      </c>
      <c r="R5661">
        <v>4</v>
      </c>
      <c r="S5661">
        <v>0.2</v>
      </c>
      <c r="T5661">
        <v>5.2</v>
      </c>
    </row>
    <row r="5662" spans="1:20" x14ac:dyDescent="0.25">
      <c r="A5662" t="s">
        <v>8413</v>
      </c>
      <c r="B5662" s="1">
        <v>42722</v>
      </c>
      <c r="C5662" s="1">
        <v>42725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28.7</v>
      </c>
      <c r="R5662">
        <v>3</v>
      </c>
      <c r="S5662">
        <v>0.2</v>
      </c>
      <c r="T5662">
        <v>-7.2</v>
      </c>
    </row>
    <row r="5663" spans="1:20" x14ac:dyDescent="0.25">
      <c r="A5663" t="s">
        <v>8414</v>
      </c>
      <c r="B5663" s="1">
        <v>42637</v>
      </c>
      <c r="C5663" s="1">
        <v>42644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</v>
      </c>
      <c r="R5663">
        <v>2</v>
      </c>
      <c r="S5663">
        <v>0.2</v>
      </c>
      <c r="T5663">
        <v>7.5</v>
      </c>
    </row>
    <row r="5664" spans="1:20" x14ac:dyDescent="0.25">
      <c r="A5664" t="s">
        <v>8414</v>
      </c>
      <c r="B5664" s="1">
        <v>42637</v>
      </c>
      <c r="C5664" s="1">
        <v>42644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511.1</v>
      </c>
      <c r="R5664">
        <v>9</v>
      </c>
      <c r="S5664">
        <v>0.2</v>
      </c>
      <c r="T5664">
        <v>-95.8</v>
      </c>
    </row>
    <row r="5665" spans="1:20" x14ac:dyDescent="0.25">
      <c r="A5665" t="s">
        <v>8415</v>
      </c>
      <c r="B5665" s="1">
        <v>42572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18.7</v>
      </c>
      <c r="R5665">
        <v>2</v>
      </c>
      <c r="S5665">
        <v>0.2</v>
      </c>
      <c r="T5665">
        <v>1.4</v>
      </c>
    </row>
    <row r="5666" spans="1:20" x14ac:dyDescent="0.25">
      <c r="A5666" t="s">
        <v>8415</v>
      </c>
      <c r="B5666" s="1">
        <v>42572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11.1</v>
      </c>
      <c r="R5666">
        <v>7</v>
      </c>
      <c r="S5666">
        <v>0.7</v>
      </c>
      <c r="T5666">
        <v>-8.1</v>
      </c>
    </row>
    <row r="5667" spans="1:20" x14ac:dyDescent="0.25">
      <c r="A5667" t="s">
        <v>8415</v>
      </c>
      <c r="B5667" s="1">
        <v>42572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66.7</v>
      </c>
      <c r="R5667">
        <v>1</v>
      </c>
      <c r="S5667">
        <v>0.2</v>
      </c>
      <c r="T5667">
        <v>4.2</v>
      </c>
    </row>
    <row r="5668" spans="1:20" x14ac:dyDescent="0.25">
      <c r="A5668" t="s">
        <v>8415</v>
      </c>
      <c r="B5668" s="1">
        <v>42572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99.5</v>
      </c>
      <c r="R5668">
        <v>2</v>
      </c>
      <c r="S5668">
        <v>0.2</v>
      </c>
      <c r="T5668">
        <v>8.6999999999999993</v>
      </c>
    </row>
    <row r="5669" spans="1:20" x14ac:dyDescent="0.25">
      <c r="A5669" t="s">
        <v>8418</v>
      </c>
      <c r="B5669" s="1">
        <v>42532</v>
      </c>
      <c r="C5669" s="1">
        <v>42536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</v>
      </c>
      <c r="R5669">
        <v>2</v>
      </c>
      <c r="S5669">
        <v>0</v>
      </c>
      <c r="T5669">
        <v>6.9</v>
      </c>
    </row>
    <row r="5670" spans="1:20" x14ac:dyDescent="0.25">
      <c r="A5670" t="s">
        <v>8418</v>
      </c>
      <c r="B5670" s="1">
        <v>42532</v>
      </c>
      <c r="C5670" s="1">
        <v>42536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54</v>
      </c>
      <c r="R5670">
        <v>14</v>
      </c>
      <c r="S5670">
        <v>0.2</v>
      </c>
      <c r="T5670">
        <v>17.5</v>
      </c>
    </row>
    <row r="5671" spans="1:20" x14ac:dyDescent="0.25">
      <c r="A5671" t="s">
        <v>8418</v>
      </c>
      <c r="B5671" s="1">
        <v>42532</v>
      </c>
      <c r="C5671" s="1">
        <v>42536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390</v>
      </c>
      <c r="R5671">
        <v>3</v>
      </c>
      <c r="S5671">
        <v>0</v>
      </c>
      <c r="T5671">
        <v>132.6</v>
      </c>
    </row>
    <row r="5672" spans="1:20" x14ac:dyDescent="0.25">
      <c r="A5672" t="s">
        <v>8419</v>
      </c>
      <c r="B5672" s="1">
        <v>42164</v>
      </c>
      <c r="C5672" s="1">
        <v>42166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355.4</v>
      </c>
      <c r="R5672">
        <v>4</v>
      </c>
      <c r="S5672">
        <v>0</v>
      </c>
      <c r="T5672">
        <v>92.4</v>
      </c>
    </row>
    <row r="5673" spans="1:20" x14ac:dyDescent="0.25">
      <c r="A5673" t="s">
        <v>8419</v>
      </c>
      <c r="B5673" s="1">
        <v>42164</v>
      </c>
      <c r="C5673" s="1">
        <v>42166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140.4</v>
      </c>
      <c r="R5673">
        <v>3</v>
      </c>
      <c r="S5673">
        <v>0.2</v>
      </c>
      <c r="T5673">
        <v>8.8000000000000007</v>
      </c>
    </row>
    <row r="5674" spans="1:20" x14ac:dyDescent="0.25">
      <c r="A5674" t="s">
        <v>8421</v>
      </c>
      <c r="B5674" s="1">
        <v>43035</v>
      </c>
      <c r="C5674" s="1">
        <v>43042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</v>
      </c>
      <c r="R5674">
        <v>2</v>
      </c>
      <c r="S5674">
        <v>0.2</v>
      </c>
      <c r="T5674">
        <v>5.5</v>
      </c>
    </row>
    <row r="5675" spans="1:20" x14ac:dyDescent="0.25">
      <c r="A5675" t="s">
        <v>8421</v>
      </c>
      <c r="B5675" s="1">
        <v>43035</v>
      </c>
      <c r="C5675" s="1">
        <v>43042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8.5</v>
      </c>
      <c r="R5675">
        <v>2</v>
      </c>
      <c r="S5675">
        <v>0.2</v>
      </c>
      <c r="T5675">
        <v>2.6</v>
      </c>
    </row>
    <row r="5676" spans="1:20" x14ac:dyDescent="0.25">
      <c r="A5676" t="s">
        <v>8422</v>
      </c>
      <c r="B5676" s="1">
        <v>42391</v>
      </c>
      <c r="C5676" s="1">
        <v>42396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13</v>
      </c>
      <c r="R5676">
        <v>2</v>
      </c>
      <c r="S5676">
        <v>0</v>
      </c>
      <c r="T5676">
        <v>6.2</v>
      </c>
    </row>
    <row r="5677" spans="1:20" x14ac:dyDescent="0.25">
      <c r="A5677" t="s">
        <v>8423</v>
      </c>
      <c r="B5677" s="1">
        <v>41787</v>
      </c>
      <c r="C5677" s="1">
        <v>41792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</v>
      </c>
      <c r="R5677">
        <v>6</v>
      </c>
      <c r="S5677">
        <v>0.2</v>
      </c>
      <c r="T5677">
        <v>5.7</v>
      </c>
    </row>
    <row r="5678" spans="1:20" x14ac:dyDescent="0.25">
      <c r="A5678" t="s">
        <v>8423</v>
      </c>
      <c r="B5678" s="1">
        <v>41787</v>
      </c>
      <c r="C5678" s="1">
        <v>41792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2.2000000000000002</v>
      </c>
    </row>
    <row r="5679" spans="1:20" x14ac:dyDescent="0.25">
      <c r="A5679" t="s">
        <v>8424</v>
      </c>
      <c r="B5679" s="1">
        <v>42002</v>
      </c>
      <c r="C5679" s="1">
        <v>42009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39</v>
      </c>
      <c r="R5679">
        <v>3</v>
      </c>
      <c r="S5679">
        <v>0.6</v>
      </c>
      <c r="T5679">
        <v>-50.7</v>
      </c>
    </row>
    <row r="5680" spans="1:20" x14ac:dyDescent="0.25">
      <c r="A5680" t="s">
        <v>8425</v>
      </c>
      <c r="B5680" s="1">
        <v>42579</v>
      </c>
      <c r="C5680" s="1">
        <v>42585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20.399999999999999</v>
      </c>
      <c r="R5680">
        <v>7</v>
      </c>
      <c r="S5680">
        <v>0</v>
      </c>
      <c r="T5680">
        <v>9.1999999999999993</v>
      </c>
    </row>
    <row r="5681" spans="1:20" x14ac:dyDescent="0.25">
      <c r="A5681" t="s">
        <v>8425</v>
      </c>
      <c r="B5681" s="1">
        <v>42579</v>
      </c>
      <c r="C5681" s="1">
        <v>42585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</v>
      </c>
      <c r="R5681">
        <v>2</v>
      </c>
      <c r="S5681">
        <v>0</v>
      </c>
      <c r="T5681">
        <v>53.9</v>
      </c>
    </row>
    <row r="5682" spans="1:20" x14ac:dyDescent="0.25">
      <c r="A5682" t="s">
        <v>8427</v>
      </c>
      <c r="B5682" s="1">
        <v>42637</v>
      </c>
      <c r="C5682" s="1">
        <v>42643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6.4</v>
      </c>
      <c r="R5682">
        <v>1</v>
      </c>
      <c r="S5682">
        <v>0</v>
      </c>
      <c r="T5682">
        <v>2.9</v>
      </c>
    </row>
    <row r="5683" spans="1:20" x14ac:dyDescent="0.25">
      <c r="A5683" t="s">
        <v>8427</v>
      </c>
      <c r="B5683" s="1">
        <v>42637</v>
      </c>
      <c r="C5683" s="1">
        <v>42643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6.5</v>
      </c>
      <c r="R5683">
        <v>1</v>
      </c>
      <c r="S5683">
        <v>0</v>
      </c>
      <c r="T5683">
        <v>3.1</v>
      </c>
    </row>
    <row r="5684" spans="1:20" x14ac:dyDescent="0.25">
      <c r="A5684" t="s">
        <v>8428</v>
      </c>
      <c r="B5684" s="1">
        <v>41731</v>
      </c>
      <c r="C5684" s="1">
        <v>41737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</v>
      </c>
      <c r="R5684">
        <v>3</v>
      </c>
      <c r="S5684">
        <v>0</v>
      </c>
      <c r="T5684">
        <v>7.1</v>
      </c>
    </row>
    <row r="5685" spans="1:20" x14ac:dyDescent="0.25">
      <c r="A5685" t="s">
        <v>8428</v>
      </c>
      <c r="B5685" s="1">
        <v>41731</v>
      </c>
      <c r="C5685" s="1">
        <v>41737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 s="2">
        <v>1049.9000000000001</v>
      </c>
      <c r="R5685">
        <v>7</v>
      </c>
      <c r="S5685">
        <v>0</v>
      </c>
      <c r="T5685">
        <v>294</v>
      </c>
    </row>
    <row r="5686" spans="1:20" x14ac:dyDescent="0.25">
      <c r="A5686" t="s">
        <v>8428</v>
      </c>
      <c r="B5686" s="1">
        <v>41731</v>
      </c>
      <c r="C5686" s="1">
        <v>41737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40.299999999999997</v>
      </c>
    </row>
    <row r="5687" spans="1:20" x14ac:dyDescent="0.25">
      <c r="A5687" t="s">
        <v>8429</v>
      </c>
      <c r="B5687" s="1">
        <v>42313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98.4</v>
      </c>
      <c r="R5687">
        <v>3</v>
      </c>
      <c r="S5687">
        <v>0.2</v>
      </c>
      <c r="T5687">
        <v>35.700000000000003</v>
      </c>
    </row>
    <row r="5688" spans="1:20" x14ac:dyDescent="0.25">
      <c r="A5688" t="s">
        <v>8430</v>
      </c>
      <c r="B5688" s="1">
        <v>41848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</v>
      </c>
      <c r="R5688">
        <v>5</v>
      </c>
      <c r="S5688">
        <v>0.2</v>
      </c>
      <c r="T5688">
        <v>5.2</v>
      </c>
    </row>
    <row r="5689" spans="1:20" x14ac:dyDescent="0.25">
      <c r="A5689" t="s">
        <v>8430</v>
      </c>
      <c r="B5689" s="1">
        <v>41848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129.9</v>
      </c>
      <c r="R5689">
        <v>6</v>
      </c>
      <c r="S5689">
        <v>0.2</v>
      </c>
      <c r="T5689">
        <v>13</v>
      </c>
    </row>
    <row r="5690" spans="1:20" x14ac:dyDescent="0.25">
      <c r="A5690" t="s">
        <v>8430</v>
      </c>
      <c r="B5690" s="1">
        <v>41848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</v>
      </c>
      <c r="R5690">
        <v>7</v>
      </c>
      <c r="S5690">
        <v>0.2</v>
      </c>
      <c r="T5690">
        <v>16.5</v>
      </c>
    </row>
    <row r="5691" spans="1:20" x14ac:dyDescent="0.25">
      <c r="A5691" t="s">
        <v>8431</v>
      </c>
      <c r="B5691" s="1">
        <v>42364</v>
      </c>
      <c r="C5691" s="1">
        <v>42369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275.10000000000002</v>
      </c>
      <c r="R5691">
        <v>3</v>
      </c>
      <c r="S5691">
        <v>0.3</v>
      </c>
      <c r="T5691">
        <v>-90.4</v>
      </c>
    </row>
    <row r="5692" spans="1:20" x14ac:dyDescent="0.25">
      <c r="A5692" t="s">
        <v>8432</v>
      </c>
      <c r="B5692" s="1">
        <v>42348</v>
      </c>
      <c r="C5692" s="1">
        <v>42354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27.4</v>
      </c>
      <c r="R5692">
        <v>9</v>
      </c>
      <c r="S5692">
        <v>0</v>
      </c>
      <c r="T5692">
        <v>9.3000000000000007</v>
      </c>
    </row>
    <row r="5693" spans="1:20" x14ac:dyDescent="0.25">
      <c r="A5693" t="s">
        <v>8432</v>
      </c>
      <c r="B5693" s="1">
        <v>42348</v>
      </c>
      <c r="C5693" s="1">
        <v>42354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44.8</v>
      </c>
      <c r="R5693">
        <v>5</v>
      </c>
      <c r="S5693">
        <v>0</v>
      </c>
      <c r="T5693">
        <v>20.6</v>
      </c>
    </row>
    <row r="5694" spans="1:20" x14ac:dyDescent="0.25">
      <c r="A5694" t="s">
        <v>8432</v>
      </c>
      <c r="B5694" s="1">
        <v>42348</v>
      </c>
      <c r="C5694" s="1">
        <v>42354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135</v>
      </c>
      <c r="R5694">
        <v>1</v>
      </c>
      <c r="S5694">
        <v>0</v>
      </c>
      <c r="T5694">
        <v>36.4</v>
      </c>
    </row>
    <row r="5695" spans="1:20" x14ac:dyDescent="0.25">
      <c r="A5695" t="s">
        <v>8432</v>
      </c>
      <c r="B5695" s="1">
        <v>42348</v>
      </c>
      <c r="C5695" s="1">
        <v>42354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12.7</v>
      </c>
    </row>
    <row r="5696" spans="1:20" x14ac:dyDescent="0.25">
      <c r="A5696" t="s">
        <v>8432</v>
      </c>
      <c r="B5696" s="1">
        <v>42348</v>
      </c>
      <c r="C5696" s="1">
        <v>42354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</v>
      </c>
      <c r="R5696">
        <v>3</v>
      </c>
      <c r="S5696">
        <v>0</v>
      </c>
      <c r="T5696">
        <v>141.19999999999999</v>
      </c>
    </row>
    <row r="5697" spans="1:20" x14ac:dyDescent="0.25">
      <c r="A5697" t="s">
        <v>8433</v>
      </c>
      <c r="B5697" s="1">
        <v>42495</v>
      </c>
      <c r="C5697" s="1">
        <v>42497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71.099999999999994</v>
      </c>
      <c r="R5697">
        <v>2</v>
      </c>
      <c r="S5697">
        <v>0.2</v>
      </c>
      <c r="T5697">
        <v>-1.8</v>
      </c>
    </row>
    <row r="5698" spans="1:20" x14ac:dyDescent="0.25">
      <c r="A5698" t="s">
        <v>8434</v>
      </c>
      <c r="B5698" s="1">
        <v>43022</v>
      </c>
      <c r="C5698" s="1">
        <v>43026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27.4</v>
      </c>
      <c r="R5698">
        <v>9</v>
      </c>
      <c r="S5698">
        <v>0.8</v>
      </c>
      <c r="T5698">
        <v>-42.5</v>
      </c>
    </row>
    <row r="5699" spans="1:20" x14ac:dyDescent="0.25">
      <c r="A5699" t="s">
        <v>8434</v>
      </c>
      <c r="B5699" s="1">
        <v>43022</v>
      </c>
      <c r="C5699" s="1">
        <v>43026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13.5</v>
      </c>
      <c r="R5699">
        <v>1</v>
      </c>
      <c r="S5699">
        <v>0.8</v>
      </c>
      <c r="T5699">
        <v>-23.5</v>
      </c>
    </row>
    <row r="5700" spans="1:20" x14ac:dyDescent="0.25">
      <c r="A5700" t="s">
        <v>8435</v>
      </c>
      <c r="B5700" s="1">
        <v>42679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</v>
      </c>
      <c r="R5700">
        <v>1</v>
      </c>
      <c r="S5700">
        <v>0.2</v>
      </c>
      <c r="T5700">
        <v>4.4000000000000004</v>
      </c>
    </row>
    <row r="5701" spans="1:20" x14ac:dyDescent="0.25">
      <c r="A5701" t="s">
        <v>8436</v>
      </c>
      <c r="B5701" s="1">
        <v>43042</v>
      </c>
      <c r="C5701" s="1">
        <v>43047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35.9</v>
      </c>
      <c r="R5701">
        <v>6</v>
      </c>
      <c r="S5701">
        <v>0</v>
      </c>
      <c r="T5701">
        <v>17.600000000000001</v>
      </c>
    </row>
    <row r="5702" spans="1:20" x14ac:dyDescent="0.25">
      <c r="A5702" t="s">
        <v>8437</v>
      </c>
      <c r="B5702" s="1">
        <v>42698</v>
      </c>
      <c r="C5702" s="1">
        <v>42700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40.799999999999997</v>
      </c>
      <c r="R5702">
        <v>3</v>
      </c>
      <c r="S5702">
        <v>0.2</v>
      </c>
      <c r="T5702">
        <v>15.3</v>
      </c>
    </row>
    <row r="5703" spans="1:20" x14ac:dyDescent="0.25">
      <c r="A5703" t="s">
        <v>8437</v>
      </c>
      <c r="B5703" s="1">
        <v>42698</v>
      </c>
      <c r="C5703" s="1">
        <v>42700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140</v>
      </c>
      <c r="R5703">
        <v>5</v>
      </c>
      <c r="S5703">
        <v>0.2</v>
      </c>
      <c r="T5703">
        <v>-22.7</v>
      </c>
    </row>
    <row r="5704" spans="1:20" x14ac:dyDescent="0.25">
      <c r="A5704" t="s">
        <v>8438</v>
      </c>
      <c r="B5704" s="1">
        <v>41987</v>
      </c>
      <c r="C5704" s="1">
        <v>41994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</v>
      </c>
      <c r="R5704">
        <v>1</v>
      </c>
      <c r="S5704">
        <v>0.2</v>
      </c>
      <c r="T5704">
        <v>0.3</v>
      </c>
    </row>
    <row r="5705" spans="1:20" x14ac:dyDescent="0.25">
      <c r="A5705" t="s">
        <v>8438</v>
      </c>
      <c r="B5705" s="1">
        <v>41987</v>
      </c>
      <c r="C5705" s="1">
        <v>41994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</v>
      </c>
      <c r="R5705">
        <v>1</v>
      </c>
      <c r="S5705">
        <v>0.4</v>
      </c>
      <c r="T5705">
        <v>-52.3</v>
      </c>
    </row>
    <row r="5706" spans="1:20" x14ac:dyDescent="0.25">
      <c r="A5706" t="s">
        <v>8438</v>
      </c>
      <c r="B5706" s="1">
        <v>41987</v>
      </c>
      <c r="C5706" s="1">
        <v>41994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264</v>
      </c>
      <c r="R5706">
        <v>1</v>
      </c>
      <c r="S5706">
        <v>0.2</v>
      </c>
      <c r="T5706">
        <v>42.9</v>
      </c>
    </row>
    <row r="5707" spans="1:20" x14ac:dyDescent="0.25">
      <c r="A5707" t="s">
        <v>8439</v>
      </c>
      <c r="B5707" s="1">
        <v>41946</v>
      </c>
      <c r="C5707" s="1">
        <v>41951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</v>
      </c>
      <c r="R5707">
        <v>3</v>
      </c>
      <c r="S5707">
        <v>0</v>
      </c>
      <c r="T5707">
        <v>3.4</v>
      </c>
    </row>
    <row r="5708" spans="1:20" x14ac:dyDescent="0.25">
      <c r="A5708" t="s">
        <v>8440</v>
      </c>
      <c r="B5708" s="1">
        <v>43000</v>
      </c>
      <c r="C5708" s="1">
        <v>43003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40.200000000000003</v>
      </c>
      <c r="R5708">
        <v>3</v>
      </c>
      <c r="S5708">
        <v>0.2</v>
      </c>
      <c r="T5708">
        <v>14.6</v>
      </c>
    </row>
    <row r="5709" spans="1:20" x14ac:dyDescent="0.25">
      <c r="A5709" t="s">
        <v>8441</v>
      </c>
      <c r="B5709" s="1">
        <v>42132</v>
      </c>
      <c r="C5709" s="1">
        <v>42139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79.400000000000006</v>
      </c>
      <c r="R5709">
        <v>3</v>
      </c>
      <c r="S5709">
        <v>0</v>
      </c>
      <c r="T5709">
        <v>30.2</v>
      </c>
    </row>
    <row r="5710" spans="1:20" x14ac:dyDescent="0.25">
      <c r="A5710" t="s">
        <v>8441</v>
      </c>
      <c r="B5710" s="1">
        <v>42132</v>
      </c>
      <c r="C5710" s="1">
        <v>42139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</v>
      </c>
      <c r="R5710">
        <v>3</v>
      </c>
      <c r="S5710">
        <v>0</v>
      </c>
      <c r="T5710">
        <v>7.2</v>
      </c>
    </row>
    <row r="5711" spans="1:20" x14ac:dyDescent="0.25">
      <c r="A5711" t="s">
        <v>8441</v>
      </c>
      <c r="B5711" s="1">
        <v>42132</v>
      </c>
      <c r="C5711" s="1">
        <v>42139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127.8</v>
      </c>
      <c r="R5711">
        <v>2</v>
      </c>
      <c r="S5711">
        <v>0.1</v>
      </c>
      <c r="T5711">
        <v>21.3</v>
      </c>
    </row>
    <row r="5712" spans="1:20" x14ac:dyDescent="0.25">
      <c r="A5712" t="s">
        <v>8441</v>
      </c>
      <c r="B5712" s="1">
        <v>42132</v>
      </c>
      <c r="C5712" s="1">
        <v>42139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 s="2">
        <v>2799.9</v>
      </c>
      <c r="R5712">
        <v>7</v>
      </c>
      <c r="S5712">
        <v>0.2</v>
      </c>
      <c r="T5712" s="2">
        <v>1015</v>
      </c>
    </row>
    <row r="5713" spans="1:20" x14ac:dyDescent="0.25">
      <c r="A5713" t="s">
        <v>8441</v>
      </c>
      <c r="B5713" s="1">
        <v>42132</v>
      </c>
      <c r="C5713" s="1">
        <v>42139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19.399999999999999</v>
      </c>
      <c r="R5713">
        <v>3</v>
      </c>
      <c r="S5713">
        <v>0</v>
      </c>
      <c r="T5713">
        <v>9.3000000000000007</v>
      </c>
    </row>
    <row r="5714" spans="1:20" x14ac:dyDescent="0.25">
      <c r="A5714" t="s">
        <v>8442</v>
      </c>
      <c r="B5714" s="1">
        <v>42947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36.799999999999997</v>
      </c>
      <c r="R5714">
        <v>1</v>
      </c>
      <c r="S5714">
        <v>0.2</v>
      </c>
      <c r="T5714">
        <v>4.0999999999999996</v>
      </c>
    </row>
    <row r="5715" spans="1:20" x14ac:dyDescent="0.25">
      <c r="A5715" t="s">
        <v>8443</v>
      </c>
      <c r="B5715" s="1">
        <v>41699</v>
      </c>
      <c r="C5715" s="1">
        <v>41703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</v>
      </c>
      <c r="R5715">
        <v>3</v>
      </c>
      <c r="S5715">
        <v>0</v>
      </c>
      <c r="T5715">
        <v>1.6</v>
      </c>
    </row>
    <row r="5716" spans="1:20" x14ac:dyDescent="0.25">
      <c r="A5716" t="s">
        <v>8444</v>
      </c>
      <c r="B5716" s="1">
        <v>43003</v>
      </c>
      <c r="C5716" s="1">
        <v>43007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177.6</v>
      </c>
      <c r="R5716">
        <v>5</v>
      </c>
      <c r="S5716">
        <v>0</v>
      </c>
      <c r="T5716">
        <v>47.9</v>
      </c>
    </row>
    <row r="5717" spans="1:20" x14ac:dyDescent="0.25">
      <c r="A5717" t="s">
        <v>8445</v>
      </c>
      <c r="B5717" s="1">
        <v>42286</v>
      </c>
      <c r="C5717" s="1">
        <v>42289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620</v>
      </c>
      <c r="R5717">
        <v>5</v>
      </c>
      <c r="S5717">
        <v>0</v>
      </c>
      <c r="T5717">
        <v>111.6</v>
      </c>
    </row>
    <row r="5718" spans="1:20" x14ac:dyDescent="0.25">
      <c r="A5718" t="s">
        <v>8445</v>
      </c>
      <c r="B5718" s="1">
        <v>42286</v>
      </c>
      <c r="C5718" s="1">
        <v>42289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29.2</v>
      </c>
      <c r="R5718">
        <v>3</v>
      </c>
      <c r="S5718">
        <v>0</v>
      </c>
      <c r="T5718">
        <v>8.5</v>
      </c>
    </row>
    <row r="5719" spans="1:20" x14ac:dyDescent="0.25">
      <c r="A5719" t="s">
        <v>8445</v>
      </c>
      <c r="B5719" s="1">
        <v>42286</v>
      </c>
      <c r="C5719" s="1">
        <v>42289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58</v>
      </c>
      <c r="R5719">
        <v>7</v>
      </c>
      <c r="S5719">
        <v>0</v>
      </c>
      <c r="T5719">
        <v>27.2</v>
      </c>
    </row>
    <row r="5720" spans="1:20" x14ac:dyDescent="0.25">
      <c r="A5720" t="s">
        <v>8445</v>
      </c>
      <c r="B5720" s="1">
        <v>42286</v>
      </c>
      <c r="C5720" s="1">
        <v>42289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</v>
      </c>
      <c r="R5720">
        <v>3</v>
      </c>
      <c r="S5720">
        <v>0.1</v>
      </c>
      <c r="T5720">
        <v>5.2</v>
      </c>
    </row>
    <row r="5721" spans="1:20" x14ac:dyDescent="0.25">
      <c r="A5721" t="s">
        <v>8446</v>
      </c>
      <c r="B5721" s="1">
        <v>42823</v>
      </c>
      <c r="C5721" s="1">
        <v>42827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21.2</v>
      </c>
    </row>
    <row r="5722" spans="1:20" x14ac:dyDescent="0.25">
      <c r="A5722" t="s">
        <v>8447</v>
      </c>
      <c r="B5722" s="1">
        <v>42322</v>
      </c>
      <c r="C5722" s="1">
        <v>42325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8.6999999999999993</v>
      </c>
      <c r="R5722">
        <v>5</v>
      </c>
      <c r="S5722">
        <v>0.2</v>
      </c>
      <c r="T5722">
        <v>2.2999999999999998</v>
      </c>
    </row>
    <row r="5723" spans="1:20" x14ac:dyDescent="0.25">
      <c r="A5723" t="s">
        <v>8447</v>
      </c>
      <c r="B5723" s="1">
        <v>42322</v>
      </c>
      <c r="C5723" s="1">
        <v>42325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91.2</v>
      </c>
      <c r="R5723">
        <v>3</v>
      </c>
      <c r="S5723">
        <v>0.2</v>
      </c>
      <c r="T5723">
        <v>4.5999999999999996</v>
      </c>
    </row>
    <row r="5724" spans="1:20" x14ac:dyDescent="0.25">
      <c r="A5724" t="s">
        <v>8447</v>
      </c>
      <c r="B5724" s="1">
        <v>42322</v>
      </c>
      <c r="C5724" s="1">
        <v>42325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160</v>
      </c>
      <c r="R5724">
        <v>4</v>
      </c>
      <c r="S5724">
        <v>0.2</v>
      </c>
      <c r="T5724">
        <v>30</v>
      </c>
    </row>
    <row r="5725" spans="1:20" x14ac:dyDescent="0.25">
      <c r="A5725" t="s">
        <v>8448</v>
      </c>
      <c r="B5725" s="1">
        <v>42639</v>
      </c>
      <c r="C5725" s="1">
        <v>42643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13</v>
      </c>
      <c r="R5725">
        <v>2</v>
      </c>
      <c r="S5725">
        <v>0</v>
      </c>
      <c r="T5725">
        <v>6.2</v>
      </c>
    </row>
    <row r="5726" spans="1:20" x14ac:dyDescent="0.25">
      <c r="A5726" t="s">
        <v>8449</v>
      </c>
      <c r="B5726" s="1">
        <v>41904</v>
      </c>
      <c r="C5726" s="1">
        <v>41909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</v>
      </c>
      <c r="R5726">
        <v>3</v>
      </c>
      <c r="S5726">
        <v>0.2</v>
      </c>
      <c r="T5726">
        <v>-82.9</v>
      </c>
    </row>
    <row r="5727" spans="1:20" x14ac:dyDescent="0.25">
      <c r="A5727" t="s">
        <v>8450</v>
      </c>
      <c r="B5727" s="1">
        <v>42272</v>
      </c>
      <c r="C5727" s="1">
        <v>42274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</v>
      </c>
      <c r="R5727">
        <v>9</v>
      </c>
      <c r="S5727">
        <v>0</v>
      </c>
      <c r="T5727">
        <v>396</v>
      </c>
    </row>
    <row r="5728" spans="1:20" x14ac:dyDescent="0.25">
      <c r="A5728" t="s">
        <v>8451</v>
      </c>
      <c r="B5728" s="1">
        <v>42128</v>
      </c>
      <c r="C5728" s="1">
        <v>42132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</v>
      </c>
      <c r="R5728">
        <v>7</v>
      </c>
      <c r="S5728">
        <v>0.2</v>
      </c>
      <c r="T5728">
        <v>118.3</v>
      </c>
    </row>
    <row r="5729" spans="1:20" x14ac:dyDescent="0.25">
      <c r="A5729" t="s">
        <v>8452</v>
      </c>
      <c r="B5729" s="1">
        <v>43077</v>
      </c>
      <c r="C5729" s="1">
        <v>43082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</v>
      </c>
      <c r="R5729">
        <v>3</v>
      </c>
      <c r="S5729">
        <v>0</v>
      </c>
      <c r="T5729">
        <v>32.1</v>
      </c>
    </row>
    <row r="5730" spans="1:20" x14ac:dyDescent="0.25">
      <c r="A5730" t="s">
        <v>8452</v>
      </c>
      <c r="B5730" s="1">
        <v>43077</v>
      </c>
      <c r="C5730" s="1">
        <v>43082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 s="2">
        <v>1089.8</v>
      </c>
      <c r="R5730">
        <v>3</v>
      </c>
      <c r="S5730">
        <v>0</v>
      </c>
      <c r="T5730">
        <v>305.10000000000002</v>
      </c>
    </row>
    <row r="5731" spans="1:20" x14ac:dyDescent="0.25">
      <c r="A5731" t="s">
        <v>8452</v>
      </c>
      <c r="B5731" s="1">
        <v>43077</v>
      </c>
      <c r="C5731" s="1">
        <v>43082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61.1</v>
      </c>
      <c r="R5731">
        <v>2</v>
      </c>
      <c r="S5731">
        <v>0</v>
      </c>
      <c r="T5731">
        <v>28.1</v>
      </c>
    </row>
    <row r="5732" spans="1:20" x14ac:dyDescent="0.25">
      <c r="A5732" t="s">
        <v>8452</v>
      </c>
      <c r="B5732" s="1">
        <v>43077</v>
      </c>
      <c r="C5732" s="1">
        <v>43082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</v>
      </c>
      <c r="R5732">
        <v>4</v>
      </c>
      <c r="S5732">
        <v>0</v>
      </c>
      <c r="T5732">
        <v>41.4</v>
      </c>
    </row>
    <row r="5733" spans="1:20" x14ac:dyDescent="0.25">
      <c r="A5733" t="s">
        <v>8452</v>
      </c>
      <c r="B5733" s="1">
        <v>43077</v>
      </c>
      <c r="C5733" s="1">
        <v>43082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</v>
      </c>
      <c r="R5733">
        <v>4</v>
      </c>
      <c r="S5733">
        <v>0</v>
      </c>
      <c r="T5733">
        <v>12.7</v>
      </c>
    </row>
    <row r="5734" spans="1:20" x14ac:dyDescent="0.25">
      <c r="A5734" t="s">
        <v>8453</v>
      </c>
      <c r="B5734" s="1">
        <v>42915</v>
      </c>
      <c r="C5734" s="1">
        <v>42918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638.79999999999995</v>
      </c>
      <c r="R5734">
        <v>9</v>
      </c>
      <c r="S5734">
        <v>0</v>
      </c>
      <c r="T5734">
        <v>185.3</v>
      </c>
    </row>
    <row r="5735" spans="1:20" x14ac:dyDescent="0.25">
      <c r="A5735" t="s">
        <v>8453</v>
      </c>
      <c r="B5735" s="1">
        <v>42915</v>
      </c>
      <c r="C5735" s="1">
        <v>42918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30.7</v>
      </c>
      <c r="R5735">
        <v>3</v>
      </c>
      <c r="S5735">
        <v>0</v>
      </c>
      <c r="T5735">
        <v>8</v>
      </c>
    </row>
    <row r="5736" spans="1:20" x14ac:dyDescent="0.25">
      <c r="A5736" t="s">
        <v>8453</v>
      </c>
      <c r="B5736" s="1">
        <v>42915</v>
      </c>
      <c r="C5736" s="1">
        <v>42918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25.2</v>
      </c>
      <c r="R5736">
        <v>2</v>
      </c>
      <c r="S5736">
        <v>0</v>
      </c>
      <c r="T5736">
        <v>8.6</v>
      </c>
    </row>
    <row r="5737" spans="1:20" x14ac:dyDescent="0.25">
      <c r="A5737" t="s">
        <v>8455</v>
      </c>
      <c r="B5737" s="1">
        <v>41819</v>
      </c>
      <c r="C5737" s="1">
        <v>41823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</v>
      </c>
      <c r="R5737">
        <v>3</v>
      </c>
      <c r="S5737">
        <v>0.2</v>
      </c>
      <c r="T5737">
        <v>4.9000000000000004</v>
      </c>
    </row>
    <row r="5738" spans="1:20" x14ac:dyDescent="0.25">
      <c r="A5738" t="s">
        <v>8456</v>
      </c>
      <c r="B5738" s="1">
        <v>41659</v>
      </c>
      <c r="C5738" s="1">
        <v>41664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19.399999999999999</v>
      </c>
      <c r="R5738">
        <v>2</v>
      </c>
      <c r="S5738">
        <v>0</v>
      </c>
      <c r="T5738">
        <v>9.3000000000000007</v>
      </c>
    </row>
    <row r="5739" spans="1:20" x14ac:dyDescent="0.25">
      <c r="A5739" t="s">
        <v>8456</v>
      </c>
      <c r="B5739" s="1">
        <v>41659</v>
      </c>
      <c r="C5739" s="1">
        <v>41664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5.8</v>
      </c>
    </row>
    <row r="5740" spans="1:20" x14ac:dyDescent="0.25">
      <c r="A5740" t="s">
        <v>8457</v>
      </c>
      <c r="B5740" s="1">
        <v>42735</v>
      </c>
      <c r="C5740" s="1">
        <v>42741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38.4</v>
      </c>
      <c r="R5740">
        <v>3</v>
      </c>
      <c r="S5740">
        <v>0.2</v>
      </c>
      <c r="T5740">
        <v>13.4</v>
      </c>
    </row>
    <row r="5741" spans="1:20" x14ac:dyDescent="0.25">
      <c r="A5741" t="s">
        <v>8458</v>
      </c>
      <c r="B5741" s="1">
        <v>42822</v>
      </c>
      <c r="C5741" s="1">
        <v>42825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13</v>
      </c>
      <c r="R5741">
        <v>2</v>
      </c>
      <c r="S5741">
        <v>0</v>
      </c>
      <c r="T5741">
        <v>6.4</v>
      </c>
    </row>
    <row r="5742" spans="1:20" x14ac:dyDescent="0.25">
      <c r="A5742" t="s">
        <v>8458</v>
      </c>
      <c r="B5742" s="1">
        <v>42822</v>
      </c>
      <c r="C5742" s="1">
        <v>42825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26.5</v>
      </c>
      <c r="R5742">
        <v>1</v>
      </c>
      <c r="S5742">
        <v>0</v>
      </c>
      <c r="T5742">
        <v>10.1</v>
      </c>
    </row>
    <row r="5743" spans="1:20" x14ac:dyDescent="0.25">
      <c r="A5743" t="s">
        <v>8458</v>
      </c>
      <c r="B5743" s="1">
        <v>42822</v>
      </c>
      <c r="C5743" s="1">
        <v>42825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532.70000000000005</v>
      </c>
      <c r="R5743">
        <v>2</v>
      </c>
      <c r="S5743">
        <v>0.2</v>
      </c>
      <c r="T5743">
        <v>53.3</v>
      </c>
    </row>
    <row r="5744" spans="1:20" x14ac:dyDescent="0.25">
      <c r="A5744" t="s">
        <v>8458</v>
      </c>
      <c r="B5744" s="1">
        <v>42822</v>
      </c>
      <c r="C5744" s="1">
        <v>42825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</v>
      </c>
      <c r="R5744">
        <v>4</v>
      </c>
      <c r="S5744">
        <v>0</v>
      </c>
      <c r="T5744">
        <v>12.8</v>
      </c>
    </row>
    <row r="5745" spans="1:20" x14ac:dyDescent="0.25">
      <c r="A5745" t="s">
        <v>8458</v>
      </c>
      <c r="B5745" s="1">
        <v>42822</v>
      </c>
      <c r="C5745" s="1">
        <v>42825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</v>
      </c>
      <c r="R5745">
        <v>3</v>
      </c>
      <c r="S5745">
        <v>0</v>
      </c>
      <c r="T5745">
        <v>9.6</v>
      </c>
    </row>
    <row r="5746" spans="1:20" x14ac:dyDescent="0.25">
      <c r="A5746" t="s">
        <v>8458</v>
      </c>
      <c r="B5746" s="1">
        <v>42822</v>
      </c>
      <c r="C5746" s="1">
        <v>42825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795.5</v>
      </c>
      <c r="R5746">
        <v>7</v>
      </c>
      <c r="S5746">
        <v>0</v>
      </c>
      <c r="T5746">
        <v>8</v>
      </c>
    </row>
    <row r="5747" spans="1:20" x14ac:dyDescent="0.25">
      <c r="A5747" t="s">
        <v>8458</v>
      </c>
      <c r="B5747" s="1">
        <v>42822</v>
      </c>
      <c r="C5747" s="1">
        <v>42825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21.6</v>
      </c>
      <c r="R5747">
        <v>7</v>
      </c>
      <c r="S5747">
        <v>0</v>
      </c>
      <c r="T5747">
        <v>6.9</v>
      </c>
    </row>
    <row r="5748" spans="1:20" x14ac:dyDescent="0.25">
      <c r="A5748" t="s">
        <v>8459</v>
      </c>
      <c r="B5748" s="1">
        <v>42712</v>
      </c>
      <c r="C5748" s="1">
        <v>42716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249.6</v>
      </c>
      <c r="R5748">
        <v>2</v>
      </c>
      <c r="S5748">
        <v>0.2</v>
      </c>
      <c r="T5748">
        <v>31.2</v>
      </c>
    </row>
    <row r="5749" spans="1:20" x14ac:dyDescent="0.25">
      <c r="A5749" t="s">
        <v>8459</v>
      </c>
      <c r="B5749" s="1">
        <v>42712</v>
      </c>
      <c r="C5749" s="1">
        <v>42716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68.099999999999994</v>
      </c>
      <c r="R5749">
        <v>3</v>
      </c>
      <c r="S5749">
        <v>0.2</v>
      </c>
      <c r="T5749">
        <v>17.899999999999999</v>
      </c>
    </row>
    <row r="5750" spans="1:20" x14ac:dyDescent="0.25">
      <c r="A5750" t="s">
        <v>8459</v>
      </c>
      <c r="B5750" s="1">
        <v>42712</v>
      </c>
      <c r="C5750" s="1">
        <v>42716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16.600000000000001</v>
      </c>
      <c r="R5750">
        <v>3</v>
      </c>
      <c r="S5750">
        <v>0.2</v>
      </c>
      <c r="T5750">
        <v>-2.5</v>
      </c>
    </row>
    <row r="5751" spans="1:20" x14ac:dyDescent="0.25">
      <c r="A5751" t="s">
        <v>8460</v>
      </c>
      <c r="B5751" s="1">
        <v>43057</v>
      </c>
      <c r="C5751" s="1">
        <v>43061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75</v>
      </c>
      <c r="R5751">
        <v>5</v>
      </c>
      <c r="S5751">
        <v>0</v>
      </c>
      <c r="T5751">
        <v>36.700000000000003</v>
      </c>
    </row>
    <row r="5752" spans="1:20" x14ac:dyDescent="0.25">
      <c r="A5752" t="s">
        <v>8461</v>
      </c>
      <c r="B5752" s="1">
        <v>41789</v>
      </c>
      <c r="C5752" s="1">
        <v>41795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355.5</v>
      </c>
      <c r="R5752">
        <v>3</v>
      </c>
      <c r="S5752">
        <v>0.5</v>
      </c>
      <c r="T5752">
        <v>-184.8</v>
      </c>
    </row>
    <row r="5753" spans="1:20" x14ac:dyDescent="0.25">
      <c r="A5753" t="s">
        <v>8463</v>
      </c>
      <c r="B5753" s="1">
        <v>42391</v>
      </c>
      <c r="C5753" s="1">
        <v>42397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25">
      <c r="A5754" t="s">
        <v>8463</v>
      </c>
      <c r="B5754" s="1">
        <v>42391</v>
      </c>
      <c r="C5754" s="1">
        <v>42397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20.7</v>
      </c>
      <c r="R5754">
        <v>5</v>
      </c>
      <c r="S5754">
        <v>0</v>
      </c>
      <c r="T5754">
        <v>9.5</v>
      </c>
    </row>
    <row r="5755" spans="1:20" x14ac:dyDescent="0.25">
      <c r="A5755" t="s">
        <v>8466</v>
      </c>
      <c r="B5755" s="1">
        <v>42403</v>
      </c>
      <c r="C5755" s="1">
        <v>42410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225.3</v>
      </c>
    </row>
    <row r="5756" spans="1:20" x14ac:dyDescent="0.25">
      <c r="A5756" t="s">
        <v>8467</v>
      </c>
      <c r="B5756" s="1">
        <v>42092</v>
      </c>
      <c r="C5756" s="1">
        <v>42097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5.6</v>
      </c>
      <c r="R5756">
        <v>2</v>
      </c>
      <c r="S5756">
        <v>0</v>
      </c>
      <c r="T5756">
        <v>1.4</v>
      </c>
    </row>
    <row r="5757" spans="1:20" x14ac:dyDescent="0.25">
      <c r="A5757" t="s">
        <v>8468</v>
      </c>
      <c r="B5757" s="1">
        <v>41926</v>
      </c>
      <c r="C5757" s="1">
        <v>41930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3.2</v>
      </c>
      <c r="R5757">
        <v>4</v>
      </c>
      <c r="S5757">
        <v>0.8</v>
      </c>
      <c r="T5757">
        <v>-8.5</v>
      </c>
    </row>
    <row r="5758" spans="1:20" x14ac:dyDescent="0.25">
      <c r="A5758" t="s">
        <v>8468</v>
      </c>
      <c r="B5758" s="1">
        <v>41926</v>
      </c>
      <c r="C5758" s="1">
        <v>41930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 s="2">
        <v>2000</v>
      </c>
      <c r="R5758">
        <v>5</v>
      </c>
      <c r="S5758">
        <v>0.2</v>
      </c>
      <c r="T5758">
        <v>625</v>
      </c>
    </row>
    <row r="5759" spans="1:20" x14ac:dyDescent="0.25">
      <c r="A5759" t="s">
        <v>8469</v>
      </c>
      <c r="B5759" s="1">
        <v>42227</v>
      </c>
      <c r="C5759" s="1">
        <v>42232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46.2</v>
      </c>
      <c r="R5759">
        <v>3</v>
      </c>
      <c r="S5759">
        <v>0.2</v>
      </c>
      <c r="T5759">
        <v>12.1</v>
      </c>
    </row>
    <row r="5760" spans="1:20" x14ac:dyDescent="0.25">
      <c r="A5760" t="s">
        <v>8472</v>
      </c>
      <c r="B5760" s="1">
        <v>42330</v>
      </c>
      <c r="C5760" s="1">
        <v>42331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33</v>
      </c>
      <c r="R5760">
        <v>3</v>
      </c>
      <c r="S5760">
        <v>0.5</v>
      </c>
      <c r="T5760">
        <v>-2</v>
      </c>
    </row>
    <row r="5761" spans="1:20" x14ac:dyDescent="0.25">
      <c r="A5761" t="s">
        <v>8473</v>
      </c>
      <c r="B5761" s="1">
        <v>42734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</v>
      </c>
      <c r="R5761">
        <v>4</v>
      </c>
      <c r="S5761">
        <v>0</v>
      </c>
      <c r="T5761">
        <v>125.1</v>
      </c>
    </row>
    <row r="5762" spans="1:20" x14ac:dyDescent="0.25">
      <c r="A5762" t="s">
        <v>8473</v>
      </c>
      <c r="B5762" s="1">
        <v>42734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6.4</v>
      </c>
      <c r="R5762">
        <v>1</v>
      </c>
      <c r="S5762">
        <v>0.2</v>
      </c>
      <c r="T5762">
        <v>2.2000000000000002</v>
      </c>
    </row>
    <row r="5763" spans="1:20" x14ac:dyDescent="0.25">
      <c r="A5763" t="s">
        <v>8474</v>
      </c>
      <c r="B5763" s="1">
        <v>42959</v>
      </c>
      <c r="C5763" s="1">
        <v>42962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</v>
      </c>
      <c r="R5763">
        <v>3</v>
      </c>
      <c r="S5763">
        <v>0</v>
      </c>
      <c r="T5763">
        <v>152</v>
      </c>
    </row>
    <row r="5764" spans="1:20" x14ac:dyDescent="0.25">
      <c r="A5764" t="s">
        <v>8474</v>
      </c>
      <c r="B5764" s="1">
        <v>42959</v>
      </c>
      <c r="C5764" s="1">
        <v>42962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</v>
      </c>
      <c r="R5764">
        <v>4</v>
      </c>
      <c r="S5764">
        <v>0</v>
      </c>
      <c r="T5764">
        <v>19.8</v>
      </c>
    </row>
    <row r="5765" spans="1:20" x14ac:dyDescent="0.25">
      <c r="A5765" t="s">
        <v>8476</v>
      </c>
      <c r="B5765" s="1">
        <v>42311</v>
      </c>
      <c r="C5765" s="1">
        <v>42313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 s="2">
        <v>1448.8</v>
      </c>
      <c r="R5765">
        <v>10</v>
      </c>
      <c r="S5765">
        <v>0.1</v>
      </c>
      <c r="T5765">
        <v>209.3</v>
      </c>
    </row>
    <row r="5766" spans="1:20" x14ac:dyDescent="0.25">
      <c r="A5766" t="s">
        <v>8477</v>
      </c>
      <c r="B5766" s="1">
        <v>42257</v>
      </c>
      <c r="C5766" s="1">
        <v>42259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353.9</v>
      </c>
      <c r="R5766">
        <v>6</v>
      </c>
      <c r="S5766">
        <v>0</v>
      </c>
      <c r="T5766">
        <v>17.7</v>
      </c>
    </row>
    <row r="5767" spans="1:20" x14ac:dyDescent="0.25">
      <c r="A5767" t="s">
        <v>8478</v>
      </c>
      <c r="B5767" s="1">
        <v>41951</v>
      </c>
      <c r="C5767" s="1">
        <v>41957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333.6</v>
      </c>
      <c r="R5767">
        <v>3</v>
      </c>
      <c r="S5767">
        <v>0.2</v>
      </c>
      <c r="T5767">
        <v>25</v>
      </c>
    </row>
    <row r="5768" spans="1:20" x14ac:dyDescent="0.25">
      <c r="A5768" t="s">
        <v>8480</v>
      </c>
      <c r="B5768" s="1">
        <v>42651</v>
      </c>
      <c r="C5768" s="1">
        <v>42658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</v>
      </c>
      <c r="R5768">
        <v>6</v>
      </c>
      <c r="S5768">
        <v>0.2</v>
      </c>
      <c r="T5768">
        <v>20.3</v>
      </c>
    </row>
    <row r="5769" spans="1:20" x14ac:dyDescent="0.25">
      <c r="A5769" t="s">
        <v>8481</v>
      </c>
      <c r="B5769" s="1">
        <v>42986</v>
      </c>
      <c r="C5769" s="1">
        <v>42990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</v>
      </c>
    </row>
    <row r="5770" spans="1:20" x14ac:dyDescent="0.25">
      <c r="A5770" t="s">
        <v>8482</v>
      </c>
      <c r="B5770" s="1">
        <v>42060</v>
      </c>
      <c r="C5770" s="1">
        <v>42064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3.2</v>
      </c>
      <c r="R5770">
        <v>1</v>
      </c>
      <c r="S5770">
        <v>0</v>
      </c>
      <c r="T5770">
        <v>1.5</v>
      </c>
    </row>
    <row r="5771" spans="1:20" x14ac:dyDescent="0.25">
      <c r="A5771" t="s">
        <v>8482</v>
      </c>
      <c r="B5771" s="1">
        <v>42060</v>
      </c>
      <c r="C5771" s="1">
        <v>42064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</v>
      </c>
      <c r="R5771">
        <v>4</v>
      </c>
      <c r="S5771">
        <v>0</v>
      </c>
      <c r="T5771">
        <v>10.199999999999999</v>
      </c>
    </row>
    <row r="5772" spans="1:20" x14ac:dyDescent="0.25">
      <c r="A5772" t="s">
        <v>8483</v>
      </c>
      <c r="B5772" s="1">
        <v>42271</v>
      </c>
      <c r="C5772" s="1">
        <v>42275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</v>
      </c>
      <c r="R5772">
        <v>3</v>
      </c>
      <c r="S5772">
        <v>0</v>
      </c>
      <c r="T5772">
        <v>4.5999999999999996</v>
      </c>
    </row>
    <row r="5773" spans="1:20" x14ac:dyDescent="0.25">
      <c r="A5773" t="s">
        <v>8483</v>
      </c>
      <c r="B5773" s="1">
        <v>42271</v>
      </c>
      <c r="C5773" s="1">
        <v>42275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 s="2">
        <v>1158.0999999999999</v>
      </c>
      <c r="R5773">
        <v>4</v>
      </c>
      <c r="S5773">
        <v>0</v>
      </c>
      <c r="T5773">
        <v>335.9</v>
      </c>
    </row>
    <row r="5774" spans="1:20" x14ac:dyDescent="0.25">
      <c r="A5774" t="s">
        <v>8484</v>
      </c>
      <c r="B5774" s="1">
        <v>42334</v>
      </c>
      <c r="C5774" s="1">
        <v>42339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600</v>
      </c>
      <c r="R5774">
        <v>1</v>
      </c>
      <c r="S5774">
        <v>0</v>
      </c>
      <c r="T5774">
        <v>234</v>
      </c>
    </row>
    <row r="5775" spans="1:20" x14ac:dyDescent="0.25">
      <c r="A5775" t="s">
        <v>8485</v>
      </c>
      <c r="B5775" s="1">
        <v>42613</v>
      </c>
      <c r="C5775" s="1">
        <v>42619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24</v>
      </c>
      <c r="R5775">
        <v>2</v>
      </c>
      <c r="S5775">
        <v>0.2</v>
      </c>
      <c r="T5775">
        <v>2.4</v>
      </c>
    </row>
    <row r="5776" spans="1:20" x14ac:dyDescent="0.25">
      <c r="A5776" t="s">
        <v>8486</v>
      </c>
      <c r="B5776" s="1">
        <v>42472</v>
      </c>
      <c r="C5776" s="1">
        <v>42476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638.29999999999995</v>
      </c>
      <c r="R5776">
        <v>7</v>
      </c>
      <c r="S5776">
        <v>0.2</v>
      </c>
      <c r="T5776">
        <v>-31.9</v>
      </c>
    </row>
    <row r="5777" spans="1:20" x14ac:dyDescent="0.25">
      <c r="A5777" t="s">
        <v>8486</v>
      </c>
      <c r="B5777" s="1">
        <v>42472</v>
      </c>
      <c r="C5777" s="1">
        <v>42476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</v>
      </c>
      <c r="R5777">
        <v>1</v>
      </c>
      <c r="S5777">
        <v>0.2</v>
      </c>
      <c r="T5777">
        <v>4.5999999999999996</v>
      </c>
    </row>
    <row r="5778" spans="1:20" x14ac:dyDescent="0.25">
      <c r="A5778" t="s">
        <v>8487</v>
      </c>
      <c r="B5778" s="1">
        <v>42708</v>
      </c>
      <c r="C5778" s="1">
        <v>42712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</v>
      </c>
      <c r="R5778">
        <v>3</v>
      </c>
      <c r="S5778">
        <v>0.2</v>
      </c>
      <c r="T5778">
        <v>5.8</v>
      </c>
    </row>
    <row r="5779" spans="1:20" x14ac:dyDescent="0.25">
      <c r="A5779" t="s">
        <v>8488</v>
      </c>
      <c r="B5779" s="1">
        <v>42708</v>
      </c>
      <c r="C5779" s="1">
        <v>42713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104.9</v>
      </c>
      <c r="R5779">
        <v>1</v>
      </c>
      <c r="S5779">
        <v>0</v>
      </c>
      <c r="T5779">
        <v>50.3</v>
      </c>
    </row>
    <row r="5780" spans="1:20" x14ac:dyDescent="0.25">
      <c r="A5780" t="s">
        <v>8489</v>
      </c>
      <c r="B5780" s="1">
        <v>41954</v>
      </c>
      <c r="C5780" s="1">
        <v>41961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30.5</v>
      </c>
      <c r="R5780">
        <v>3</v>
      </c>
      <c r="S5780">
        <v>0</v>
      </c>
      <c r="T5780">
        <v>7.9</v>
      </c>
    </row>
    <row r="5781" spans="1:20" x14ac:dyDescent="0.25">
      <c r="A5781" t="s">
        <v>8489</v>
      </c>
      <c r="B5781" s="1">
        <v>41954</v>
      </c>
      <c r="C5781" s="1">
        <v>41961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112.7</v>
      </c>
      <c r="R5781">
        <v>1</v>
      </c>
      <c r="S5781">
        <v>0.2</v>
      </c>
      <c r="T5781">
        <v>11.3</v>
      </c>
    </row>
    <row r="5782" spans="1:20" x14ac:dyDescent="0.25">
      <c r="A5782" t="s">
        <v>8490</v>
      </c>
      <c r="B5782" s="1">
        <v>42096</v>
      </c>
      <c r="C5782" s="1">
        <v>42103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72</v>
      </c>
      <c r="R5782">
        <v>3</v>
      </c>
      <c r="S5782">
        <v>0.2</v>
      </c>
      <c r="T5782">
        <v>24.3</v>
      </c>
    </row>
    <row r="5783" spans="1:20" x14ac:dyDescent="0.25">
      <c r="A5783" t="s">
        <v>8493</v>
      </c>
      <c r="B5783" s="1">
        <v>42350</v>
      </c>
      <c r="C5783" s="1">
        <v>42354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2.2000000000000002</v>
      </c>
      <c r="R5783">
        <v>1</v>
      </c>
      <c r="S5783">
        <v>0</v>
      </c>
      <c r="T5783">
        <v>0.6</v>
      </c>
    </row>
    <row r="5784" spans="1:20" x14ac:dyDescent="0.25">
      <c r="A5784" t="s">
        <v>8493</v>
      </c>
      <c r="B5784" s="1">
        <v>42350</v>
      </c>
      <c r="C5784" s="1">
        <v>42354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</v>
      </c>
      <c r="R5784">
        <v>4</v>
      </c>
      <c r="S5784">
        <v>0</v>
      </c>
      <c r="T5784">
        <v>7.4</v>
      </c>
    </row>
    <row r="5785" spans="1:20" x14ac:dyDescent="0.25">
      <c r="A5785" t="s">
        <v>8493</v>
      </c>
      <c r="B5785" s="1">
        <v>42350</v>
      </c>
      <c r="C5785" s="1">
        <v>42354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</v>
      </c>
      <c r="R5785">
        <v>4</v>
      </c>
      <c r="S5785">
        <v>0</v>
      </c>
      <c r="T5785">
        <v>16.399999999999999</v>
      </c>
    </row>
    <row r="5786" spans="1:20" x14ac:dyDescent="0.25">
      <c r="A5786" t="s">
        <v>8495</v>
      </c>
      <c r="B5786" s="1">
        <v>43010</v>
      </c>
      <c r="C5786" s="1">
        <v>43016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217.8</v>
      </c>
      <c r="R5786">
        <v>6</v>
      </c>
      <c r="S5786">
        <v>0.7</v>
      </c>
      <c r="T5786">
        <v>-384.7</v>
      </c>
    </row>
    <row r="5787" spans="1:20" x14ac:dyDescent="0.25">
      <c r="A5787" t="s">
        <v>8495</v>
      </c>
      <c r="B5787" s="1">
        <v>43010</v>
      </c>
      <c r="C5787" s="1">
        <v>43016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39.1</v>
      </c>
      <c r="R5787">
        <v>6</v>
      </c>
      <c r="S5787">
        <v>0.2</v>
      </c>
      <c r="T5787">
        <v>4.4000000000000004</v>
      </c>
    </row>
    <row r="5788" spans="1:20" x14ac:dyDescent="0.25">
      <c r="A5788" t="s">
        <v>8495</v>
      </c>
      <c r="B5788" s="1">
        <v>43010</v>
      </c>
      <c r="C5788" s="1">
        <v>43016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</v>
      </c>
      <c r="R5788">
        <v>7</v>
      </c>
      <c r="S5788">
        <v>0.7</v>
      </c>
      <c r="T5788">
        <v>-16.600000000000001</v>
      </c>
    </row>
    <row r="5789" spans="1:20" x14ac:dyDescent="0.25">
      <c r="A5789" t="s">
        <v>8495</v>
      </c>
      <c r="B5789" s="1">
        <v>43010</v>
      </c>
      <c r="C5789" s="1">
        <v>43016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</v>
      </c>
      <c r="R5789">
        <v>7</v>
      </c>
      <c r="S5789">
        <v>0.2</v>
      </c>
      <c r="T5789">
        <v>10.7</v>
      </c>
    </row>
    <row r="5790" spans="1:20" x14ac:dyDescent="0.25">
      <c r="A5790" t="s">
        <v>8496</v>
      </c>
      <c r="B5790" s="1">
        <v>42835</v>
      </c>
      <c r="C5790" s="1">
        <v>42839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</v>
      </c>
      <c r="R5790">
        <v>5</v>
      </c>
      <c r="S5790">
        <v>0.2</v>
      </c>
      <c r="T5790">
        <v>1.8</v>
      </c>
    </row>
    <row r="5791" spans="1:20" x14ac:dyDescent="0.25">
      <c r="A5791" t="s">
        <v>8496</v>
      </c>
      <c r="B5791" s="1">
        <v>42835</v>
      </c>
      <c r="C5791" s="1">
        <v>42839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4.4000000000000004</v>
      </c>
      <c r="R5791">
        <v>3</v>
      </c>
      <c r="S5791">
        <v>0.7</v>
      </c>
      <c r="T5791">
        <v>-3.1</v>
      </c>
    </row>
    <row r="5792" spans="1:20" x14ac:dyDescent="0.25">
      <c r="A5792" t="s">
        <v>8499</v>
      </c>
      <c r="B5792" s="1">
        <v>43007</v>
      </c>
      <c r="C5792" s="1">
        <v>43010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 t="s">
        <v>8499</v>
      </c>
      <c r="B5793" s="1">
        <v>43007</v>
      </c>
      <c r="C5793" s="1">
        <v>43010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72.8</v>
      </c>
      <c r="R5793">
        <v>1</v>
      </c>
      <c r="S5793">
        <v>0.2</v>
      </c>
      <c r="T5793">
        <v>0</v>
      </c>
    </row>
    <row r="5794" spans="1:20" x14ac:dyDescent="0.25">
      <c r="A5794" t="s">
        <v>8499</v>
      </c>
      <c r="B5794" s="1">
        <v>43007</v>
      </c>
      <c r="C5794" s="1">
        <v>43010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</v>
      </c>
      <c r="R5794">
        <v>2</v>
      </c>
      <c r="S5794">
        <v>0</v>
      </c>
      <c r="T5794">
        <v>25.4</v>
      </c>
    </row>
    <row r="5795" spans="1:20" x14ac:dyDescent="0.25">
      <c r="A5795" t="s">
        <v>8499</v>
      </c>
      <c r="B5795" s="1">
        <v>43007</v>
      </c>
      <c r="C5795" s="1">
        <v>43010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51.8</v>
      </c>
      <c r="R5795">
        <v>1</v>
      </c>
      <c r="S5795">
        <v>0</v>
      </c>
      <c r="T5795">
        <v>15.5</v>
      </c>
    </row>
    <row r="5796" spans="1:20" x14ac:dyDescent="0.25">
      <c r="A5796" t="s">
        <v>8499</v>
      </c>
      <c r="B5796" s="1">
        <v>43007</v>
      </c>
      <c r="C5796" s="1">
        <v>43010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46.7</v>
      </c>
      <c r="R5796">
        <v>2</v>
      </c>
      <c r="S5796">
        <v>0.2</v>
      </c>
      <c r="T5796">
        <v>16.3</v>
      </c>
    </row>
    <row r="5797" spans="1:20" x14ac:dyDescent="0.25">
      <c r="A5797" t="s">
        <v>8500</v>
      </c>
      <c r="B5797" s="1">
        <v>41911</v>
      </c>
      <c r="C5797" s="1">
        <v>41915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 s="2">
        <v>1395.5</v>
      </c>
      <c r="R5797">
        <v>9</v>
      </c>
      <c r="S5797">
        <v>0</v>
      </c>
      <c r="T5797">
        <v>362.8</v>
      </c>
    </row>
    <row r="5798" spans="1:20" x14ac:dyDescent="0.25">
      <c r="A5798" t="s">
        <v>8500</v>
      </c>
      <c r="B5798" s="1">
        <v>41911</v>
      </c>
      <c r="C5798" s="1">
        <v>41915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117.4</v>
      </c>
      <c r="R5798">
        <v>4</v>
      </c>
      <c r="S5798">
        <v>0</v>
      </c>
      <c r="T5798">
        <v>36.4</v>
      </c>
    </row>
    <row r="5799" spans="1:20" x14ac:dyDescent="0.25">
      <c r="A5799" t="s">
        <v>8500</v>
      </c>
      <c r="B5799" s="1">
        <v>41911</v>
      </c>
      <c r="C5799" s="1">
        <v>41915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8.6999999999999993</v>
      </c>
    </row>
    <row r="5800" spans="1:20" x14ac:dyDescent="0.25">
      <c r="A5800" t="s">
        <v>8500</v>
      </c>
      <c r="B5800" s="1">
        <v>41911</v>
      </c>
      <c r="C5800" s="1">
        <v>41915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</v>
      </c>
      <c r="R5800">
        <v>2</v>
      </c>
      <c r="S5800">
        <v>0</v>
      </c>
      <c r="T5800">
        <v>38</v>
      </c>
    </row>
    <row r="5801" spans="1:20" x14ac:dyDescent="0.25">
      <c r="A5801" t="s">
        <v>8501</v>
      </c>
      <c r="B5801" s="1">
        <v>41871</v>
      </c>
      <c r="C5801" s="1">
        <v>41876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421.4</v>
      </c>
      <c r="R5801">
        <v>2</v>
      </c>
      <c r="S5801">
        <v>0.3</v>
      </c>
      <c r="T5801">
        <v>-6</v>
      </c>
    </row>
    <row r="5802" spans="1:20" x14ac:dyDescent="0.25">
      <c r="A5802" t="s">
        <v>8502</v>
      </c>
      <c r="B5802" s="1">
        <v>41831</v>
      </c>
      <c r="C5802" s="1">
        <v>41834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576</v>
      </c>
      <c r="R5802">
        <v>4</v>
      </c>
      <c r="S5802">
        <v>0.2</v>
      </c>
      <c r="T5802">
        <v>43.2</v>
      </c>
    </row>
    <row r="5803" spans="1:20" x14ac:dyDescent="0.25">
      <c r="A5803" t="s">
        <v>8502</v>
      </c>
      <c r="B5803" s="1">
        <v>41831</v>
      </c>
      <c r="C5803" s="1">
        <v>41834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10.4</v>
      </c>
      <c r="R5803">
        <v>2</v>
      </c>
      <c r="S5803">
        <v>0.2</v>
      </c>
      <c r="T5803">
        <v>3.6</v>
      </c>
    </row>
    <row r="5804" spans="1:20" x14ac:dyDescent="0.25">
      <c r="A5804" t="s">
        <v>8503</v>
      </c>
      <c r="B5804" s="1">
        <v>42085</v>
      </c>
      <c r="C5804" s="1">
        <v>42087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16</v>
      </c>
      <c r="R5804">
        <v>2</v>
      </c>
      <c r="S5804">
        <v>0.2</v>
      </c>
      <c r="T5804">
        <v>1.2</v>
      </c>
    </row>
    <row r="5805" spans="1:20" x14ac:dyDescent="0.25">
      <c r="A5805" t="s">
        <v>8504</v>
      </c>
      <c r="B5805" s="1">
        <v>42867</v>
      </c>
      <c r="C5805" s="1">
        <v>42874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10.3</v>
      </c>
      <c r="R5805">
        <v>3</v>
      </c>
      <c r="S5805">
        <v>0.2</v>
      </c>
      <c r="T5805">
        <v>1.2</v>
      </c>
    </row>
    <row r="5806" spans="1:20" x14ac:dyDescent="0.25">
      <c r="A5806" t="s">
        <v>8505</v>
      </c>
      <c r="B5806" s="1">
        <v>43052</v>
      </c>
      <c r="C5806" s="1">
        <v>43058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61.8</v>
      </c>
      <c r="R5806">
        <v>4</v>
      </c>
      <c r="S5806">
        <v>0.2</v>
      </c>
      <c r="T5806">
        <v>6.2</v>
      </c>
    </row>
    <row r="5807" spans="1:20" x14ac:dyDescent="0.25">
      <c r="A5807" t="s">
        <v>8505</v>
      </c>
      <c r="B5807" s="1">
        <v>43052</v>
      </c>
      <c r="C5807" s="1">
        <v>43058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206</v>
      </c>
      <c r="R5807">
        <v>3</v>
      </c>
      <c r="S5807">
        <v>0.3</v>
      </c>
      <c r="T5807">
        <v>-27.3</v>
      </c>
    </row>
    <row r="5808" spans="1:20" x14ac:dyDescent="0.25">
      <c r="A5808" t="s">
        <v>8506</v>
      </c>
      <c r="B5808" s="1">
        <v>42617</v>
      </c>
      <c r="C5808" s="1">
        <v>42620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12.2</v>
      </c>
      <c r="R5808">
        <v>3</v>
      </c>
      <c r="S5808">
        <v>0.2</v>
      </c>
      <c r="T5808">
        <v>4.0999999999999996</v>
      </c>
    </row>
    <row r="5809" spans="1:20" x14ac:dyDescent="0.25">
      <c r="A5809" t="s">
        <v>8506</v>
      </c>
      <c r="B5809" s="1">
        <v>42617</v>
      </c>
      <c r="C5809" s="1">
        <v>42620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87.2</v>
      </c>
      <c r="R5809">
        <v>2</v>
      </c>
      <c r="S5809">
        <v>0.2</v>
      </c>
      <c r="T5809">
        <v>8.6999999999999993</v>
      </c>
    </row>
    <row r="5810" spans="1:20" x14ac:dyDescent="0.25">
      <c r="A5810" t="s">
        <v>8506</v>
      </c>
      <c r="B5810" s="1">
        <v>42617</v>
      </c>
      <c r="C5810" s="1">
        <v>42620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</v>
      </c>
      <c r="R5810">
        <v>2</v>
      </c>
      <c r="S5810">
        <v>0.2</v>
      </c>
      <c r="T5810">
        <v>8.3000000000000007</v>
      </c>
    </row>
    <row r="5811" spans="1:20" x14ac:dyDescent="0.25">
      <c r="A5811" t="s">
        <v>8507</v>
      </c>
      <c r="B5811" s="1">
        <v>42406</v>
      </c>
      <c r="C5811" s="1">
        <v>42411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132.19999999999999</v>
      </c>
      <c r="R5811">
        <v>4</v>
      </c>
      <c r="S5811">
        <v>0.2</v>
      </c>
      <c r="T5811">
        <v>-18.2</v>
      </c>
    </row>
    <row r="5812" spans="1:20" x14ac:dyDescent="0.25">
      <c r="A5812" t="s">
        <v>8508</v>
      </c>
      <c r="B5812" s="1">
        <v>42085</v>
      </c>
      <c r="C5812" s="1">
        <v>42089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</v>
      </c>
      <c r="R5812">
        <v>4</v>
      </c>
      <c r="S5812">
        <v>0</v>
      </c>
      <c r="T5812">
        <v>48.5</v>
      </c>
    </row>
    <row r="5813" spans="1:20" x14ac:dyDescent="0.25">
      <c r="A5813" t="s">
        <v>8508</v>
      </c>
      <c r="B5813" s="1">
        <v>42085</v>
      </c>
      <c r="C5813" s="1">
        <v>42089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92</v>
      </c>
      <c r="R5813">
        <v>2</v>
      </c>
      <c r="S5813">
        <v>0</v>
      </c>
      <c r="T5813">
        <v>15.6</v>
      </c>
    </row>
    <row r="5814" spans="1:20" x14ac:dyDescent="0.25">
      <c r="A5814" t="s">
        <v>8508</v>
      </c>
      <c r="B5814" s="1">
        <v>42085</v>
      </c>
      <c r="C5814" s="1">
        <v>42089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 s="2">
        <v>1488</v>
      </c>
      <c r="R5814">
        <v>3</v>
      </c>
      <c r="S5814">
        <v>0.2</v>
      </c>
      <c r="T5814">
        <v>186</v>
      </c>
    </row>
    <row r="5815" spans="1:20" x14ac:dyDescent="0.25">
      <c r="A5815" t="s">
        <v>8511</v>
      </c>
      <c r="B5815" s="1">
        <v>42187</v>
      </c>
      <c r="C5815" s="1">
        <v>42188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19.399999999999999</v>
      </c>
      <c r="R5815">
        <v>3</v>
      </c>
      <c r="S5815">
        <v>0</v>
      </c>
      <c r="T5815">
        <v>9.3000000000000007</v>
      </c>
    </row>
    <row r="5816" spans="1:20" x14ac:dyDescent="0.25">
      <c r="A5816" t="s">
        <v>8512</v>
      </c>
      <c r="B5816" s="1">
        <v>42170</v>
      </c>
      <c r="C5816" s="1">
        <v>42172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11.7</v>
      </c>
      <c r="R5816">
        <v>1</v>
      </c>
      <c r="S5816">
        <v>0.2</v>
      </c>
      <c r="T5816">
        <v>-0.7</v>
      </c>
    </row>
    <row r="5817" spans="1:20" x14ac:dyDescent="0.25">
      <c r="A5817" t="s">
        <v>8513</v>
      </c>
      <c r="B5817" s="1">
        <v>41969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280</v>
      </c>
      <c r="R5817">
        <v>4</v>
      </c>
      <c r="S5817">
        <v>0</v>
      </c>
      <c r="T5817">
        <v>78.400000000000006</v>
      </c>
    </row>
    <row r="5818" spans="1:20" x14ac:dyDescent="0.25">
      <c r="A5818" t="s">
        <v>8513</v>
      </c>
      <c r="B5818" s="1">
        <v>41969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</v>
      </c>
      <c r="R5818">
        <v>3</v>
      </c>
      <c r="S5818">
        <v>0.2</v>
      </c>
      <c r="T5818">
        <v>4.7</v>
      </c>
    </row>
    <row r="5819" spans="1:20" x14ac:dyDescent="0.25">
      <c r="A5819" t="s">
        <v>8513</v>
      </c>
      <c r="B5819" s="1">
        <v>41969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17.100000000000001</v>
      </c>
      <c r="R5819">
        <v>4</v>
      </c>
      <c r="S5819">
        <v>0.2</v>
      </c>
      <c r="T5819">
        <v>5.8</v>
      </c>
    </row>
    <row r="5820" spans="1:20" x14ac:dyDescent="0.25">
      <c r="A5820" t="s">
        <v>8513</v>
      </c>
      <c r="B5820" s="1">
        <v>41969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93.2</v>
      </c>
      <c r="R5820">
        <v>9</v>
      </c>
      <c r="S5820">
        <v>0</v>
      </c>
      <c r="T5820">
        <v>44.7</v>
      </c>
    </row>
    <row r="5821" spans="1:20" x14ac:dyDescent="0.25">
      <c r="A5821" t="s">
        <v>8513</v>
      </c>
      <c r="B5821" s="1">
        <v>41969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</v>
      </c>
      <c r="R5821">
        <v>4</v>
      </c>
      <c r="S5821">
        <v>0</v>
      </c>
      <c r="T5821">
        <v>5.6</v>
      </c>
    </row>
    <row r="5822" spans="1:20" x14ac:dyDescent="0.25">
      <c r="A5822" t="s">
        <v>8515</v>
      </c>
      <c r="B5822" s="1">
        <v>42867</v>
      </c>
      <c r="C5822" s="1">
        <v>42873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</v>
      </c>
      <c r="R5822">
        <v>2</v>
      </c>
      <c r="S5822">
        <v>0</v>
      </c>
      <c r="T5822">
        <v>4.8</v>
      </c>
    </row>
    <row r="5823" spans="1:20" x14ac:dyDescent="0.25">
      <c r="A5823" t="s">
        <v>8515</v>
      </c>
      <c r="B5823" s="1">
        <v>42867</v>
      </c>
      <c r="C5823" s="1">
        <v>42873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7.8</v>
      </c>
      <c r="R5823">
        <v>1</v>
      </c>
      <c r="S5823">
        <v>0</v>
      </c>
      <c r="T5823">
        <v>2.1</v>
      </c>
    </row>
    <row r="5824" spans="1:20" x14ac:dyDescent="0.25">
      <c r="A5824" t="s">
        <v>8515</v>
      </c>
      <c r="B5824" s="1">
        <v>42867</v>
      </c>
      <c r="C5824" s="1">
        <v>42873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285.5</v>
      </c>
      <c r="R5824">
        <v>5</v>
      </c>
      <c r="S5824">
        <v>0.2</v>
      </c>
      <c r="T5824">
        <v>-10.7</v>
      </c>
    </row>
    <row r="5825" spans="1:20" x14ac:dyDescent="0.25">
      <c r="A5825" t="s">
        <v>8515</v>
      </c>
      <c r="B5825" s="1">
        <v>42867</v>
      </c>
      <c r="C5825" s="1">
        <v>42873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19.2</v>
      </c>
      <c r="R5825">
        <v>4</v>
      </c>
      <c r="S5825">
        <v>0.2</v>
      </c>
      <c r="T5825">
        <v>6.5</v>
      </c>
    </row>
    <row r="5826" spans="1:20" x14ac:dyDescent="0.25">
      <c r="A5826" t="s">
        <v>8516</v>
      </c>
      <c r="B5826" s="1">
        <v>41761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</v>
      </c>
      <c r="R5826">
        <v>3</v>
      </c>
      <c r="S5826">
        <v>0.2</v>
      </c>
      <c r="T5826">
        <v>2</v>
      </c>
    </row>
    <row r="5827" spans="1:20" x14ac:dyDescent="0.25">
      <c r="A5827" t="s">
        <v>8517</v>
      </c>
      <c r="B5827" s="1">
        <v>42981</v>
      </c>
      <c r="C5827" s="1">
        <v>42984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</v>
      </c>
    </row>
    <row r="5828" spans="1:20" x14ac:dyDescent="0.25">
      <c r="A5828" t="s">
        <v>8517</v>
      </c>
      <c r="B5828" s="1">
        <v>42981</v>
      </c>
      <c r="C5828" s="1">
        <v>42984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</v>
      </c>
      <c r="R5828">
        <v>1</v>
      </c>
      <c r="S5828">
        <v>0.1</v>
      </c>
      <c r="T5828">
        <v>14.1</v>
      </c>
    </row>
    <row r="5829" spans="1:20" x14ac:dyDescent="0.25">
      <c r="A5829" t="s">
        <v>8517</v>
      </c>
      <c r="B5829" s="1">
        <v>42981</v>
      </c>
      <c r="C5829" s="1">
        <v>42984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181.8</v>
      </c>
      <c r="R5829">
        <v>2</v>
      </c>
      <c r="S5829">
        <v>0.1</v>
      </c>
      <c r="T5829">
        <v>-8.1</v>
      </c>
    </row>
    <row r="5830" spans="1:20" x14ac:dyDescent="0.25">
      <c r="A5830" t="s">
        <v>8517</v>
      </c>
      <c r="B5830" s="1">
        <v>42981</v>
      </c>
      <c r="C5830" s="1">
        <v>42984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5.6</v>
      </c>
      <c r="R5830">
        <v>2</v>
      </c>
      <c r="S5830">
        <v>0</v>
      </c>
      <c r="T5830">
        <v>2.2000000000000002</v>
      </c>
    </row>
    <row r="5831" spans="1:20" x14ac:dyDescent="0.25">
      <c r="A5831" t="s">
        <v>8518</v>
      </c>
      <c r="B5831" s="1">
        <v>42707</v>
      </c>
      <c r="C5831" s="1">
        <v>42711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582</v>
      </c>
      <c r="R5831">
        <v>2</v>
      </c>
      <c r="S5831">
        <v>0</v>
      </c>
      <c r="T5831">
        <v>104.8</v>
      </c>
    </row>
    <row r="5832" spans="1:20" x14ac:dyDescent="0.25">
      <c r="A5832" t="s">
        <v>8518</v>
      </c>
      <c r="B5832" s="1">
        <v>42707</v>
      </c>
      <c r="C5832" s="1">
        <v>42711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30</v>
      </c>
      <c r="R5832">
        <v>1</v>
      </c>
      <c r="S5832">
        <v>0</v>
      </c>
      <c r="T5832">
        <v>8.1</v>
      </c>
    </row>
    <row r="5833" spans="1:20" x14ac:dyDescent="0.25">
      <c r="A5833" t="s">
        <v>8519</v>
      </c>
      <c r="B5833" s="1">
        <v>42203</v>
      </c>
      <c r="C5833" s="1">
        <v>42207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520</v>
      </c>
      <c r="R5833">
        <v>4</v>
      </c>
      <c r="S5833">
        <v>0</v>
      </c>
      <c r="T5833">
        <v>176.8</v>
      </c>
    </row>
    <row r="5834" spans="1:20" x14ac:dyDescent="0.25">
      <c r="A5834" t="s">
        <v>8520</v>
      </c>
      <c r="B5834" s="1">
        <v>42572</v>
      </c>
      <c r="C5834" s="1">
        <v>42577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6.3</v>
      </c>
      <c r="R5834">
        <v>3</v>
      </c>
      <c r="S5834">
        <v>0.2</v>
      </c>
      <c r="T5834">
        <v>2</v>
      </c>
    </row>
    <row r="5835" spans="1:20" x14ac:dyDescent="0.25">
      <c r="A5835" t="s">
        <v>8520</v>
      </c>
      <c r="B5835" s="1">
        <v>42572</v>
      </c>
      <c r="C5835" s="1">
        <v>42577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</v>
      </c>
      <c r="R5835">
        <v>5</v>
      </c>
      <c r="S5835">
        <v>0.2</v>
      </c>
      <c r="T5835">
        <v>0</v>
      </c>
    </row>
    <row r="5836" spans="1:20" x14ac:dyDescent="0.25">
      <c r="A5836" t="s">
        <v>8521</v>
      </c>
      <c r="B5836" s="1">
        <v>42164</v>
      </c>
      <c r="C5836" s="1">
        <v>42171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25">
      <c r="A5837" t="s">
        <v>8521</v>
      </c>
      <c r="B5837" s="1">
        <v>42164</v>
      </c>
      <c r="C5837" s="1">
        <v>42171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</v>
      </c>
      <c r="R5837">
        <v>3</v>
      </c>
      <c r="S5837">
        <v>0.7</v>
      </c>
      <c r="T5837">
        <v>-27</v>
      </c>
    </row>
    <row r="5838" spans="1:20" x14ac:dyDescent="0.25">
      <c r="A5838" t="s">
        <v>8521</v>
      </c>
      <c r="B5838" s="1">
        <v>42164</v>
      </c>
      <c r="C5838" s="1">
        <v>42171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-8.1999999999999993</v>
      </c>
    </row>
    <row r="5839" spans="1:20" x14ac:dyDescent="0.25">
      <c r="A5839" t="s">
        <v>8522</v>
      </c>
      <c r="B5839" s="1">
        <v>43066</v>
      </c>
      <c r="C5839" s="1">
        <v>43072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57.6</v>
      </c>
      <c r="R5839">
        <v>4</v>
      </c>
      <c r="S5839">
        <v>0.2</v>
      </c>
      <c r="T5839">
        <v>5.8</v>
      </c>
    </row>
    <row r="5840" spans="1:20" x14ac:dyDescent="0.25">
      <c r="A5840" t="s">
        <v>8527</v>
      </c>
      <c r="B5840" s="1">
        <v>42090</v>
      </c>
      <c r="C5840" s="1">
        <v>42097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</v>
      </c>
    </row>
    <row r="5841" spans="1:20" x14ac:dyDescent="0.25">
      <c r="A5841" t="s">
        <v>8530</v>
      </c>
      <c r="B5841" s="1">
        <v>42269</v>
      </c>
      <c r="C5841" s="1">
        <v>42273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15.6</v>
      </c>
    </row>
    <row r="5842" spans="1:20" x14ac:dyDescent="0.25">
      <c r="A5842" t="s">
        <v>8530</v>
      </c>
      <c r="B5842" s="1">
        <v>42269</v>
      </c>
      <c r="C5842" s="1">
        <v>42273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48</v>
      </c>
      <c r="R5842">
        <v>2</v>
      </c>
      <c r="S5842">
        <v>0</v>
      </c>
      <c r="T5842">
        <v>11</v>
      </c>
    </row>
    <row r="5843" spans="1:20" x14ac:dyDescent="0.25">
      <c r="A5843" t="s">
        <v>8531</v>
      </c>
      <c r="B5843" s="1">
        <v>42325</v>
      </c>
      <c r="C5843" s="1">
        <v>42329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416</v>
      </c>
      <c r="R5843">
        <v>4</v>
      </c>
      <c r="S5843">
        <v>0.2</v>
      </c>
      <c r="T5843">
        <v>52</v>
      </c>
    </row>
    <row r="5844" spans="1:20" x14ac:dyDescent="0.25">
      <c r="A5844" t="s">
        <v>8531</v>
      </c>
      <c r="B5844" s="1">
        <v>42325</v>
      </c>
      <c r="C5844" s="1">
        <v>42329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6.1</v>
      </c>
    </row>
    <row r="5845" spans="1:20" x14ac:dyDescent="0.25">
      <c r="A5845" t="s">
        <v>8531</v>
      </c>
      <c r="B5845" s="1">
        <v>42325</v>
      </c>
      <c r="C5845" s="1">
        <v>42329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81</v>
      </c>
      <c r="R5845">
        <v>4</v>
      </c>
      <c r="S5845">
        <v>0</v>
      </c>
      <c r="T5845">
        <v>29.1</v>
      </c>
    </row>
    <row r="5846" spans="1:20" x14ac:dyDescent="0.25">
      <c r="A5846" t="s">
        <v>8531</v>
      </c>
      <c r="B5846" s="1">
        <v>42325</v>
      </c>
      <c r="C5846" s="1">
        <v>42329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</v>
      </c>
      <c r="R5846">
        <v>7</v>
      </c>
      <c r="S5846">
        <v>0</v>
      </c>
      <c r="T5846">
        <v>54.4</v>
      </c>
    </row>
    <row r="5847" spans="1:20" x14ac:dyDescent="0.25">
      <c r="A5847" t="s">
        <v>8531</v>
      </c>
      <c r="B5847" s="1">
        <v>42325</v>
      </c>
      <c r="C5847" s="1">
        <v>42329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15.6</v>
      </c>
    </row>
    <row r="5848" spans="1:20" x14ac:dyDescent="0.25">
      <c r="A5848" t="s">
        <v>8531</v>
      </c>
      <c r="B5848" s="1">
        <v>42325</v>
      </c>
      <c r="C5848" s="1">
        <v>42329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225.6</v>
      </c>
      <c r="R5848">
        <v>2</v>
      </c>
      <c r="S5848">
        <v>0.2</v>
      </c>
      <c r="T5848">
        <v>2.8</v>
      </c>
    </row>
    <row r="5849" spans="1:20" x14ac:dyDescent="0.25">
      <c r="A5849" t="s">
        <v>8531</v>
      </c>
      <c r="B5849" s="1">
        <v>42325</v>
      </c>
      <c r="C5849" s="1">
        <v>42329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15.4</v>
      </c>
    </row>
    <row r="5850" spans="1:20" x14ac:dyDescent="0.25">
      <c r="A5850" t="s">
        <v>8534</v>
      </c>
      <c r="B5850" s="1">
        <v>42318</v>
      </c>
      <c r="C5850" s="1">
        <v>42322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</v>
      </c>
      <c r="R5850">
        <v>2</v>
      </c>
      <c r="S5850">
        <v>0</v>
      </c>
      <c r="T5850">
        <v>178.9</v>
      </c>
    </row>
    <row r="5851" spans="1:20" x14ac:dyDescent="0.25">
      <c r="A5851" t="s">
        <v>8534</v>
      </c>
      <c r="B5851" s="1">
        <v>42318</v>
      </c>
      <c r="C5851" s="1">
        <v>42322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</v>
      </c>
      <c r="R5851">
        <v>3</v>
      </c>
      <c r="S5851">
        <v>0</v>
      </c>
      <c r="T5851">
        <v>143.19999999999999</v>
      </c>
    </row>
    <row r="5852" spans="1:20" x14ac:dyDescent="0.25">
      <c r="A5852" t="s">
        <v>8534</v>
      </c>
      <c r="B5852" s="1">
        <v>42318</v>
      </c>
      <c r="C5852" s="1">
        <v>42322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550</v>
      </c>
      <c r="R5852">
        <v>1</v>
      </c>
      <c r="S5852">
        <v>0</v>
      </c>
      <c r="T5852">
        <v>275</v>
      </c>
    </row>
    <row r="5853" spans="1:20" x14ac:dyDescent="0.25">
      <c r="A5853" t="s">
        <v>8534</v>
      </c>
      <c r="B5853" s="1">
        <v>42318</v>
      </c>
      <c r="C5853" s="1">
        <v>42322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74.8</v>
      </c>
      <c r="R5853">
        <v>3</v>
      </c>
      <c r="S5853">
        <v>0</v>
      </c>
      <c r="T5853">
        <v>34.4</v>
      </c>
    </row>
    <row r="5854" spans="1:20" x14ac:dyDescent="0.25">
      <c r="A5854" t="s">
        <v>8534</v>
      </c>
      <c r="B5854" s="1">
        <v>42318</v>
      </c>
      <c r="C5854" s="1">
        <v>42322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</v>
      </c>
      <c r="R5854">
        <v>3</v>
      </c>
      <c r="S5854">
        <v>0</v>
      </c>
      <c r="T5854">
        <v>12.9</v>
      </c>
    </row>
    <row r="5855" spans="1:20" x14ac:dyDescent="0.25">
      <c r="A5855" t="s">
        <v>8535</v>
      </c>
      <c r="B5855" s="1">
        <v>41892</v>
      </c>
      <c r="C5855" s="1">
        <v>41896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</v>
      </c>
      <c r="R5855">
        <v>2</v>
      </c>
      <c r="S5855">
        <v>0</v>
      </c>
      <c r="T5855">
        <v>4.7</v>
      </c>
    </row>
    <row r="5856" spans="1:20" x14ac:dyDescent="0.25">
      <c r="A5856" t="s">
        <v>8536</v>
      </c>
      <c r="B5856" s="1">
        <v>42221</v>
      </c>
      <c r="C5856" s="1">
        <v>42227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33.5</v>
      </c>
      <c r="R5856">
        <v>7</v>
      </c>
      <c r="S5856">
        <v>0.2</v>
      </c>
      <c r="T5856">
        <v>-1.3</v>
      </c>
    </row>
    <row r="5857" spans="1:20" x14ac:dyDescent="0.25">
      <c r="A5857" t="s">
        <v>8536</v>
      </c>
      <c r="B5857" s="1">
        <v>42221</v>
      </c>
      <c r="C5857" s="1">
        <v>42227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</v>
      </c>
      <c r="R5857">
        <v>3</v>
      </c>
      <c r="S5857">
        <v>0.2</v>
      </c>
      <c r="T5857">
        <v>-4.9000000000000004</v>
      </c>
    </row>
    <row r="5858" spans="1:20" x14ac:dyDescent="0.25">
      <c r="A5858" t="s">
        <v>8536</v>
      </c>
      <c r="B5858" s="1">
        <v>42221</v>
      </c>
      <c r="C5858" s="1">
        <v>42227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1.4</v>
      </c>
      <c r="R5858">
        <v>1</v>
      </c>
      <c r="S5858">
        <v>0.8</v>
      </c>
      <c r="T5858">
        <v>-2.2000000000000002</v>
      </c>
    </row>
    <row r="5859" spans="1:20" x14ac:dyDescent="0.25">
      <c r="A5859" t="s">
        <v>8536</v>
      </c>
      <c r="B5859" s="1">
        <v>42221</v>
      </c>
      <c r="C5859" s="1">
        <v>42227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14.8</v>
      </c>
      <c r="R5859">
        <v>5</v>
      </c>
      <c r="S5859">
        <v>0.6</v>
      </c>
      <c r="T5859">
        <v>-11.4</v>
      </c>
    </row>
    <row r="5860" spans="1:20" x14ac:dyDescent="0.25">
      <c r="A5860" t="s">
        <v>8537</v>
      </c>
      <c r="B5860" s="1">
        <v>42981</v>
      </c>
      <c r="C5860" s="1">
        <v>42985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239.7</v>
      </c>
      <c r="R5860">
        <v>2</v>
      </c>
      <c r="S5860">
        <v>0.2</v>
      </c>
      <c r="T5860">
        <v>14.1</v>
      </c>
    </row>
    <row r="5861" spans="1:20" x14ac:dyDescent="0.25">
      <c r="A5861" t="s">
        <v>8538</v>
      </c>
      <c r="B5861" s="1">
        <v>42309</v>
      </c>
      <c r="C5861" s="1">
        <v>42316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302</v>
      </c>
      <c r="R5861">
        <v>2</v>
      </c>
      <c r="S5861">
        <v>0</v>
      </c>
      <c r="T5861">
        <v>45.3</v>
      </c>
    </row>
    <row r="5862" spans="1:20" x14ac:dyDescent="0.25">
      <c r="A5862" t="s">
        <v>8540</v>
      </c>
      <c r="B5862" s="1">
        <v>42123</v>
      </c>
      <c r="C5862" s="1">
        <v>42128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8</v>
      </c>
      <c r="R5862">
        <v>2</v>
      </c>
      <c r="S5862">
        <v>0.2</v>
      </c>
      <c r="T5862">
        <v>2.9</v>
      </c>
    </row>
    <row r="5863" spans="1:20" x14ac:dyDescent="0.25">
      <c r="A5863" t="s">
        <v>8541</v>
      </c>
      <c r="B5863" s="1">
        <v>42491</v>
      </c>
      <c r="C5863" s="1">
        <v>42494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</v>
      </c>
      <c r="R5863">
        <v>2</v>
      </c>
      <c r="S5863">
        <v>0</v>
      </c>
      <c r="T5863">
        <v>53.9</v>
      </c>
    </row>
    <row r="5864" spans="1:20" x14ac:dyDescent="0.25">
      <c r="A5864" t="s">
        <v>8541</v>
      </c>
      <c r="B5864" s="1">
        <v>42491</v>
      </c>
      <c r="C5864" s="1">
        <v>42494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19.399999999999999</v>
      </c>
      <c r="R5864">
        <v>3</v>
      </c>
      <c r="S5864">
        <v>0</v>
      </c>
      <c r="T5864">
        <v>9.3000000000000007</v>
      </c>
    </row>
    <row r="5865" spans="1:20" x14ac:dyDescent="0.25">
      <c r="A5865" t="s">
        <v>8541</v>
      </c>
      <c r="B5865" s="1">
        <v>42491</v>
      </c>
      <c r="C5865" s="1">
        <v>42494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11.2</v>
      </c>
      <c r="R5865">
        <v>2</v>
      </c>
      <c r="S5865">
        <v>0</v>
      </c>
      <c r="T5865">
        <v>4.4000000000000004</v>
      </c>
    </row>
    <row r="5866" spans="1:20" x14ac:dyDescent="0.25">
      <c r="A5866" t="s">
        <v>8544</v>
      </c>
      <c r="B5866" s="1">
        <v>41856</v>
      </c>
      <c r="C5866" s="1">
        <v>41858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79.5</v>
      </c>
      <c r="R5866">
        <v>3</v>
      </c>
      <c r="S5866">
        <v>0</v>
      </c>
      <c r="T5866">
        <v>22.3</v>
      </c>
    </row>
    <row r="5867" spans="1:20" x14ac:dyDescent="0.25">
      <c r="A5867" t="s">
        <v>8544</v>
      </c>
      <c r="B5867" s="1">
        <v>41856</v>
      </c>
      <c r="C5867" s="1">
        <v>41858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4.5999999999999996</v>
      </c>
      <c r="R5867">
        <v>2</v>
      </c>
      <c r="S5867">
        <v>0</v>
      </c>
      <c r="T5867">
        <v>2</v>
      </c>
    </row>
    <row r="5868" spans="1:20" x14ac:dyDescent="0.25">
      <c r="A5868" t="s">
        <v>8544</v>
      </c>
      <c r="B5868" s="1">
        <v>41856</v>
      </c>
      <c r="C5868" s="1">
        <v>41858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 s="2">
        <v>1133.4000000000001</v>
      </c>
      <c r="R5868">
        <v>5</v>
      </c>
      <c r="S5868">
        <v>0</v>
      </c>
      <c r="T5868">
        <v>294.7</v>
      </c>
    </row>
    <row r="5869" spans="1:20" x14ac:dyDescent="0.25">
      <c r="A5869" t="s">
        <v>8545</v>
      </c>
      <c r="B5869" s="1">
        <v>42373</v>
      </c>
      <c r="C5869" s="1">
        <v>42377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4.7</v>
      </c>
      <c r="R5869">
        <v>1</v>
      </c>
      <c r="S5869">
        <v>0.2</v>
      </c>
      <c r="T5869">
        <v>0.6</v>
      </c>
    </row>
    <row r="5870" spans="1:20" x14ac:dyDescent="0.25">
      <c r="A5870" t="s">
        <v>8545</v>
      </c>
      <c r="B5870" s="1">
        <v>42373</v>
      </c>
      <c r="C5870" s="1">
        <v>42377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104.6</v>
      </c>
      <c r="R5870">
        <v>6</v>
      </c>
      <c r="S5870">
        <v>0.7</v>
      </c>
      <c r="T5870">
        <v>-80.2</v>
      </c>
    </row>
    <row r="5871" spans="1:20" x14ac:dyDescent="0.25">
      <c r="A5871" t="s">
        <v>8546</v>
      </c>
      <c r="B5871" s="1">
        <v>42681</v>
      </c>
      <c r="C5871" s="1">
        <v>42686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 s="2">
        <v>1603.1</v>
      </c>
      <c r="R5871">
        <v>4</v>
      </c>
      <c r="S5871">
        <v>0.2</v>
      </c>
      <c r="T5871">
        <v>100.2</v>
      </c>
    </row>
    <row r="5872" spans="1:20" x14ac:dyDescent="0.25">
      <c r="A5872" t="s">
        <v>8549</v>
      </c>
      <c r="B5872" s="1">
        <v>42535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 s="2">
        <v>1293.5</v>
      </c>
      <c r="R5872">
        <v>7</v>
      </c>
      <c r="S5872">
        <v>0.2</v>
      </c>
      <c r="T5872">
        <v>80.8</v>
      </c>
    </row>
    <row r="5873" spans="1:20" x14ac:dyDescent="0.25">
      <c r="A5873" t="s">
        <v>8550</v>
      </c>
      <c r="B5873" s="1">
        <v>42637</v>
      </c>
      <c r="C5873" s="1">
        <v>42641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128</v>
      </c>
      <c r="R5873">
        <v>3</v>
      </c>
      <c r="S5873">
        <v>0</v>
      </c>
      <c r="T5873">
        <v>21.8</v>
      </c>
    </row>
    <row r="5874" spans="1:20" x14ac:dyDescent="0.25">
      <c r="A5874" t="s">
        <v>8551</v>
      </c>
      <c r="B5874" s="1">
        <v>42824</v>
      </c>
      <c r="C5874" s="1">
        <v>42828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59.8</v>
      </c>
      <c r="R5874">
        <v>1</v>
      </c>
      <c r="S5874">
        <v>0</v>
      </c>
      <c r="T5874">
        <v>16.7</v>
      </c>
    </row>
    <row r="5875" spans="1:20" x14ac:dyDescent="0.25">
      <c r="A5875" t="s">
        <v>8552</v>
      </c>
      <c r="B5875" s="1">
        <v>42890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108.1</v>
      </c>
      <c r="R5875">
        <v>7</v>
      </c>
      <c r="S5875">
        <v>0</v>
      </c>
      <c r="T5875">
        <v>54</v>
      </c>
    </row>
    <row r="5876" spans="1:20" x14ac:dyDescent="0.25">
      <c r="A5876" t="s">
        <v>8552</v>
      </c>
      <c r="B5876" s="1">
        <v>42890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</v>
      </c>
      <c r="R5876">
        <v>3</v>
      </c>
      <c r="S5876">
        <v>0</v>
      </c>
      <c r="T5876">
        <v>4.4000000000000004</v>
      </c>
    </row>
    <row r="5877" spans="1:20" x14ac:dyDescent="0.25">
      <c r="A5877" t="s">
        <v>8553</v>
      </c>
      <c r="B5877" s="1">
        <v>42101</v>
      </c>
      <c r="C5877" s="1">
        <v>42103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</v>
      </c>
      <c r="R5877">
        <v>3</v>
      </c>
      <c r="S5877">
        <v>0.2</v>
      </c>
      <c r="T5877">
        <v>1</v>
      </c>
    </row>
    <row r="5878" spans="1:20" x14ac:dyDescent="0.25">
      <c r="A5878" t="s">
        <v>8554</v>
      </c>
      <c r="B5878" s="1">
        <v>41780</v>
      </c>
      <c r="C5878" s="1">
        <v>41785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447.9</v>
      </c>
      <c r="R5878">
        <v>7</v>
      </c>
      <c r="S5878">
        <v>0</v>
      </c>
      <c r="T5878">
        <v>219.5</v>
      </c>
    </row>
    <row r="5879" spans="1:20" x14ac:dyDescent="0.25">
      <c r="A5879" t="s">
        <v>8554</v>
      </c>
      <c r="B5879" s="1">
        <v>41780</v>
      </c>
      <c r="C5879" s="1">
        <v>41785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17.899999999999999</v>
      </c>
      <c r="R5879">
        <v>3</v>
      </c>
      <c r="S5879">
        <v>0</v>
      </c>
      <c r="T5879">
        <v>8.8000000000000007</v>
      </c>
    </row>
    <row r="5880" spans="1:20" x14ac:dyDescent="0.25">
      <c r="A5880" t="s">
        <v>8554</v>
      </c>
      <c r="B5880" s="1">
        <v>41780</v>
      </c>
      <c r="C5880" s="1">
        <v>41785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245.9</v>
      </c>
      <c r="R5880">
        <v>6</v>
      </c>
      <c r="S5880">
        <v>0</v>
      </c>
      <c r="T5880">
        <v>68.8</v>
      </c>
    </row>
    <row r="5881" spans="1:20" x14ac:dyDescent="0.25">
      <c r="A5881" t="s">
        <v>8555</v>
      </c>
      <c r="B5881" s="1">
        <v>42618</v>
      </c>
      <c r="C5881" s="1">
        <v>42624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192.2</v>
      </c>
      <c r="R5881">
        <v>4</v>
      </c>
      <c r="S5881">
        <v>0</v>
      </c>
      <c r="T5881">
        <v>92.2</v>
      </c>
    </row>
    <row r="5882" spans="1:20" x14ac:dyDescent="0.25">
      <c r="A5882" t="s">
        <v>8556</v>
      </c>
      <c r="B5882" s="1">
        <v>42631</v>
      </c>
      <c r="C5882" s="1">
        <v>42635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801.6</v>
      </c>
      <c r="R5882">
        <v>2</v>
      </c>
      <c r="S5882">
        <v>0.2</v>
      </c>
      <c r="T5882">
        <v>50.1</v>
      </c>
    </row>
    <row r="5883" spans="1:20" x14ac:dyDescent="0.25">
      <c r="A5883" t="s">
        <v>8556</v>
      </c>
      <c r="B5883" s="1">
        <v>42631</v>
      </c>
      <c r="C5883" s="1">
        <v>42635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</v>
      </c>
      <c r="R5883">
        <v>9</v>
      </c>
      <c r="S5883">
        <v>0</v>
      </c>
      <c r="T5883">
        <v>180.8</v>
      </c>
    </row>
    <row r="5884" spans="1:20" x14ac:dyDescent="0.25">
      <c r="A5884" t="s">
        <v>8556</v>
      </c>
      <c r="B5884" s="1">
        <v>42631</v>
      </c>
      <c r="C5884" s="1">
        <v>42635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</v>
      </c>
      <c r="R5884">
        <v>9</v>
      </c>
      <c r="S5884">
        <v>0.2</v>
      </c>
      <c r="T5884">
        <v>-99.6</v>
      </c>
    </row>
    <row r="5885" spans="1:20" x14ac:dyDescent="0.25">
      <c r="A5885" t="s">
        <v>8557</v>
      </c>
      <c r="B5885" s="1">
        <v>42442</v>
      </c>
      <c r="C5885" s="1">
        <v>42444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28.3</v>
      </c>
      <c r="R5885">
        <v>2</v>
      </c>
      <c r="S5885">
        <v>0</v>
      </c>
      <c r="T5885">
        <v>7.4</v>
      </c>
    </row>
    <row r="5886" spans="1:20" x14ac:dyDescent="0.25">
      <c r="A5886" t="s">
        <v>8557</v>
      </c>
      <c r="B5886" s="1">
        <v>42442</v>
      </c>
      <c r="C5886" s="1">
        <v>42444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 s="2">
        <v>4912.6000000000004</v>
      </c>
      <c r="R5886">
        <v>3</v>
      </c>
      <c r="S5886">
        <v>0</v>
      </c>
      <c r="T5886">
        <v>196.5</v>
      </c>
    </row>
    <row r="5887" spans="1:20" x14ac:dyDescent="0.25">
      <c r="A5887" t="s">
        <v>8558</v>
      </c>
      <c r="B5887" s="1">
        <v>41928</v>
      </c>
      <c r="C5887" s="1">
        <v>41929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14.4</v>
      </c>
      <c r="R5887">
        <v>3</v>
      </c>
      <c r="S5887">
        <v>0.2</v>
      </c>
      <c r="T5887">
        <v>5</v>
      </c>
    </row>
    <row r="5888" spans="1:20" x14ac:dyDescent="0.25">
      <c r="A5888" t="s">
        <v>8558</v>
      </c>
      <c r="B5888" s="1">
        <v>41928</v>
      </c>
      <c r="C5888" s="1">
        <v>41929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180</v>
      </c>
      <c r="R5888">
        <v>3</v>
      </c>
      <c r="S5888">
        <v>0</v>
      </c>
      <c r="T5888">
        <v>86.4</v>
      </c>
    </row>
    <row r="5889" spans="1:20" x14ac:dyDescent="0.25">
      <c r="A5889" t="s">
        <v>8559</v>
      </c>
      <c r="B5889" s="1">
        <v>43016</v>
      </c>
      <c r="C5889" s="1">
        <v>43019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42.8</v>
      </c>
      <c r="R5889">
        <v>1</v>
      </c>
      <c r="S5889">
        <v>0</v>
      </c>
      <c r="T5889">
        <v>11.1</v>
      </c>
    </row>
    <row r="5890" spans="1:20" x14ac:dyDescent="0.25">
      <c r="A5890" t="s">
        <v>8562</v>
      </c>
      <c r="B5890" s="1">
        <v>42131</v>
      </c>
      <c r="C5890" s="1">
        <v>42136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45.7</v>
      </c>
      <c r="R5890">
        <v>2</v>
      </c>
      <c r="S5890">
        <v>0</v>
      </c>
      <c r="T5890">
        <v>21</v>
      </c>
    </row>
    <row r="5891" spans="1:20" x14ac:dyDescent="0.25">
      <c r="A5891" t="s">
        <v>8566</v>
      </c>
      <c r="B5891" s="1">
        <v>42474</v>
      </c>
      <c r="C5891" s="1">
        <v>42477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25.1</v>
      </c>
      <c r="R5891">
        <v>2</v>
      </c>
      <c r="S5891">
        <v>0</v>
      </c>
      <c r="T5891">
        <v>11.8</v>
      </c>
    </row>
    <row r="5892" spans="1:20" x14ac:dyDescent="0.25">
      <c r="A5892" t="s">
        <v>8567</v>
      </c>
      <c r="B5892" s="1">
        <v>42695</v>
      </c>
      <c r="C5892" s="1">
        <v>42700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</v>
      </c>
      <c r="R5892">
        <v>1</v>
      </c>
      <c r="S5892">
        <v>0.2</v>
      </c>
      <c r="T5892">
        <v>13.5</v>
      </c>
    </row>
    <row r="5893" spans="1:20" x14ac:dyDescent="0.25">
      <c r="A5893" t="s">
        <v>8567</v>
      </c>
      <c r="B5893" s="1">
        <v>42695</v>
      </c>
      <c r="C5893" s="1">
        <v>42700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21.6</v>
      </c>
      <c r="R5893">
        <v>2</v>
      </c>
      <c r="S5893">
        <v>0.2</v>
      </c>
      <c r="T5893">
        <v>1.6</v>
      </c>
    </row>
    <row r="5894" spans="1:20" x14ac:dyDescent="0.25">
      <c r="A5894" t="s">
        <v>8567</v>
      </c>
      <c r="B5894" s="1">
        <v>42695</v>
      </c>
      <c r="C5894" s="1">
        <v>42700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81.599999999999994</v>
      </c>
      <c r="R5894">
        <v>3</v>
      </c>
      <c r="S5894">
        <v>0.2</v>
      </c>
      <c r="T5894">
        <v>2</v>
      </c>
    </row>
    <row r="5895" spans="1:20" x14ac:dyDescent="0.25">
      <c r="A5895" t="s">
        <v>8568</v>
      </c>
      <c r="B5895" s="1">
        <v>42988</v>
      </c>
      <c r="C5895" s="1">
        <v>42992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2.8</v>
      </c>
      <c r="R5895">
        <v>1</v>
      </c>
      <c r="S5895">
        <v>0</v>
      </c>
      <c r="T5895">
        <v>1.4</v>
      </c>
    </row>
    <row r="5896" spans="1:20" x14ac:dyDescent="0.25">
      <c r="A5896" t="s">
        <v>8569</v>
      </c>
      <c r="B5896" s="1">
        <v>42987</v>
      </c>
      <c r="C5896" s="1">
        <v>42992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99.9</v>
      </c>
      <c r="R5896">
        <v>3</v>
      </c>
      <c r="S5896">
        <v>0</v>
      </c>
      <c r="T5896">
        <v>24</v>
      </c>
    </row>
    <row r="5897" spans="1:20" x14ac:dyDescent="0.25">
      <c r="A5897" t="s">
        <v>8570</v>
      </c>
      <c r="B5897" s="1">
        <v>41944</v>
      </c>
      <c r="C5897" s="1">
        <v>41951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25">
      <c r="A5898" t="s">
        <v>8570</v>
      </c>
      <c r="B5898" s="1">
        <v>41944</v>
      </c>
      <c r="C5898" s="1">
        <v>41951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</v>
      </c>
    </row>
    <row r="5899" spans="1:20" x14ac:dyDescent="0.25">
      <c r="A5899" t="s">
        <v>8571</v>
      </c>
      <c r="B5899" s="1">
        <v>42463</v>
      </c>
      <c r="C5899" s="1">
        <v>42469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71.099999999999994</v>
      </c>
      <c r="R5899">
        <v>4</v>
      </c>
      <c r="S5899">
        <v>0</v>
      </c>
      <c r="T5899">
        <v>22</v>
      </c>
    </row>
    <row r="5900" spans="1:20" x14ac:dyDescent="0.25">
      <c r="A5900" t="s">
        <v>8571</v>
      </c>
      <c r="B5900" s="1">
        <v>42463</v>
      </c>
      <c r="C5900" s="1">
        <v>42469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260</v>
      </c>
      <c r="R5900">
        <v>4</v>
      </c>
      <c r="S5900">
        <v>0</v>
      </c>
      <c r="T5900">
        <v>124.8</v>
      </c>
    </row>
    <row r="5901" spans="1:20" x14ac:dyDescent="0.25">
      <c r="A5901" t="s">
        <v>8572</v>
      </c>
      <c r="B5901" s="1">
        <v>42747</v>
      </c>
      <c r="C5901" s="1">
        <v>42751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9.8000000000000007</v>
      </c>
      <c r="R5901">
        <v>1</v>
      </c>
      <c r="S5901">
        <v>0</v>
      </c>
      <c r="T5901">
        <v>4.9000000000000004</v>
      </c>
    </row>
    <row r="5902" spans="1:20" x14ac:dyDescent="0.25">
      <c r="A5902" t="s">
        <v>8573</v>
      </c>
      <c r="B5902" s="1">
        <v>42328</v>
      </c>
      <c r="C5902" s="1">
        <v>42332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24.2</v>
      </c>
      <c r="R5902">
        <v>9</v>
      </c>
      <c r="S5902">
        <v>0.2</v>
      </c>
      <c r="T5902">
        <v>7.6</v>
      </c>
    </row>
    <row r="5903" spans="1:20" x14ac:dyDescent="0.25">
      <c r="A5903" t="s">
        <v>8574</v>
      </c>
      <c r="B5903" s="1">
        <v>42701</v>
      </c>
      <c r="C5903" s="1">
        <v>42706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31.6</v>
      </c>
      <c r="R5903">
        <v>3</v>
      </c>
      <c r="S5903">
        <v>0</v>
      </c>
      <c r="T5903">
        <v>10.4</v>
      </c>
    </row>
    <row r="5904" spans="1:20" x14ac:dyDescent="0.25">
      <c r="A5904" t="s">
        <v>8575</v>
      </c>
      <c r="B5904" s="1">
        <v>43045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</v>
      </c>
      <c r="R5904">
        <v>3</v>
      </c>
      <c r="S5904">
        <v>0</v>
      </c>
      <c r="T5904">
        <v>28.2</v>
      </c>
    </row>
    <row r="5905" spans="1:20" x14ac:dyDescent="0.25">
      <c r="A5905" t="s">
        <v>8575</v>
      </c>
      <c r="B5905" s="1">
        <v>43045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45.4</v>
      </c>
      <c r="R5905">
        <v>4</v>
      </c>
      <c r="S5905">
        <v>0</v>
      </c>
      <c r="T5905">
        <v>22.2</v>
      </c>
    </row>
    <row r="5906" spans="1:20" x14ac:dyDescent="0.25">
      <c r="A5906" t="s">
        <v>8575</v>
      </c>
      <c r="B5906" s="1">
        <v>43045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12.7</v>
      </c>
    </row>
    <row r="5907" spans="1:20" x14ac:dyDescent="0.25">
      <c r="A5907" t="s">
        <v>8575</v>
      </c>
      <c r="B5907" s="1">
        <v>43045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19.899999999999999</v>
      </c>
    </row>
    <row r="5908" spans="1:20" x14ac:dyDescent="0.25">
      <c r="A5908" t="s">
        <v>8575</v>
      </c>
      <c r="B5908" s="1">
        <v>43045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17</v>
      </c>
      <c r="R5908">
        <v>1</v>
      </c>
      <c r="S5908">
        <v>0</v>
      </c>
      <c r="T5908">
        <v>1</v>
      </c>
    </row>
    <row r="5909" spans="1:20" x14ac:dyDescent="0.25">
      <c r="A5909" t="s">
        <v>8576</v>
      </c>
      <c r="B5909" s="1">
        <v>42706</v>
      </c>
      <c r="C5909" s="1">
        <v>42711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</v>
      </c>
      <c r="R5909">
        <v>2</v>
      </c>
      <c r="S5909">
        <v>0.2</v>
      </c>
      <c r="T5909">
        <v>9.3000000000000007</v>
      </c>
    </row>
    <row r="5910" spans="1:20" x14ac:dyDescent="0.25">
      <c r="A5910" t="s">
        <v>8576</v>
      </c>
      <c r="B5910" s="1">
        <v>42706</v>
      </c>
      <c r="C5910" s="1">
        <v>42711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26.9</v>
      </c>
    </row>
    <row r="5911" spans="1:20" x14ac:dyDescent="0.25">
      <c r="A5911" t="s">
        <v>8576</v>
      </c>
      <c r="B5911" s="1">
        <v>42706</v>
      </c>
      <c r="C5911" s="1">
        <v>42711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</v>
      </c>
      <c r="R5911">
        <v>3</v>
      </c>
      <c r="S5911">
        <v>0</v>
      </c>
      <c r="T5911">
        <v>5.7</v>
      </c>
    </row>
    <row r="5912" spans="1:20" x14ac:dyDescent="0.25">
      <c r="A5912" t="s">
        <v>8576</v>
      </c>
      <c r="B5912" s="1">
        <v>42706</v>
      </c>
      <c r="C5912" s="1">
        <v>42711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104.2</v>
      </c>
      <c r="R5912">
        <v>3</v>
      </c>
      <c r="S5912">
        <v>0.2</v>
      </c>
      <c r="T5912">
        <v>33.9</v>
      </c>
    </row>
    <row r="5913" spans="1:20" x14ac:dyDescent="0.25">
      <c r="A5913" t="s">
        <v>8577</v>
      </c>
      <c r="B5913" s="1">
        <v>42721</v>
      </c>
      <c r="C5913" s="1">
        <v>42726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</v>
      </c>
      <c r="R5913">
        <v>3</v>
      </c>
      <c r="S5913">
        <v>0</v>
      </c>
      <c r="T5913">
        <v>13</v>
      </c>
    </row>
    <row r="5914" spans="1:20" x14ac:dyDescent="0.25">
      <c r="A5914" t="s">
        <v>8578</v>
      </c>
      <c r="B5914" s="1">
        <v>41875</v>
      </c>
      <c r="C5914" s="1">
        <v>41877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</v>
      </c>
    </row>
    <row r="5915" spans="1:20" x14ac:dyDescent="0.25">
      <c r="A5915" t="s">
        <v>8581</v>
      </c>
      <c r="B5915" s="1">
        <v>42264</v>
      </c>
      <c r="C5915" s="1">
        <v>42270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</v>
      </c>
    </row>
    <row r="5916" spans="1:20" x14ac:dyDescent="0.25">
      <c r="A5916" t="s">
        <v>8581</v>
      </c>
      <c r="B5916" s="1">
        <v>42264</v>
      </c>
      <c r="C5916" s="1">
        <v>42270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</v>
      </c>
      <c r="R5916">
        <v>7</v>
      </c>
      <c r="S5916">
        <v>0</v>
      </c>
      <c r="T5916">
        <v>41.2</v>
      </c>
    </row>
    <row r="5917" spans="1:20" x14ac:dyDescent="0.25">
      <c r="A5917" t="s">
        <v>8581</v>
      </c>
      <c r="B5917" s="1">
        <v>42264</v>
      </c>
      <c r="C5917" s="1">
        <v>42270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199.8</v>
      </c>
      <c r="R5917">
        <v>2</v>
      </c>
      <c r="S5917">
        <v>0.1</v>
      </c>
      <c r="T5917">
        <v>8.9</v>
      </c>
    </row>
    <row r="5918" spans="1:20" x14ac:dyDescent="0.25">
      <c r="A5918" t="s">
        <v>8581</v>
      </c>
      <c r="B5918" s="1">
        <v>42264</v>
      </c>
      <c r="C5918" s="1">
        <v>42270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</v>
      </c>
    </row>
    <row r="5919" spans="1:20" x14ac:dyDescent="0.25">
      <c r="A5919" t="s">
        <v>8581</v>
      </c>
      <c r="B5919" s="1">
        <v>42264</v>
      </c>
      <c r="C5919" s="1">
        <v>42270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 s="2">
        <v>4228.7</v>
      </c>
      <c r="R5919">
        <v>6</v>
      </c>
      <c r="S5919">
        <v>0.2</v>
      </c>
      <c r="T5919">
        <v>158.6</v>
      </c>
    </row>
    <row r="5920" spans="1:20" x14ac:dyDescent="0.25">
      <c r="A5920" t="s">
        <v>8581</v>
      </c>
      <c r="B5920" s="1">
        <v>42264</v>
      </c>
      <c r="C5920" s="1">
        <v>42270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 s="2">
        <v>2003.9</v>
      </c>
      <c r="R5920">
        <v>5</v>
      </c>
      <c r="S5920">
        <v>0.2</v>
      </c>
      <c r="T5920">
        <v>-25</v>
      </c>
    </row>
    <row r="5921" spans="1:20" x14ac:dyDescent="0.25">
      <c r="A5921" t="s">
        <v>8581</v>
      </c>
      <c r="B5921" s="1">
        <v>42264</v>
      </c>
      <c r="C5921" s="1">
        <v>42270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210</v>
      </c>
      <c r="R5921">
        <v>3</v>
      </c>
      <c r="S5921">
        <v>0</v>
      </c>
      <c r="T5921">
        <v>58.8</v>
      </c>
    </row>
    <row r="5922" spans="1:20" x14ac:dyDescent="0.25">
      <c r="A5922" t="s">
        <v>8581</v>
      </c>
      <c r="B5922" s="1">
        <v>42264</v>
      </c>
      <c r="C5922" s="1">
        <v>42270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217.8</v>
      </c>
    </row>
    <row r="5923" spans="1:20" x14ac:dyDescent="0.25">
      <c r="A5923" t="s">
        <v>8581</v>
      </c>
      <c r="B5923" s="1">
        <v>42264</v>
      </c>
      <c r="C5923" s="1">
        <v>42270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111</v>
      </c>
      <c r="R5923">
        <v>2</v>
      </c>
      <c r="S5923">
        <v>0</v>
      </c>
      <c r="T5923">
        <v>53.3</v>
      </c>
    </row>
    <row r="5924" spans="1:20" x14ac:dyDescent="0.25">
      <c r="A5924" t="s">
        <v>8581</v>
      </c>
      <c r="B5924" s="1">
        <v>42264</v>
      </c>
      <c r="C5924" s="1">
        <v>42270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1.4</v>
      </c>
    </row>
    <row r="5925" spans="1:20" x14ac:dyDescent="0.25">
      <c r="A5925" t="s">
        <v>8582</v>
      </c>
      <c r="B5925" s="1">
        <v>42700</v>
      </c>
      <c r="C5925" s="1">
        <v>42704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313.2</v>
      </c>
      <c r="R5925">
        <v>2</v>
      </c>
      <c r="S5925">
        <v>0.4</v>
      </c>
      <c r="T5925">
        <v>-120.1</v>
      </c>
    </row>
    <row r="5926" spans="1:20" x14ac:dyDescent="0.25">
      <c r="A5926" t="s">
        <v>8583</v>
      </c>
      <c r="B5926" s="1">
        <v>43058</v>
      </c>
      <c r="C5926" s="1">
        <v>43061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23</v>
      </c>
      <c r="R5926">
        <v>7</v>
      </c>
      <c r="S5926">
        <v>0</v>
      </c>
      <c r="T5926">
        <v>6.7</v>
      </c>
    </row>
    <row r="5927" spans="1:20" x14ac:dyDescent="0.25">
      <c r="A5927" t="s">
        <v>8584</v>
      </c>
      <c r="B5927" s="1">
        <v>42889</v>
      </c>
      <c r="C5927" s="1">
        <v>42894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 s="2">
        <v>1099.5</v>
      </c>
      <c r="R5927">
        <v>10</v>
      </c>
      <c r="S5927">
        <v>0</v>
      </c>
      <c r="T5927">
        <v>362.8</v>
      </c>
    </row>
    <row r="5928" spans="1:20" x14ac:dyDescent="0.25">
      <c r="A5928" t="s">
        <v>8585</v>
      </c>
      <c r="B5928" s="1">
        <v>41737</v>
      </c>
      <c r="C5928" s="1">
        <v>41741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 s="2">
        <v>1215.9000000000001</v>
      </c>
      <c r="R5928">
        <v>8</v>
      </c>
      <c r="S5928">
        <v>0</v>
      </c>
      <c r="T5928">
        <v>316.10000000000002</v>
      </c>
    </row>
    <row r="5929" spans="1:20" x14ac:dyDescent="0.25">
      <c r="A5929" t="s">
        <v>8586</v>
      </c>
      <c r="B5929" s="1">
        <v>41923</v>
      </c>
      <c r="C5929" s="1">
        <v>41927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</v>
      </c>
      <c r="R5929">
        <v>1</v>
      </c>
      <c r="S5929">
        <v>0</v>
      </c>
      <c r="T5929">
        <v>3.4</v>
      </c>
    </row>
    <row r="5930" spans="1:20" x14ac:dyDescent="0.25">
      <c r="A5930" t="s">
        <v>8586</v>
      </c>
      <c r="B5930" s="1">
        <v>41923</v>
      </c>
      <c r="C5930" s="1">
        <v>41927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</v>
      </c>
      <c r="R5930">
        <v>4</v>
      </c>
      <c r="S5930">
        <v>0</v>
      </c>
      <c r="T5930">
        <v>3.9</v>
      </c>
    </row>
    <row r="5931" spans="1:20" x14ac:dyDescent="0.25">
      <c r="A5931" t="s">
        <v>8587</v>
      </c>
      <c r="B5931" s="1">
        <v>42923</v>
      </c>
      <c r="C5931" s="1">
        <v>42925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</v>
      </c>
      <c r="R5931">
        <v>3</v>
      </c>
      <c r="S5931">
        <v>0.5</v>
      </c>
      <c r="T5931">
        <v>-45.3</v>
      </c>
    </row>
    <row r="5932" spans="1:20" x14ac:dyDescent="0.25">
      <c r="A5932" t="s">
        <v>8587</v>
      </c>
      <c r="B5932" s="1">
        <v>42923</v>
      </c>
      <c r="C5932" s="1">
        <v>42925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15.6</v>
      </c>
      <c r="R5932">
        <v>3</v>
      </c>
      <c r="S5932">
        <v>0.2</v>
      </c>
      <c r="T5932">
        <v>5.4</v>
      </c>
    </row>
    <row r="5933" spans="1:20" x14ac:dyDescent="0.25">
      <c r="A5933" t="s">
        <v>8587</v>
      </c>
      <c r="B5933" s="1">
        <v>42923</v>
      </c>
      <c r="C5933" s="1">
        <v>42925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684</v>
      </c>
      <c r="R5933">
        <v>2</v>
      </c>
      <c r="S5933">
        <v>0.4</v>
      </c>
      <c r="T5933">
        <v>-114</v>
      </c>
    </row>
    <row r="5934" spans="1:20" x14ac:dyDescent="0.25">
      <c r="A5934" t="s">
        <v>8587</v>
      </c>
      <c r="B5934" s="1">
        <v>42923</v>
      </c>
      <c r="C5934" s="1">
        <v>42925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13.4</v>
      </c>
      <c r="R5934">
        <v>3</v>
      </c>
      <c r="S5934">
        <v>0.2</v>
      </c>
      <c r="T5934">
        <v>1</v>
      </c>
    </row>
    <row r="5935" spans="1:20" x14ac:dyDescent="0.25">
      <c r="A5935" t="s">
        <v>8587</v>
      </c>
      <c r="B5935" s="1">
        <v>42923</v>
      </c>
      <c r="C5935" s="1">
        <v>42925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16.8</v>
      </c>
      <c r="R5935">
        <v>3</v>
      </c>
      <c r="S5935">
        <v>0.2</v>
      </c>
      <c r="T5935">
        <v>4.8</v>
      </c>
    </row>
    <row r="5936" spans="1:20" x14ac:dyDescent="0.25">
      <c r="A5936" t="s">
        <v>8587</v>
      </c>
      <c r="B5936" s="1">
        <v>42923</v>
      </c>
      <c r="C5936" s="1">
        <v>42925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</v>
      </c>
      <c r="R5936">
        <v>2</v>
      </c>
      <c r="S5936">
        <v>0.2</v>
      </c>
      <c r="T5936">
        <v>85.8</v>
      </c>
    </row>
    <row r="5937" spans="1:20" x14ac:dyDescent="0.25">
      <c r="A5937" t="s">
        <v>8588</v>
      </c>
      <c r="B5937" s="1">
        <v>42555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</v>
      </c>
    </row>
    <row r="5938" spans="1:20" x14ac:dyDescent="0.25">
      <c r="A5938" t="s">
        <v>8588</v>
      </c>
      <c r="B5938" s="1">
        <v>42555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177.5</v>
      </c>
      <c r="R5938">
        <v>3</v>
      </c>
      <c r="S5938">
        <v>0.2</v>
      </c>
      <c r="T5938">
        <v>20</v>
      </c>
    </row>
    <row r="5939" spans="1:20" x14ac:dyDescent="0.25">
      <c r="A5939" t="s">
        <v>8588</v>
      </c>
      <c r="B5939" s="1">
        <v>42555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72</v>
      </c>
      <c r="R5939">
        <v>3</v>
      </c>
      <c r="S5939">
        <v>0.2</v>
      </c>
      <c r="T5939">
        <v>9</v>
      </c>
    </row>
    <row r="5940" spans="1:20" x14ac:dyDescent="0.25">
      <c r="A5940" t="s">
        <v>8589</v>
      </c>
      <c r="B5940" s="1">
        <v>42874</v>
      </c>
      <c r="C5940" s="1">
        <v>42880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96</v>
      </c>
      <c r="R5940">
        <v>1</v>
      </c>
      <c r="S5940">
        <v>0.2</v>
      </c>
      <c r="T5940">
        <v>9.6</v>
      </c>
    </row>
    <row r="5941" spans="1:20" x14ac:dyDescent="0.25">
      <c r="A5941" t="s">
        <v>8589</v>
      </c>
      <c r="B5941" s="1">
        <v>42874</v>
      </c>
      <c r="C5941" s="1">
        <v>42880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</v>
      </c>
      <c r="R5941">
        <v>4</v>
      </c>
      <c r="S5941">
        <v>0.2</v>
      </c>
      <c r="T5941">
        <v>4.3</v>
      </c>
    </row>
    <row r="5942" spans="1:20" x14ac:dyDescent="0.25">
      <c r="A5942" t="s">
        <v>8590</v>
      </c>
      <c r="B5942" s="1">
        <v>43020</v>
      </c>
      <c r="C5942" s="1">
        <v>43022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</v>
      </c>
      <c r="R5942">
        <v>12</v>
      </c>
      <c r="S5942">
        <v>0</v>
      </c>
      <c r="T5942">
        <v>130.80000000000001</v>
      </c>
    </row>
    <row r="5943" spans="1:20" x14ac:dyDescent="0.25">
      <c r="A5943" t="s">
        <v>8590</v>
      </c>
      <c r="B5943" s="1">
        <v>43020</v>
      </c>
      <c r="C5943" s="1">
        <v>43022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5.9</v>
      </c>
      <c r="R5943">
        <v>2</v>
      </c>
      <c r="S5943">
        <v>0</v>
      </c>
      <c r="T5943">
        <v>1.6</v>
      </c>
    </row>
    <row r="5944" spans="1:20" x14ac:dyDescent="0.25">
      <c r="A5944" t="s">
        <v>8591</v>
      </c>
      <c r="B5944" s="1">
        <v>42588</v>
      </c>
      <c r="C5944" s="1">
        <v>42595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211.2</v>
      </c>
      <c r="R5944">
        <v>4</v>
      </c>
      <c r="S5944">
        <v>0.2</v>
      </c>
      <c r="T5944">
        <v>18.5</v>
      </c>
    </row>
    <row r="5945" spans="1:20" x14ac:dyDescent="0.25">
      <c r="A5945" t="s">
        <v>8592</v>
      </c>
      <c r="B5945" s="1">
        <v>41876</v>
      </c>
      <c r="C5945" s="1">
        <v>41880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6.3</v>
      </c>
      <c r="R5945">
        <v>1</v>
      </c>
      <c r="S5945">
        <v>0</v>
      </c>
      <c r="T5945">
        <v>2.6</v>
      </c>
    </row>
    <row r="5946" spans="1:20" x14ac:dyDescent="0.25">
      <c r="A5946" t="s">
        <v>8592</v>
      </c>
      <c r="B5946" s="1">
        <v>41876</v>
      </c>
      <c r="C5946" s="1">
        <v>41880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</v>
      </c>
    </row>
    <row r="5947" spans="1:20" x14ac:dyDescent="0.25">
      <c r="A5947" t="s">
        <v>8592</v>
      </c>
      <c r="B5947" s="1">
        <v>41876</v>
      </c>
      <c r="C5947" s="1">
        <v>41880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</v>
      </c>
      <c r="R5947">
        <v>4</v>
      </c>
      <c r="S5947">
        <v>0</v>
      </c>
      <c r="T5947">
        <v>12.4</v>
      </c>
    </row>
    <row r="5948" spans="1:20" x14ac:dyDescent="0.25">
      <c r="A5948" t="s">
        <v>8592</v>
      </c>
      <c r="B5948" s="1">
        <v>41876</v>
      </c>
      <c r="C5948" s="1">
        <v>41880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</v>
      </c>
      <c r="R5948">
        <v>4</v>
      </c>
      <c r="S5948">
        <v>0</v>
      </c>
      <c r="T5948">
        <v>13.2</v>
      </c>
    </row>
    <row r="5949" spans="1:20" x14ac:dyDescent="0.25">
      <c r="A5949" t="s">
        <v>8593</v>
      </c>
      <c r="B5949" s="1">
        <v>42261</v>
      </c>
      <c r="C5949" s="1">
        <v>42265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12.7</v>
      </c>
    </row>
    <row r="5950" spans="1:20" x14ac:dyDescent="0.25">
      <c r="A5950" t="s">
        <v>8594</v>
      </c>
      <c r="B5950" s="1">
        <v>42799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42.7</v>
      </c>
      <c r="R5950">
        <v>4</v>
      </c>
      <c r="S5950">
        <v>0</v>
      </c>
      <c r="T5950">
        <v>19.600000000000001</v>
      </c>
    </row>
    <row r="5951" spans="1:20" x14ac:dyDescent="0.25">
      <c r="A5951" t="s">
        <v>8594</v>
      </c>
      <c r="B5951" s="1">
        <v>42799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300</v>
      </c>
      <c r="R5951">
        <v>3</v>
      </c>
      <c r="S5951">
        <v>0</v>
      </c>
      <c r="T5951">
        <v>126</v>
      </c>
    </row>
    <row r="5952" spans="1:20" x14ac:dyDescent="0.25">
      <c r="A5952" t="s">
        <v>8594</v>
      </c>
      <c r="B5952" s="1">
        <v>42799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</v>
      </c>
      <c r="R5952">
        <v>2</v>
      </c>
      <c r="S5952">
        <v>0</v>
      </c>
      <c r="T5952">
        <v>78.7</v>
      </c>
    </row>
    <row r="5953" spans="1:20" x14ac:dyDescent="0.25">
      <c r="A5953" t="s">
        <v>8594</v>
      </c>
      <c r="B5953" s="1">
        <v>42799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234.4</v>
      </c>
      <c r="R5953">
        <v>6</v>
      </c>
      <c r="S5953">
        <v>0</v>
      </c>
      <c r="T5953">
        <v>112.5</v>
      </c>
    </row>
    <row r="5954" spans="1:20" x14ac:dyDescent="0.25">
      <c r="A5954" t="s">
        <v>8596</v>
      </c>
      <c r="B5954" s="1">
        <v>42840</v>
      </c>
      <c r="C5954" s="1">
        <v>42846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</v>
      </c>
      <c r="R5954">
        <v>4</v>
      </c>
      <c r="S5954">
        <v>0.2</v>
      </c>
      <c r="T5954">
        <v>7.3</v>
      </c>
    </row>
    <row r="5955" spans="1:20" x14ac:dyDescent="0.25">
      <c r="A5955" t="s">
        <v>8599</v>
      </c>
      <c r="B5955" s="1">
        <v>41728</v>
      </c>
      <c r="C5955" s="1">
        <v>41729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</v>
      </c>
    </row>
    <row r="5956" spans="1:20" x14ac:dyDescent="0.25">
      <c r="A5956" t="s">
        <v>8600</v>
      </c>
      <c r="B5956" s="1">
        <v>41954</v>
      </c>
      <c r="C5956" s="1">
        <v>41958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24</v>
      </c>
      <c r="R5956">
        <v>2</v>
      </c>
      <c r="S5956">
        <v>0.2</v>
      </c>
      <c r="T5956">
        <v>7.8</v>
      </c>
    </row>
    <row r="5957" spans="1:20" x14ac:dyDescent="0.25">
      <c r="A5957" t="s">
        <v>8600</v>
      </c>
      <c r="B5957" s="1">
        <v>41954</v>
      </c>
      <c r="C5957" s="1">
        <v>41958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522</v>
      </c>
      <c r="R5957">
        <v>4</v>
      </c>
      <c r="S5957">
        <v>0.5</v>
      </c>
      <c r="T5957">
        <v>-250.5</v>
      </c>
    </row>
    <row r="5958" spans="1:20" x14ac:dyDescent="0.25">
      <c r="A5958" t="s">
        <v>8601</v>
      </c>
      <c r="B5958" s="1">
        <v>42441</v>
      </c>
      <c r="C5958" s="1">
        <v>42444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676.6</v>
      </c>
      <c r="R5958">
        <v>5</v>
      </c>
      <c r="S5958">
        <v>0</v>
      </c>
      <c r="T5958">
        <v>6.8</v>
      </c>
    </row>
    <row r="5959" spans="1:20" x14ac:dyDescent="0.25">
      <c r="A5959" t="s">
        <v>8601</v>
      </c>
      <c r="B5959" s="1">
        <v>42441</v>
      </c>
      <c r="C5959" s="1">
        <v>42444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40.299999999999997</v>
      </c>
    </row>
    <row r="5960" spans="1:20" x14ac:dyDescent="0.25">
      <c r="A5960" t="s">
        <v>8601</v>
      </c>
      <c r="B5960" s="1">
        <v>42441</v>
      </c>
      <c r="C5960" s="1">
        <v>42444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30.6</v>
      </c>
      <c r="R5960">
        <v>4</v>
      </c>
      <c r="S5960">
        <v>0</v>
      </c>
      <c r="T5960">
        <v>15</v>
      </c>
    </row>
    <row r="5961" spans="1:20" x14ac:dyDescent="0.25">
      <c r="A5961" t="s">
        <v>8601</v>
      </c>
      <c r="B5961" s="1">
        <v>42441</v>
      </c>
      <c r="C5961" s="1">
        <v>42444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770.4</v>
      </c>
      <c r="R5961">
        <v>3</v>
      </c>
      <c r="S5961">
        <v>0.2</v>
      </c>
      <c r="T5961">
        <v>77</v>
      </c>
    </row>
    <row r="5962" spans="1:20" x14ac:dyDescent="0.25">
      <c r="A5962" t="s">
        <v>8602</v>
      </c>
      <c r="B5962" s="1">
        <v>42775</v>
      </c>
      <c r="C5962" s="1">
        <v>42780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</v>
      </c>
      <c r="R5962">
        <v>4</v>
      </c>
      <c r="S5962">
        <v>0</v>
      </c>
      <c r="T5962">
        <v>6.5</v>
      </c>
    </row>
    <row r="5963" spans="1:20" x14ac:dyDescent="0.25">
      <c r="A5963" t="s">
        <v>8603</v>
      </c>
      <c r="B5963" s="1">
        <v>41954</v>
      </c>
      <c r="C5963" s="1">
        <v>41956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</v>
      </c>
      <c r="R5963">
        <v>9</v>
      </c>
      <c r="S5963">
        <v>0.2</v>
      </c>
      <c r="T5963">
        <v>57.6</v>
      </c>
    </row>
    <row r="5964" spans="1:20" x14ac:dyDescent="0.25">
      <c r="A5964" t="s">
        <v>8603</v>
      </c>
      <c r="B5964" s="1">
        <v>41954</v>
      </c>
      <c r="C5964" s="1">
        <v>41956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7.8</v>
      </c>
      <c r="R5964">
        <v>2</v>
      </c>
      <c r="S5964">
        <v>0</v>
      </c>
      <c r="T5964">
        <v>2</v>
      </c>
    </row>
    <row r="5965" spans="1:20" x14ac:dyDescent="0.25">
      <c r="A5965" t="s">
        <v>8603</v>
      </c>
      <c r="B5965" s="1">
        <v>41954</v>
      </c>
      <c r="C5965" s="1">
        <v>41956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</v>
      </c>
      <c r="R5965">
        <v>4</v>
      </c>
      <c r="S5965">
        <v>0</v>
      </c>
      <c r="T5965">
        <v>55.8</v>
      </c>
    </row>
    <row r="5966" spans="1:20" x14ac:dyDescent="0.25">
      <c r="A5966" t="s">
        <v>8604</v>
      </c>
      <c r="B5966" s="1">
        <v>42967</v>
      </c>
      <c r="C5966" s="1">
        <v>42972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</v>
      </c>
      <c r="R5966">
        <v>3</v>
      </c>
      <c r="S5966">
        <v>0</v>
      </c>
      <c r="T5966">
        <v>5.2</v>
      </c>
    </row>
    <row r="5967" spans="1:20" x14ac:dyDescent="0.25">
      <c r="A5967" t="s">
        <v>8604</v>
      </c>
      <c r="B5967" s="1">
        <v>42967</v>
      </c>
      <c r="C5967" s="1">
        <v>42972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226.6</v>
      </c>
      <c r="R5967">
        <v>6</v>
      </c>
      <c r="S5967">
        <v>0</v>
      </c>
      <c r="T5967">
        <v>63.4</v>
      </c>
    </row>
    <row r="5968" spans="1:20" x14ac:dyDescent="0.25">
      <c r="A5968" t="s">
        <v>8604</v>
      </c>
      <c r="B5968" s="1">
        <v>42967</v>
      </c>
      <c r="C5968" s="1">
        <v>42972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107.9</v>
      </c>
      <c r="R5968">
        <v>3</v>
      </c>
      <c r="S5968">
        <v>0.2</v>
      </c>
      <c r="T5968">
        <v>10.8</v>
      </c>
    </row>
    <row r="5969" spans="1:20" x14ac:dyDescent="0.25">
      <c r="A5969" t="s">
        <v>8605</v>
      </c>
      <c r="B5969" s="1">
        <v>42384</v>
      </c>
      <c r="C5969" s="1">
        <v>42386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82</v>
      </c>
      <c r="R5969">
        <v>2</v>
      </c>
      <c r="S5969">
        <v>0</v>
      </c>
      <c r="T5969">
        <v>40.200000000000003</v>
      </c>
    </row>
    <row r="5970" spans="1:20" x14ac:dyDescent="0.25">
      <c r="A5970" t="s">
        <v>8606</v>
      </c>
      <c r="B5970" s="1">
        <v>41840</v>
      </c>
      <c r="C5970" s="1">
        <v>41842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104.9</v>
      </c>
      <c r="R5970">
        <v>1</v>
      </c>
      <c r="S5970">
        <v>0</v>
      </c>
      <c r="T5970">
        <v>50.3</v>
      </c>
    </row>
    <row r="5971" spans="1:20" x14ac:dyDescent="0.25">
      <c r="A5971" t="s">
        <v>8606</v>
      </c>
      <c r="B5971" s="1">
        <v>41840</v>
      </c>
      <c r="C5971" s="1">
        <v>41842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8.6999999999999993</v>
      </c>
      <c r="R5971">
        <v>2</v>
      </c>
      <c r="S5971">
        <v>0.2</v>
      </c>
      <c r="T5971">
        <v>3.2</v>
      </c>
    </row>
    <row r="5972" spans="1:20" x14ac:dyDescent="0.25">
      <c r="A5972" t="s">
        <v>8606</v>
      </c>
      <c r="B5972" s="1">
        <v>41840</v>
      </c>
      <c r="C5972" s="1">
        <v>41842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19.899999999999999</v>
      </c>
      <c r="R5972">
        <v>4</v>
      </c>
      <c r="S5972">
        <v>0</v>
      </c>
      <c r="T5972">
        <v>9.8000000000000007</v>
      </c>
    </row>
    <row r="5973" spans="1:20" x14ac:dyDescent="0.25">
      <c r="A5973" t="s">
        <v>8606</v>
      </c>
      <c r="B5973" s="1">
        <v>41840</v>
      </c>
      <c r="C5973" s="1">
        <v>41842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</v>
      </c>
      <c r="R5973">
        <v>3</v>
      </c>
      <c r="S5973">
        <v>0</v>
      </c>
      <c r="T5973">
        <v>15.5</v>
      </c>
    </row>
    <row r="5974" spans="1:20" x14ac:dyDescent="0.25">
      <c r="A5974" t="s">
        <v>8607</v>
      </c>
      <c r="B5974" s="1">
        <v>42772</v>
      </c>
      <c r="C5974" s="1">
        <v>42777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240.8</v>
      </c>
      <c r="R5974">
        <v>1</v>
      </c>
      <c r="S5974">
        <v>0.2</v>
      </c>
      <c r="T5974">
        <v>30.1</v>
      </c>
    </row>
    <row r="5975" spans="1:20" x14ac:dyDescent="0.25">
      <c r="A5975" t="s">
        <v>8608</v>
      </c>
      <c r="B5975" s="1">
        <v>42363</v>
      </c>
      <c r="C5975" s="1">
        <v>42367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415</v>
      </c>
      <c r="R5975">
        <v>2</v>
      </c>
      <c r="S5975">
        <v>0</v>
      </c>
      <c r="T5975">
        <v>124.5</v>
      </c>
    </row>
    <row r="5976" spans="1:20" x14ac:dyDescent="0.25">
      <c r="A5976" t="s">
        <v>8609</v>
      </c>
      <c r="B5976" s="1">
        <v>42651</v>
      </c>
      <c r="C5976" s="1">
        <v>42656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</v>
      </c>
      <c r="R5976">
        <v>5</v>
      </c>
      <c r="S5976">
        <v>0.2</v>
      </c>
      <c r="T5976">
        <v>-67.900000000000006</v>
      </c>
    </row>
    <row r="5977" spans="1:20" x14ac:dyDescent="0.25">
      <c r="A5977" t="s">
        <v>8610</v>
      </c>
      <c r="B5977" s="1">
        <v>42929</v>
      </c>
      <c r="C5977" s="1">
        <v>42933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360.4</v>
      </c>
      <c r="R5977">
        <v>2</v>
      </c>
      <c r="S5977">
        <v>0</v>
      </c>
      <c r="T5977">
        <v>93.7</v>
      </c>
    </row>
    <row r="5978" spans="1:20" x14ac:dyDescent="0.25">
      <c r="A5978" t="s">
        <v>8610</v>
      </c>
      <c r="B5978" s="1">
        <v>42929</v>
      </c>
      <c r="C5978" s="1">
        <v>42933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13.6</v>
      </c>
      <c r="R5978">
        <v>2</v>
      </c>
      <c r="S5978">
        <v>0</v>
      </c>
      <c r="T5978">
        <v>6.2</v>
      </c>
    </row>
    <row r="5979" spans="1:20" x14ac:dyDescent="0.25">
      <c r="A5979" t="s">
        <v>8611</v>
      </c>
      <c r="B5979" s="1">
        <v>42849</v>
      </c>
      <c r="C5979" s="1">
        <v>42850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 t="s">
        <v>8612</v>
      </c>
      <c r="B5980" s="1">
        <v>41889</v>
      </c>
      <c r="C5980" s="1">
        <v>41895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111.8</v>
      </c>
    </row>
    <row r="5981" spans="1:20" x14ac:dyDescent="0.25">
      <c r="A5981" t="s">
        <v>8612</v>
      </c>
      <c r="B5981" s="1">
        <v>41889</v>
      </c>
      <c r="C5981" s="1">
        <v>41895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32.1</v>
      </c>
      <c r="R5981">
        <v>2</v>
      </c>
      <c r="S5981">
        <v>0</v>
      </c>
      <c r="T5981">
        <v>15.4</v>
      </c>
    </row>
    <row r="5982" spans="1:20" x14ac:dyDescent="0.25">
      <c r="A5982" t="s">
        <v>8612</v>
      </c>
      <c r="B5982" s="1">
        <v>41889</v>
      </c>
      <c r="C5982" s="1">
        <v>41895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162</v>
      </c>
      <c r="R5982">
        <v>2</v>
      </c>
      <c r="S5982">
        <v>0</v>
      </c>
      <c r="T5982">
        <v>45.3</v>
      </c>
    </row>
    <row r="5983" spans="1:20" x14ac:dyDescent="0.25">
      <c r="A5983" t="s">
        <v>8612</v>
      </c>
      <c r="B5983" s="1">
        <v>41889</v>
      </c>
      <c r="C5983" s="1">
        <v>41895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19.899999999999999</v>
      </c>
      <c r="R5983">
        <v>2</v>
      </c>
      <c r="S5983">
        <v>0</v>
      </c>
      <c r="T5983">
        <v>5.8</v>
      </c>
    </row>
    <row r="5984" spans="1:20" x14ac:dyDescent="0.25">
      <c r="A5984" t="s">
        <v>8613</v>
      </c>
      <c r="B5984" s="1">
        <v>42695</v>
      </c>
      <c r="C5984" s="1">
        <v>42702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13</v>
      </c>
      <c r="R5984">
        <v>2</v>
      </c>
      <c r="S5984">
        <v>0</v>
      </c>
      <c r="T5984">
        <v>6.4</v>
      </c>
    </row>
    <row r="5985" spans="1:20" x14ac:dyDescent="0.25">
      <c r="A5985" t="s">
        <v>8614</v>
      </c>
      <c r="B5985" s="1">
        <v>42994</v>
      </c>
      <c r="C5985" s="1">
        <v>42996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</v>
      </c>
      <c r="R5985">
        <v>6</v>
      </c>
      <c r="S5985">
        <v>0.2</v>
      </c>
      <c r="T5985">
        <v>6.4</v>
      </c>
    </row>
    <row r="5986" spans="1:20" x14ac:dyDescent="0.25">
      <c r="A5986" t="s">
        <v>8615</v>
      </c>
      <c r="B5986" s="1">
        <v>42570</v>
      </c>
      <c r="C5986" s="1">
        <v>42576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185.6</v>
      </c>
      <c r="R5986">
        <v>6</v>
      </c>
      <c r="S5986">
        <v>0</v>
      </c>
      <c r="T5986">
        <v>76.099999999999994</v>
      </c>
    </row>
    <row r="5987" spans="1:20" x14ac:dyDescent="0.25">
      <c r="A5987" t="s">
        <v>8615</v>
      </c>
      <c r="B5987" s="1">
        <v>42570</v>
      </c>
      <c r="C5987" s="1">
        <v>42576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77.599999999999994</v>
      </c>
      <c r="R5987">
        <v>2</v>
      </c>
      <c r="S5987">
        <v>0</v>
      </c>
      <c r="T5987">
        <v>35.700000000000003</v>
      </c>
    </row>
    <row r="5988" spans="1:20" x14ac:dyDescent="0.25">
      <c r="A5988" t="s">
        <v>8615</v>
      </c>
      <c r="B5988" s="1">
        <v>42570</v>
      </c>
      <c r="C5988" s="1">
        <v>42576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</v>
      </c>
      <c r="R5988">
        <v>4</v>
      </c>
      <c r="S5988">
        <v>0</v>
      </c>
      <c r="T5988">
        <v>0.9</v>
      </c>
    </row>
    <row r="5989" spans="1:20" x14ac:dyDescent="0.25">
      <c r="A5989" t="s">
        <v>8615</v>
      </c>
      <c r="B5989" s="1">
        <v>42570</v>
      </c>
      <c r="C5989" s="1">
        <v>42576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</v>
      </c>
      <c r="R5989">
        <v>6</v>
      </c>
      <c r="S5989">
        <v>0</v>
      </c>
      <c r="T5989">
        <v>120.5</v>
      </c>
    </row>
    <row r="5990" spans="1:20" x14ac:dyDescent="0.25">
      <c r="A5990" t="s">
        <v>8615</v>
      </c>
      <c r="B5990" s="1">
        <v>42570</v>
      </c>
      <c r="C5990" s="1">
        <v>42576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</v>
      </c>
    </row>
    <row r="5991" spans="1:20" x14ac:dyDescent="0.25">
      <c r="A5991" t="s">
        <v>8615</v>
      </c>
      <c r="B5991" s="1">
        <v>42570</v>
      </c>
      <c r="C5991" s="1">
        <v>42576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</v>
      </c>
    </row>
    <row r="5992" spans="1:20" x14ac:dyDescent="0.25">
      <c r="A5992" t="s">
        <v>8616</v>
      </c>
      <c r="B5992" s="1">
        <v>42993</v>
      </c>
      <c r="C5992" s="1">
        <v>42999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 s="2">
        <v>2357.5</v>
      </c>
      <c r="R5992">
        <v>7</v>
      </c>
      <c r="S5992">
        <v>0.2</v>
      </c>
      <c r="T5992">
        <v>884.1</v>
      </c>
    </row>
    <row r="5993" spans="1:20" x14ac:dyDescent="0.25">
      <c r="A5993" t="s">
        <v>8616</v>
      </c>
      <c r="B5993" s="1">
        <v>42993</v>
      </c>
      <c r="C5993" s="1">
        <v>42999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</v>
      </c>
      <c r="R5993">
        <v>7</v>
      </c>
      <c r="S5993">
        <v>0.2</v>
      </c>
      <c r="T5993">
        <v>32.299999999999997</v>
      </c>
    </row>
    <row r="5994" spans="1:20" x14ac:dyDescent="0.25">
      <c r="A5994" t="s">
        <v>8616</v>
      </c>
      <c r="B5994" s="1">
        <v>42993</v>
      </c>
      <c r="C5994" s="1">
        <v>42999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184.8</v>
      </c>
      <c r="R5994">
        <v>3</v>
      </c>
      <c r="S5994">
        <v>0.2</v>
      </c>
      <c r="T5994">
        <v>-20.8</v>
      </c>
    </row>
    <row r="5995" spans="1:20" x14ac:dyDescent="0.25">
      <c r="A5995" t="s">
        <v>8617</v>
      </c>
      <c r="B5995" s="1">
        <v>42715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65</v>
      </c>
      <c r="R5995">
        <v>5</v>
      </c>
      <c r="S5995">
        <v>0.2</v>
      </c>
      <c r="T5995">
        <v>-4.0999999999999996</v>
      </c>
    </row>
    <row r="5996" spans="1:20" x14ac:dyDescent="0.25">
      <c r="A5996" t="s">
        <v>8617</v>
      </c>
      <c r="B5996" s="1">
        <v>42715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</v>
      </c>
      <c r="R5996">
        <v>2</v>
      </c>
      <c r="S5996">
        <v>0.2</v>
      </c>
      <c r="T5996">
        <v>1.7</v>
      </c>
    </row>
    <row r="5997" spans="1:20" x14ac:dyDescent="0.25">
      <c r="A5997" t="s">
        <v>8617</v>
      </c>
      <c r="B5997" s="1">
        <v>42715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</v>
      </c>
      <c r="R5997">
        <v>5</v>
      </c>
      <c r="S5997">
        <v>0.3</v>
      </c>
      <c r="T5997">
        <v>-137.5</v>
      </c>
    </row>
    <row r="5998" spans="1:20" x14ac:dyDescent="0.25">
      <c r="A5998" t="s">
        <v>8617</v>
      </c>
      <c r="B5998" s="1">
        <v>42715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</v>
      </c>
      <c r="R5998">
        <v>4</v>
      </c>
      <c r="S5998">
        <v>0.2</v>
      </c>
      <c r="T5998">
        <v>24.2</v>
      </c>
    </row>
    <row r="5999" spans="1:20" x14ac:dyDescent="0.25">
      <c r="A5999" t="s">
        <v>8617</v>
      </c>
      <c r="B5999" s="1">
        <v>42715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328.6</v>
      </c>
      <c r="R5999">
        <v>3</v>
      </c>
      <c r="S5999">
        <v>0.4</v>
      </c>
      <c r="T5999">
        <v>-147.9</v>
      </c>
    </row>
    <row r="6000" spans="1:20" x14ac:dyDescent="0.25">
      <c r="A6000" t="s">
        <v>8618</v>
      </c>
      <c r="B6000" s="1">
        <v>41983</v>
      </c>
      <c r="C6000" s="1">
        <v>41987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338.4</v>
      </c>
      <c r="R6000">
        <v>3</v>
      </c>
      <c r="S6000">
        <v>0.2</v>
      </c>
      <c r="T6000">
        <v>4.2</v>
      </c>
    </row>
    <row r="6001" spans="1:20" x14ac:dyDescent="0.25">
      <c r="A6001" t="s">
        <v>8618</v>
      </c>
      <c r="B6001" s="1">
        <v>41983</v>
      </c>
      <c r="C6001" s="1">
        <v>41987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</v>
      </c>
      <c r="R6001">
        <v>4</v>
      </c>
      <c r="S6001">
        <v>0</v>
      </c>
      <c r="T6001">
        <v>12.4</v>
      </c>
    </row>
    <row r="6002" spans="1:20" x14ac:dyDescent="0.25">
      <c r="A6002" t="s">
        <v>8618</v>
      </c>
      <c r="B6002" s="1">
        <v>41983</v>
      </c>
      <c r="C6002" s="1">
        <v>41987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91.4</v>
      </c>
      <c r="R6002">
        <v>4</v>
      </c>
      <c r="S6002">
        <v>0</v>
      </c>
      <c r="T6002">
        <v>42</v>
      </c>
    </row>
    <row r="6003" spans="1:20" x14ac:dyDescent="0.25">
      <c r="A6003" t="s">
        <v>8620</v>
      </c>
      <c r="B6003" s="1">
        <v>41986</v>
      </c>
      <c r="C6003" s="1">
        <v>41990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88</v>
      </c>
      <c r="R6003">
        <v>3</v>
      </c>
      <c r="S6003">
        <v>0.2</v>
      </c>
      <c r="T6003">
        <v>7.7</v>
      </c>
    </row>
    <row r="6004" spans="1:20" x14ac:dyDescent="0.25">
      <c r="A6004" t="s">
        <v>8620</v>
      </c>
      <c r="B6004" s="1">
        <v>41986</v>
      </c>
      <c r="C6004" s="1">
        <v>41990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</v>
      </c>
      <c r="R6004">
        <v>2</v>
      </c>
      <c r="S6004">
        <v>0.7</v>
      </c>
      <c r="T6004">
        <v>-4.2</v>
      </c>
    </row>
    <row r="6005" spans="1:20" x14ac:dyDescent="0.25">
      <c r="A6005" t="s">
        <v>8621</v>
      </c>
      <c r="B6005" s="1">
        <v>42999</v>
      </c>
      <c r="C6005" s="1">
        <v>43005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12.3</v>
      </c>
      <c r="R6005">
        <v>1</v>
      </c>
      <c r="S6005">
        <v>0.7</v>
      </c>
      <c r="T6005">
        <v>-8.6</v>
      </c>
    </row>
    <row r="6006" spans="1:20" x14ac:dyDescent="0.25">
      <c r="A6006" t="s">
        <v>8622</v>
      </c>
      <c r="B6006" s="1">
        <v>42985</v>
      </c>
      <c r="C6006" s="1">
        <v>42989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19.8</v>
      </c>
      <c r="R6006">
        <v>4</v>
      </c>
      <c r="S6006">
        <v>0</v>
      </c>
      <c r="T6006">
        <v>8.3000000000000007</v>
      </c>
    </row>
    <row r="6007" spans="1:20" x14ac:dyDescent="0.25">
      <c r="A6007" t="s">
        <v>8623</v>
      </c>
      <c r="B6007" s="1">
        <v>42310</v>
      </c>
      <c r="C6007" s="1">
        <v>42315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109.8</v>
      </c>
      <c r="R6007">
        <v>2</v>
      </c>
      <c r="S6007">
        <v>0.1</v>
      </c>
      <c r="T6007">
        <v>8.5</v>
      </c>
    </row>
    <row r="6008" spans="1:20" x14ac:dyDescent="0.25">
      <c r="A6008" t="s">
        <v>8624</v>
      </c>
      <c r="B6008" s="1">
        <v>43080</v>
      </c>
      <c r="C6008" s="1">
        <v>43087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128.9</v>
      </c>
      <c r="R6008">
        <v>3</v>
      </c>
      <c r="S6008">
        <v>0</v>
      </c>
      <c r="T6008">
        <v>3.9</v>
      </c>
    </row>
    <row r="6009" spans="1:20" x14ac:dyDescent="0.25">
      <c r="A6009" t="s">
        <v>8625</v>
      </c>
      <c r="B6009" s="1">
        <v>42826</v>
      </c>
      <c r="C6009" s="1">
        <v>42828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128</v>
      </c>
      <c r="R6009">
        <v>3</v>
      </c>
      <c r="S6009">
        <v>0</v>
      </c>
      <c r="T6009">
        <v>21.8</v>
      </c>
    </row>
    <row r="6010" spans="1:20" x14ac:dyDescent="0.25">
      <c r="A6010" t="s">
        <v>8626</v>
      </c>
      <c r="B6010" s="1">
        <v>42368</v>
      </c>
      <c r="C6010" s="1">
        <v>42372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</v>
      </c>
      <c r="R6010">
        <v>3</v>
      </c>
      <c r="S6010">
        <v>0</v>
      </c>
      <c r="T6010">
        <v>31.5</v>
      </c>
    </row>
    <row r="6011" spans="1:20" x14ac:dyDescent="0.25">
      <c r="A6011" t="s">
        <v>8626</v>
      </c>
      <c r="B6011" s="1">
        <v>42368</v>
      </c>
      <c r="C6011" s="1">
        <v>42372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74.900000000000006</v>
      </c>
      <c r="R6011">
        <v>3</v>
      </c>
      <c r="S6011">
        <v>0</v>
      </c>
      <c r="T6011">
        <v>14.2</v>
      </c>
    </row>
    <row r="6012" spans="1:20" x14ac:dyDescent="0.25">
      <c r="A6012" t="s">
        <v>8626</v>
      </c>
      <c r="B6012" s="1">
        <v>42368</v>
      </c>
      <c r="C6012" s="1">
        <v>42372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 s="2">
        <v>2548.6</v>
      </c>
      <c r="R6012">
        <v>6</v>
      </c>
      <c r="S6012">
        <v>0.2</v>
      </c>
      <c r="T6012">
        <v>286.7</v>
      </c>
    </row>
    <row r="6013" spans="1:20" x14ac:dyDescent="0.25">
      <c r="A6013" t="s">
        <v>8626</v>
      </c>
      <c r="B6013" s="1">
        <v>42368</v>
      </c>
      <c r="C6013" s="1">
        <v>42372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271.39999999999998</v>
      </c>
      <c r="R6013">
        <v>3</v>
      </c>
      <c r="S6013">
        <v>0</v>
      </c>
      <c r="T6013">
        <v>122.1</v>
      </c>
    </row>
    <row r="6014" spans="1:20" x14ac:dyDescent="0.25">
      <c r="A6014" t="s">
        <v>8626</v>
      </c>
      <c r="B6014" s="1">
        <v>42368</v>
      </c>
      <c r="C6014" s="1">
        <v>42372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287.89999999999998</v>
      </c>
      <c r="R6014">
        <v>3</v>
      </c>
      <c r="S6014">
        <v>0.2</v>
      </c>
      <c r="T6014">
        <v>36</v>
      </c>
    </row>
    <row r="6015" spans="1:20" x14ac:dyDescent="0.25">
      <c r="A6015" t="s">
        <v>8627</v>
      </c>
      <c r="B6015" s="1">
        <v>42439</v>
      </c>
      <c r="C6015" s="1">
        <v>42440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7.2</v>
      </c>
    </row>
    <row r="6016" spans="1:20" x14ac:dyDescent="0.25">
      <c r="A6016" t="s">
        <v>8627</v>
      </c>
      <c r="B6016" s="1">
        <v>42439</v>
      </c>
      <c r="C6016" s="1">
        <v>42440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 s="2">
        <v>4158.8999999999996</v>
      </c>
      <c r="R6016">
        <v>8</v>
      </c>
      <c r="S6016">
        <v>0.2</v>
      </c>
      <c r="T6016">
        <v>363.9</v>
      </c>
    </row>
    <row r="6017" spans="1:20" x14ac:dyDescent="0.25">
      <c r="A6017" t="s">
        <v>8628</v>
      </c>
      <c r="B6017" s="1">
        <v>41735</v>
      </c>
      <c r="C6017" s="1">
        <v>41741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92</v>
      </c>
      <c r="R6017">
        <v>2</v>
      </c>
      <c r="S6017">
        <v>0</v>
      </c>
      <c r="T6017">
        <v>15.6</v>
      </c>
    </row>
    <row r="6018" spans="1:20" x14ac:dyDescent="0.25">
      <c r="A6018" t="s">
        <v>8628</v>
      </c>
      <c r="B6018" s="1">
        <v>41735</v>
      </c>
      <c r="C6018" s="1">
        <v>41741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</v>
      </c>
      <c r="R6018">
        <v>7</v>
      </c>
      <c r="S6018">
        <v>0</v>
      </c>
      <c r="T6018">
        <v>12.9</v>
      </c>
    </row>
    <row r="6019" spans="1:20" x14ac:dyDescent="0.25">
      <c r="A6019" t="s">
        <v>8628</v>
      </c>
      <c r="B6019" s="1">
        <v>41735</v>
      </c>
      <c r="C6019" s="1">
        <v>41741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19.399999999999999</v>
      </c>
      <c r="R6019">
        <v>3</v>
      </c>
      <c r="S6019">
        <v>0</v>
      </c>
      <c r="T6019">
        <v>9.3000000000000007</v>
      </c>
    </row>
    <row r="6020" spans="1:20" x14ac:dyDescent="0.25">
      <c r="A6020" t="s">
        <v>8628</v>
      </c>
      <c r="B6020" s="1">
        <v>41735</v>
      </c>
      <c r="C6020" s="1">
        <v>41741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55.5</v>
      </c>
      <c r="R6020">
        <v>1</v>
      </c>
      <c r="S6020">
        <v>0</v>
      </c>
      <c r="T6020">
        <v>26.6</v>
      </c>
    </row>
    <row r="6021" spans="1:20" x14ac:dyDescent="0.25">
      <c r="A6021" t="s">
        <v>8629</v>
      </c>
      <c r="B6021" s="1">
        <v>41917</v>
      </c>
      <c r="C6021" s="1">
        <v>41922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</v>
      </c>
      <c r="R6021">
        <v>5</v>
      </c>
      <c r="S6021">
        <v>0.2</v>
      </c>
      <c r="T6021">
        <v>11.5</v>
      </c>
    </row>
    <row r="6022" spans="1:20" x14ac:dyDescent="0.25">
      <c r="A6022" t="s">
        <v>8630</v>
      </c>
      <c r="B6022" s="1">
        <v>42595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</v>
      </c>
      <c r="R6022">
        <v>2</v>
      </c>
      <c r="S6022">
        <v>0</v>
      </c>
      <c r="T6022">
        <v>4.7</v>
      </c>
    </row>
    <row r="6023" spans="1:20" x14ac:dyDescent="0.25">
      <c r="A6023" t="s">
        <v>8630</v>
      </c>
      <c r="B6023" s="1">
        <v>42595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72</v>
      </c>
      <c r="R6023">
        <v>2</v>
      </c>
      <c r="S6023">
        <v>0</v>
      </c>
      <c r="T6023">
        <v>15.1</v>
      </c>
    </row>
    <row r="6024" spans="1:20" x14ac:dyDescent="0.25">
      <c r="A6024" t="s">
        <v>8632</v>
      </c>
      <c r="B6024" s="1">
        <v>41960</v>
      </c>
      <c r="C6024" s="1">
        <v>41964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7.1</v>
      </c>
      <c r="R6024">
        <v>3</v>
      </c>
      <c r="S6024">
        <v>0.2</v>
      </c>
      <c r="T6024">
        <v>2.5</v>
      </c>
    </row>
    <row r="6025" spans="1:20" x14ac:dyDescent="0.25">
      <c r="A6025" t="s">
        <v>8633</v>
      </c>
      <c r="B6025" s="1">
        <v>42849</v>
      </c>
      <c r="C6025" s="1">
        <v>42852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70</v>
      </c>
      <c r="R6025">
        <v>2</v>
      </c>
      <c r="S6025">
        <v>0</v>
      </c>
      <c r="T6025">
        <v>4.9000000000000004</v>
      </c>
    </row>
    <row r="6026" spans="1:20" x14ac:dyDescent="0.25">
      <c r="A6026" t="s">
        <v>8634</v>
      </c>
      <c r="B6026" s="1">
        <v>42971</v>
      </c>
      <c r="C6026" s="1">
        <v>42973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646.29999999999995</v>
      </c>
      <c r="R6026">
        <v>8</v>
      </c>
      <c r="S6026">
        <v>0.2</v>
      </c>
      <c r="T6026">
        <v>64.599999999999994</v>
      </c>
    </row>
    <row r="6027" spans="1:20" x14ac:dyDescent="0.25">
      <c r="A6027" t="s">
        <v>8634</v>
      </c>
      <c r="B6027" s="1">
        <v>42971</v>
      </c>
      <c r="C6027" s="1">
        <v>42973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10.4</v>
      </c>
      <c r="R6027">
        <v>2</v>
      </c>
      <c r="S6027">
        <v>0.2</v>
      </c>
      <c r="T6027">
        <v>3.8</v>
      </c>
    </row>
    <row r="6028" spans="1:20" x14ac:dyDescent="0.25">
      <c r="A6028" t="s">
        <v>8635</v>
      </c>
      <c r="B6028" s="1">
        <v>42789</v>
      </c>
      <c r="C6028" s="1">
        <v>42796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</v>
      </c>
    </row>
    <row r="6029" spans="1:20" x14ac:dyDescent="0.25">
      <c r="A6029" t="s">
        <v>8635</v>
      </c>
      <c r="B6029" s="1">
        <v>42789</v>
      </c>
      <c r="C6029" s="1">
        <v>42796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72</v>
      </c>
      <c r="R6029">
        <v>5</v>
      </c>
      <c r="S6029">
        <v>0.2</v>
      </c>
      <c r="T6029">
        <v>25.2</v>
      </c>
    </row>
    <row r="6030" spans="1:20" x14ac:dyDescent="0.25">
      <c r="A6030" t="s">
        <v>8636</v>
      </c>
      <c r="B6030" s="1">
        <v>42693</v>
      </c>
      <c r="C6030" s="1">
        <v>42695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18.5</v>
      </c>
      <c r="R6030">
        <v>2</v>
      </c>
      <c r="S6030">
        <v>0.2</v>
      </c>
      <c r="T6030">
        <v>6</v>
      </c>
    </row>
    <row r="6031" spans="1:20" x14ac:dyDescent="0.25">
      <c r="A6031" t="s">
        <v>8637</v>
      </c>
      <c r="B6031" s="1">
        <v>42688</v>
      </c>
      <c r="C6031" s="1">
        <v>42689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9.8000000000000007</v>
      </c>
      <c r="R6031">
        <v>3</v>
      </c>
      <c r="S6031">
        <v>0</v>
      </c>
      <c r="T6031">
        <v>2.9</v>
      </c>
    </row>
    <row r="6032" spans="1:20" x14ac:dyDescent="0.25">
      <c r="A6032" t="s">
        <v>8638</v>
      </c>
      <c r="B6032" s="1">
        <v>42922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</v>
      </c>
      <c r="R6032">
        <v>1</v>
      </c>
      <c r="S6032">
        <v>0.2</v>
      </c>
      <c r="T6032">
        <v>23.9</v>
      </c>
    </row>
    <row r="6033" spans="1:20" x14ac:dyDescent="0.25">
      <c r="A6033" t="s">
        <v>8639</v>
      </c>
      <c r="B6033" s="1">
        <v>42729</v>
      </c>
      <c r="C6033" s="1">
        <v>42736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</v>
      </c>
      <c r="R6033">
        <v>4</v>
      </c>
      <c r="S6033">
        <v>0</v>
      </c>
      <c r="T6033">
        <v>6.5</v>
      </c>
    </row>
    <row r="6034" spans="1:20" x14ac:dyDescent="0.25">
      <c r="A6034" t="s">
        <v>8641</v>
      </c>
      <c r="B6034" s="1">
        <v>42848</v>
      </c>
      <c r="C6034" s="1">
        <v>42850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15.4</v>
      </c>
    </row>
    <row r="6035" spans="1:20" x14ac:dyDescent="0.25">
      <c r="A6035" t="s">
        <v>8642</v>
      </c>
      <c r="B6035" s="1">
        <v>42352</v>
      </c>
      <c r="C6035" s="1">
        <v>42356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</v>
      </c>
      <c r="R6035">
        <v>3</v>
      </c>
      <c r="S6035">
        <v>0</v>
      </c>
      <c r="T6035">
        <v>5.2</v>
      </c>
    </row>
    <row r="6036" spans="1:20" x14ac:dyDescent="0.25">
      <c r="A6036" t="s">
        <v>8643</v>
      </c>
      <c r="B6036" s="1">
        <v>42113</v>
      </c>
      <c r="C6036" s="1">
        <v>42119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19.600000000000001</v>
      </c>
      <c r="R6036">
        <v>2</v>
      </c>
      <c r="S6036">
        <v>0.8</v>
      </c>
      <c r="T6036">
        <v>-52.8</v>
      </c>
    </row>
    <row r="6037" spans="1:20" x14ac:dyDescent="0.25">
      <c r="A6037" t="s">
        <v>8643</v>
      </c>
      <c r="B6037" s="1">
        <v>42113</v>
      </c>
      <c r="C6037" s="1">
        <v>42119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310.39999999999998</v>
      </c>
      <c r="R6037">
        <v>4</v>
      </c>
      <c r="S6037">
        <v>0.8</v>
      </c>
      <c r="T6037">
        <v>-512.1</v>
      </c>
    </row>
    <row r="6038" spans="1:20" x14ac:dyDescent="0.25">
      <c r="A6038" t="s">
        <v>8644</v>
      </c>
      <c r="B6038" s="1">
        <v>42617</v>
      </c>
      <c r="C6038" s="1">
        <v>42621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16.600000000000001</v>
      </c>
    </row>
    <row r="6039" spans="1:20" x14ac:dyDescent="0.25">
      <c r="A6039" t="s">
        <v>8644</v>
      </c>
      <c r="B6039" s="1">
        <v>42617</v>
      </c>
      <c r="C6039" s="1">
        <v>42621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</v>
      </c>
      <c r="R6039">
        <v>6</v>
      </c>
      <c r="S6039">
        <v>0</v>
      </c>
      <c r="T6039">
        <v>54.7</v>
      </c>
    </row>
    <row r="6040" spans="1:20" x14ac:dyDescent="0.25">
      <c r="A6040" t="s">
        <v>8644</v>
      </c>
      <c r="B6040" s="1">
        <v>42617</v>
      </c>
      <c r="C6040" s="1">
        <v>42621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</v>
      </c>
      <c r="R6040">
        <v>4</v>
      </c>
      <c r="S6040">
        <v>0</v>
      </c>
      <c r="T6040">
        <v>5.2</v>
      </c>
    </row>
    <row r="6041" spans="1:20" x14ac:dyDescent="0.25">
      <c r="A6041" t="s">
        <v>8644</v>
      </c>
      <c r="B6041" s="1">
        <v>42617</v>
      </c>
      <c r="C6041" s="1">
        <v>42621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5.3</v>
      </c>
      <c r="R6041">
        <v>3</v>
      </c>
      <c r="S6041">
        <v>0</v>
      </c>
      <c r="T6041">
        <v>2.5</v>
      </c>
    </row>
    <row r="6042" spans="1:20" x14ac:dyDescent="0.25">
      <c r="A6042" t="s">
        <v>8645</v>
      </c>
      <c r="B6042" s="1">
        <v>43002</v>
      </c>
      <c r="C6042" s="1">
        <v>43007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75.2</v>
      </c>
    </row>
    <row r="6043" spans="1:20" x14ac:dyDescent="0.25">
      <c r="A6043" t="s">
        <v>8645</v>
      </c>
      <c r="B6043" s="1">
        <v>43002</v>
      </c>
      <c r="C6043" s="1">
        <v>43007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506.3</v>
      </c>
      <c r="R6043">
        <v>3</v>
      </c>
      <c r="S6043">
        <v>0.2</v>
      </c>
      <c r="T6043">
        <v>177.2</v>
      </c>
    </row>
    <row r="6044" spans="1:20" x14ac:dyDescent="0.25">
      <c r="A6044" t="s">
        <v>8648</v>
      </c>
      <c r="B6044" s="1">
        <v>42404</v>
      </c>
      <c r="C6044" s="1">
        <v>42408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14.4</v>
      </c>
      <c r="R6044">
        <v>2</v>
      </c>
      <c r="S6044">
        <v>0.2</v>
      </c>
      <c r="T6044">
        <v>4</v>
      </c>
    </row>
    <row r="6045" spans="1:20" x14ac:dyDescent="0.25">
      <c r="A6045" t="s">
        <v>8649</v>
      </c>
      <c r="B6045" s="1">
        <v>42874</v>
      </c>
      <c r="C6045" s="1">
        <v>42879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314.39999999999998</v>
      </c>
      <c r="R6045">
        <v>3</v>
      </c>
      <c r="S6045">
        <v>0.2</v>
      </c>
      <c r="T6045">
        <v>-35.4</v>
      </c>
    </row>
    <row r="6046" spans="1:20" x14ac:dyDescent="0.25">
      <c r="A6046" t="s">
        <v>8649</v>
      </c>
      <c r="B6046" s="1">
        <v>42874</v>
      </c>
      <c r="C6046" s="1">
        <v>42879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27.9</v>
      </c>
      <c r="R6046">
        <v>7</v>
      </c>
      <c r="S6046">
        <v>0.2</v>
      </c>
      <c r="T6046">
        <v>10.1</v>
      </c>
    </row>
    <row r="6047" spans="1:20" x14ac:dyDescent="0.25">
      <c r="A6047" t="s">
        <v>8650</v>
      </c>
      <c r="B6047" s="1">
        <v>42250</v>
      </c>
      <c r="C6047" s="1">
        <v>42255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238.2</v>
      </c>
      <c r="R6047">
        <v>3</v>
      </c>
      <c r="S6047">
        <v>0.2</v>
      </c>
      <c r="T6047">
        <v>89.3</v>
      </c>
    </row>
    <row r="6048" spans="1:20" x14ac:dyDescent="0.25">
      <c r="A6048" t="s">
        <v>8651</v>
      </c>
      <c r="B6048" s="1">
        <v>42530</v>
      </c>
      <c r="C6048" s="1">
        <v>42537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</v>
      </c>
      <c r="R6048">
        <v>3</v>
      </c>
      <c r="S6048">
        <v>0</v>
      </c>
      <c r="T6048">
        <v>173.2</v>
      </c>
    </row>
    <row r="6049" spans="1:20" x14ac:dyDescent="0.25">
      <c r="A6049" t="s">
        <v>8652</v>
      </c>
      <c r="B6049" s="1">
        <v>42315</v>
      </c>
      <c r="C6049" s="1">
        <v>42319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16.2</v>
      </c>
      <c r="R6049">
        <v>9</v>
      </c>
      <c r="S6049">
        <v>0.7</v>
      </c>
      <c r="T6049">
        <v>-12.9</v>
      </c>
    </row>
    <row r="6050" spans="1:20" x14ac:dyDescent="0.25">
      <c r="A6050" t="s">
        <v>8652</v>
      </c>
      <c r="B6050" s="1">
        <v>42315</v>
      </c>
      <c r="C6050" s="1">
        <v>42319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 s="2">
        <v>1345.5</v>
      </c>
      <c r="R6050">
        <v>5</v>
      </c>
      <c r="S6050">
        <v>0.7</v>
      </c>
      <c r="T6050" s="2">
        <v>-1031.5</v>
      </c>
    </row>
    <row r="6051" spans="1:20" x14ac:dyDescent="0.25">
      <c r="A6051" t="s">
        <v>8653</v>
      </c>
      <c r="B6051" s="1">
        <v>42536</v>
      </c>
      <c r="C6051" s="1">
        <v>42539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173.5</v>
      </c>
      <c r="R6051">
        <v>7</v>
      </c>
      <c r="S6051">
        <v>0.2</v>
      </c>
      <c r="T6051">
        <v>54.2</v>
      </c>
    </row>
    <row r="6052" spans="1:20" x14ac:dyDescent="0.25">
      <c r="A6052" t="s">
        <v>8654</v>
      </c>
      <c r="B6052" s="1">
        <v>42119</v>
      </c>
      <c r="C6052" s="1">
        <v>42124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57.8</v>
      </c>
      <c r="R6052">
        <v>5</v>
      </c>
      <c r="S6052">
        <v>0</v>
      </c>
      <c r="T6052">
        <v>16.2</v>
      </c>
    </row>
    <row r="6053" spans="1:20" x14ac:dyDescent="0.25">
      <c r="A6053" t="s">
        <v>8654</v>
      </c>
      <c r="B6053" s="1">
        <v>42119</v>
      </c>
      <c r="C6053" s="1">
        <v>42124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76.3</v>
      </c>
    </row>
    <row r="6054" spans="1:20" x14ac:dyDescent="0.25">
      <c r="A6054" t="s">
        <v>8657</v>
      </c>
      <c r="B6054" s="1">
        <v>42636</v>
      </c>
      <c r="C6054" s="1">
        <v>42639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12</v>
      </c>
      <c r="R6054">
        <v>3</v>
      </c>
      <c r="S6054">
        <v>0.2</v>
      </c>
      <c r="T6054">
        <v>4</v>
      </c>
    </row>
    <row r="6055" spans="1:20" x14ac:dyDescent="0.25">
      <c r="A6055" t="s">
        <v>8657</v>
      </c>
      <c r="B6055" s="1">
        <v>42636</v>
      </c>
      <c r="C6055" s="1">
        <v>42639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25">
      <c r="A6056" t="s">
        <v>8657</v>
      </c>
      <c r="B6056" s="1">
        <v>42636</v>
      </c>
      <c r="C6056" s="1">
        <v>42639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</v>
      </c>
      <c r="R6056">
        <v>7</v>
      </c>
      <c r="S6056">
        <v>0.7</v>
      </c>
      <c r="T6056">
        <v>-9.8000000000000007</v>
      </c>
    </row>
    <row r="6057" spans="1:20" x14ac:dyDescent="0.25">
      <c r="A6057" t="s">
        <v>8658</v>
      </c>
      <c r="B6057" s="1">
        <v>42600</v>
      </c>
      <c r="C6057" s="1">
        <v>42602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2.1</v>
      </c>
      <c r="R6057">
        <v>1</v>
      </c>
      <c r="S6057">
        <v>0.8</v>
      </c>
      <c r="T6057">
        <v>-3.4</v>
      </c>
    </row>
    <row r="6058" spans="1:20" x14ac:dyDescent="0.25">
      <c r="A6058" t="s">
        <v>8658</v>
      </c>
      <c r="B6058" s="1">
        <v>42600</v>
      </c>
      <c r="C6058" s="1">
        <v>42602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</v>
      </c>
      <c r="R6058">
        <v>8</v>
      </c>
      <c r="S6058">
        <v>0.2</v>
      </c>
      <c r="T6058">
        <v>30.4</v>
      </c>
    </row>
    <row r="6059" spans="1:20" x14ac:dyDescent="0.25">
      <c r="A6059" t="s">
        <v>8659</v>
      </c>
      <c r="B6059" s="1">
        <v>41700</v>
      </c>
      <c r="C6059" s="1">
        <v>41706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11.4</v>
      </c>
      <c r="R6059">
        <v>2</v>
      </c>
      <c r="S6059">
        <v>0</v>
      </c>
      <c r="T6059">
        <v>5.3</v>
      </c>
    </row>
    <row r="6060" spans="1:20" x14ac:dyDescent="0.25">
      <c r="A6060" t="s">
        <v>8659</v>
      </c>
      <c r="B6060" s="1">
        <v>41700</v>
      </c>
      <c r="C6060" s="1">
        <v>41706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17.5</v>
      </c>
    </row>
    <row r="6061" spans="1:20" x14ac:dyDescent="0.25">
      <c r="A6061" t="s">
        <v>8660</v>
      </c>
      <c r="B6061" s="1">
        <v>42003</v>
      </c>
      <c r="C6061" s="1">
        <v>42007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28</v>
      </c>
      <c r="R6061">
        <v>2</v>
      </c>
      <c r="S6061">
        <v>0.2</v>
      </c>
      <c r="T6061">
        <v>7</v>
      </c>
    </row>
    <row r="6062" spans="1:20" x14ac:dyDescent="0.25">
      <c r="A6062" t="s">
        <v>8661</v>
      </c>
      <c r="B6062" s="1">
        <v>42104</v>
      </c>
      <c r="C6062" s="1">
        <v>42110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</v>
      </c>
      <c r="R6062">
        <v>4</v>
      </c>
      <c r="S6062">
        <v>0</v>
      </c>
      <c r="T6062">
        <v>38.4</v>
      </c>
    </row>
    <row r="6063" spans="1:20" x14ac:dyDescent="0.25">
      <c r="A6063" t="s">
        <v>8661</v>
      </c>
      <c r="B6063" s="1">
        <v>42104</v>
      </c>
      <c r="C6063" s="1">
        <v>42110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14.7</v>
      </c>
      <c r="R6063">
        <v>3</v>
      </c>
      <c r="S6063">
        <v>0</v>
      </c>
      <c r="T6063">
        <v>6</v>
      </c>
    </row>
    <row r="6064" spans="1:20" x14ac:dyDescent="0.25">
      <c r="A6064" t="s">
        <v>8662</v>
      </c>
      <c r="B6064" s="1">
        <v>42363</v>
      </c>
      <c r="C6064" s="1">
        <v>42368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 s="2">
        <v>1200</v>
      </c>
      <c r="R6064">
        <v>5</v>
      </c>
      <c r="S6064">
        <v>0.2</v>
      </c>
      <c r="T6064">
        <v>225</v>
      </c>
    </row>
    <row r="6065" spans="1:20" x14ac:dyDescent="0.25">
      <c r="A6065" t="s">
        <v>8662</v>
      </c>
      <c r="B6065" s="1">
        <v>42363</v>
      </c>
      <c r="C6065" s="1">
        <v>42368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6.2</v>
      </c>
    </row>
    <row r="6066" spans="1:20" x14ac:dyDescent="0.25">
      <c r="A6066" t="s">
        <v>8662</v>
      </c>
      <c r="B6066" s="1">
        <v>42363</v>
      </c>
      <c r="C6066" s="1">
        <v>42368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17.899999999999999</v>
      </c>
      <c r="R6066">
        <v>3</v>
      </c>
      <c r="S6066">
        <v>0</v>
      </c>
      <c r="T6066">
        <v>8.1</v>
      </c>
    </row>
    <row r="6067" spans="1:20" x14ac:dyDescent="0.25">
      <c r="A6067" t="s">
        <v>8663</v>
      </c>
      <c r="B6067" s="1">
        <v>42099</v>
      </c>
      <c r="C6067" s="1">
        <v>42101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</v>
      </c>
      <c r="R6067">
        <v>6</v>
      </c>
      <c r="S6067">
        <v>0.2</v>
      </c>
      <c r="T6067">
        <v>7.8</v>
      </c>
    </row>
    <row r="6068" spans="1:20" x14ac:dyDescent="0.25">
      <c r="A6068" t="s">
        <v>8664</v>
      </c>
      <c r="B6068" s="1">
        <v>42021</v>
      </c>
      <c r="C6068" s="1">
        <v>42027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89</v>
      </c>
      <c r="R6068">
        <v>8</v>
      </c>
      <c r="S6068">
        <v>0.2</v>
      </c>
      <c r="T6068">
        <v>10</v>
      </c>
    </row>
    <row r="6069" spans="1:20" x14ac:dyDescent="0.25">
      <c r="A6069" t="s">
        <v>8666</v>
      </c>
      <c r="B6069" s="1">
        <v>42875</v>
      </c>
      <c r="C6069" s="1">
        <v>42879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518.29999999999995</v>
      </c>
      <c r="R6069">
        <v>8</v>
      </c>
      <c r="S6069">
        <v>0.2</v>
      </c>
      <c r="T6069">
        <v>-97.2</v>
      </c>
    </row>
    <row r="6070" spans="1:20" x14ac:dyDescent="0.25">
      <c r="A6070" t="s">
        <v>8666</v>
      </c>
      <c r="B6070" s="1">
        <v>42875</v>
      </c>
      <c r="C6070" s="1">
        <v>42879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7</v>
      </c>
      <c r="R6070">
        <v>1</v>
      </c>
      <c r="S6070">
        <v>0</v>
      </c>
      <c r="T6070">
        <v>3.4</v>
      </c>
    </row>
    <row r="6071" spans="1:20" x14ac:dyDescent="0.25">
      <c r="A6071" t="s">
        <v>8666</v>
      </c>
      <c r="B6071" s="1">
        <v>42875</v>
      </c>
      <c r="C6071" s="1">
        <v>42879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</v>
      </c>
    </row>
    <row r="6072" spans="1:20" x14ac:dyDescent="0.25">
      <c r="A6072" t="s">
        <v>8669</v>
      </c>
      <c r="B6072" s="1">
        <v>42960</v>
      </c>
      <c r="C6072" s="1">
        <v>42967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</v>
      </c>
      <c r="R6072">
        <v>3</v>
      </c>
      <c r="S6072">
        <v>0.2</v>
      </c>
      <c r="T6072">
        <v>5.9</v>
      </c>
    </row>
    <row r="6073" spans="1:20" x14ac:dyDescent="0.25">
      <c r="A6073" t="s">
        <v>8670</v>
      </c>
      <c r="B6073" s="1">
        <v>42369</v>
      </c>
      <c r="C6073" s="1">
        <v>42373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152.69999999999999</v>
      </c>
      <c r="R6073">
        <v>2</v>
      </c>
      <c r="S6073">
        <v>0.2</v>
      </c>
      <c r="T6073">
        <v>-26.7</v>
      </c>
    </row>
    <row r="6074" spans="1:20" x14ac:dyDescent="0.25">
      <c r="A6074" t="s">
        <v>8670</v>
      </c>
      <c r="B6074" s="1">
        <v>42369</v>
      </c>
      <c r="C6074" s="1">
        <v>42373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3.5</v>
      </c>
      <c r="R6074">
        <v>2</v>
      </c>
      <c r="S6074">
        <v>0.2</v>
      </c>
      <c r="T6074">
        <v>0.6</v>
      </c>
    </row>
    <row r="6075" spans="1:20" x14ac:dyDescent="0.25">
      <c r="A6075" t="s">
        <v>8670</v>
      </c>
      <c r="B6075" s="1">
        <v>42369</v>
      </c>
      <c r="C6075" s="1">
        <v>42373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5.9</v>
      </c>
      <c r="R6075">
        <v>2</v>
      </c>
      <c r="S6075">
        <v>0.2</v>
      </c>
      <c r="T6075">
        <v>-1.3</v>
      </c>
    </row>
    <row r="6076" spans="1:20" x14ac:dyDescent="0.25">
      <c r="A6076" t="s">
        <v>8671</v>
      </c>
      <c r="B6076" s="1">
        <v>43094</v>
      </c>
      <c r="C6076" s="1">
        <v>43098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153.6</v>
      </c>
      <c r="R6076">
        <v>3</v>
      </c>
      <c r="S6076">
        <v>0.2</v>
      </c>
      <c r="T6076">
        <v>51.8</v>
      </c>
    </row>
    <row r="6077" spans="1:20" x14ac:dyDescent="0.25">
      <c r="A6077" t="s">
        <v>8671</v>
      </c>
      <c r="B6077" s="1">
        <v>43094</v>
      </c>
      <c r="C6077" s="1">
        <v>43098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270.60000000000002</v>
      </c>
      <c r="R6077">
        <v>2</v>
      </c>
      <c r="S6077">
        <v>0</v>
      </c>
      <c r="T6077">
        <v>2.7</v>
      </c>
    </row>
    <row r="6078" spans="1:20" x14ac:dyDescent="0.25">
      <c r="A6078" t="s">
        <v>8672</v>
      </c>
      <c r="B6078" s="1">
        <v>42614</v>
      </c>
      <c r="C6078" s="1">
        <v>42620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</v>
      </c>
    </row>
    <row r="6079" spans="1:20" x14ac:dyDescent="0.25">
      <c r="A6079" t="s">
        <v>8672</v>
      </c>
      <c r="B6079" s="1">
        <v>42614</v>
      </c>
      <c r="C6079" s="1">
        <v>42620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72.5</v>
      </c>
      <c r="R6079">
        <v>2</v>
      </c>
      <c r="S6079">
        <v>0</v>
      </c>
      <c r="T6079">
        <v>30.4</v>
      </c>
    </row>
    <row r="6080" spans="1:20" x14ac:dyDescent="0.25">
      <c r="A6080" t="s">
        <v>8672</v>
      </c>
      <c r="B6080" s="1">
        <v>42614</v>
      </c>
      <c r="C6080" s="1">
        <v>42620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11</v>
      </c>
      <c r="R6080">
        <v>3</v>
      </c>
      <c r="S6080">
        <v>0</v>
      </c>
      <c r="T6080">
        <v>3.3</v>
      </c>
    </row>
    <row r="6081" spans="1:20" x14ac:dyDescent="0.25">
      <c r="A6081" t="s">
        <v>8672</v>
      </c>
      <c r="B6081" s="1">
        <v>42614</v>
      </c>
      <c r="C6081" s="1">
        <v>42620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</v>
      </c>
      <c r="R6081">
        <v>3</v>
      </c>
      <c r="S6081">
        <v>0</v>
      </c>
      <c r="T6081">
        <v>61.4</v>
      </c>
    </row>
    <row r="6082" spans="1:20" x14ac:dyDescent="0.25">
      <c r="A6082" t="s">
        <v>8673</v>
      </c>
      <c r="B6082" s="1">
        <v>42952</v>
      </c>
      <c r="C6082" s="1">
        <v>42955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151.1</v>
      </c>
      <c r="R6082">
        <v>9</v>
      </c>
      <c r="S6082">
        <v>0.2</v>
      </c>
      <c r="T6082">
        <v>7.6</v>
      </c>
    </row>
    <row r="6083" spans="1:20" x14ac:dyDescent="0.25">
      <c r="A6083" t="s">
        <v>8674</v>
      </c>
      <c r="B6083" s="1">
        <v>41688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25.2</v>
      </c>
      <c r="R6083">
        <v>5</v>
      </c>
      <c r="S6083">
        <v>0.6</v>
      </c>
      <c r="T6083">
        <v>-11.3</v>
      </c>
    </row>
    <row r="6084" spans="1:20" x14ac:dyDescent="0.25">
      <c r="A6084" t="s">
        <v>8675</v>
      </c>
      <c r="B6084" s="1">
        <v>42696</v>
      </c>
      <c r="C6084" s="1">
        <v>42701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</v>
      </c>
      <c r="R6084">
        <v>6</v>
      </c>
      <c r="S6084">
        <v>0.8</v>
      </c>
      <c r="T6084">
        <v>-9.6</v>
      </c>
    </row>
    <row r="6085" spans="1:20" x14ac:dyDescent="0.25">
      <c r="A6085" t="s">
        <v>8675</v>
      </c>
      <c r="B6085" s="1">
        <v>42696</v>
      </c>
      <c r="C6085" s="1">
        <v>42701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</v>
      </c>
      <c r="R6085">
        <v>9</v>
      </c>
      <c r="S6085">
        <v>0.2</v>
      </c>
      <c r="T6085">
        <v>2.7</v>
      </c>
    </row>
    <row r="6086" spans="1:20" x14ac:dyDescent="0.25">
      <c r="A6086" t="s">
        <v>8675</v>
      </c>
      <c r="B6086" s="1">
        <v>42696</v>
      </c>
      <c r="C6086" s="1">
        <v>42701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</v>
      </c>
      <c r="R6086">
        <v>2</v>
      </c>
      <c r="S6086">
        <v>0.2</v>
      </c>
      <c r="T6086">
        <v>-0.6</v>
      </c>
    </row>
    <row r="6087" spans="1:20" x14ac:dyDescent="0.25">
      <c r="A6087" t="s">
        <v>8675</v>
      </c>
      <c r="B6087" s="1">
        <v>42696</v>
      </c>
      <c r="C6087" s="1">
        <v>42701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2.1</v>
      </c>
      <c r="R6087">
        <v>1</v>
      </c>
      <c r="S6087">
        <v>0.2</v>
      </c>
      <c r="T6087">
        <v>0.7</v>
      </c>
    </row>
    <row r="6088" spans="1:20" x14ac:dyDescent="0.25">
      <c r="A6088" t="s">
        <v>8675</v>
      </c>
      <c r="B6088" s="1">
        <v>42696</v>
      </c>
      <c r="C6088" s="1">
        <v>42701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4.5</v>
      </c>
      <c r="R6088">
        <v>6</v>
      </c>
      <c r="S6088">
        <v>0.8</v>
      </c>
      <c r="T6088">
        <v>-6.7</v>
      </c>
    </row>
    <row r="6089" spans="1:20" x14ac:dyDescent="0.25">
      <c r="A6089" t="s">
        <v>8676</v>
      </c>
      <c r="B6089" s="1">
        <v>42352</v>
      </c>
      <c r="C6089" s="1">
        <v>42356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</v>
      </c>
      <c r="R6089">
        <v>3</v>
      </c>
      <c r="S6089">
        <v>0</v>
      </c>
      <c r="T6089">
        <v>12.9</v>
      </c>
    </row>
    <row r="6090" spans="1:20" x14ac:dyDescent="0.25">
      <c r="A6090" t="s">
        <v>8677</v>
      </c>
      <c r="B6090" s="1">
        <v>42168</v>
      </c>
      <c r="C6090" s="1">
        <v>42172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6.5</v>
      </c>
      <c r="R6090">
        <v>1</v>
      </c>
      <c r="S6090">
        <v>0</v>
      </c>
      <c r="T6090">
        <v>3.1</v>
      </c>
    </row>
    <row r="6091" spans="1:20" x14ac:dyDescent="0.25">
      <c r="A6091" t="s">
        <v>8678</v>
      </c>
      <c r="B6091" s="1">
        <v>43097</v>
      </c>
      <c r="C6091" s="1">
        <v>43100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1.2</v>
      </c>
      <c r="R6091">
        <v>2</v>
      </c>
      <c r="S6091">
        <v>0.7</v>
      </c>
      <c r="T6091">
        <v>-1</v>
      </c>
    </row>
    <row r="6092" spans="1:20" x14ac:dyDescent="0.25">
      <c r="A6092" t="s">
        <v>8679</v>
      </c>
      <c r="B6092" s="1">
        <v>42998</v>
      </c>
      <c r="C6092" s="1">
        <v>43004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272.7</v>
      </c>
      <c r="R6092">
        <v>3</v>
      </c>
      <c r="S6092">
        <v>0.1</v>
      </c>
      <c r="T6092">
        <v>18.2</v>
      </c>
    </row>
    <row r="6093" spans="1:20" x14ac:dyDescent="0.25">
      <c r="A6093" t="s">
        <v>8679</v>
      </c>
      <c r="B6093" s="1">
        <v>42998</v>
      </c>
      <c r="C6093" s="1">
        <v>43004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95.8</v>
      </c>
    </row>
    <row r="6094" spans="1:20" x14ac:dyDescent="0.25">
      <c r="A6094" t="s">
        <v>8679</v>
      </c>
      <c r="B6094" s="1">
        <v>42998</v>
      </c>
      <c r="C6094" s="1">
        <v>43004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</v>
      </c>
      <c r="R6094">
        <v>9</v>
      </c>
      <c r="S6094">
        <v>0</v>
      </c>
      <c r="T6094">
        <v>18.100000000000001</v>
      </c>
    </row>
    <row r="6095" spans="1:20" x14ac:dyDescent="0.25">
      <c r="A6095" t="s">
        <v>8679</v>
      </c>
      <c r="B6095" s="1">
        <v>42998</v>
      </c>
      <c r="C6095" s="1">
        <v>43004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72.599999999999994</v>
      </c>
      <c r="R6095">
        <v>2</v>
      </c>
      <c r="S6095">
        <v>0</v>
      </c>
      <c r="T6095">
        <v>21.8</v>
      </c>
    </row>
    <row r="6096" spans="1:20" x14ac:dyDescent="0.25">
      <c r="A6096" t="s">
        <v>8679</v>
      </c>
      <c r="B6096" s="1">
        <v>42998</v>
      </c>
      <c r="C6096" s="1">
        <v>43004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</v>
      </c>
    </row>
    <row r="6097" spans="1:20" x14ac:dyDescent="0.25">
      <c r="A6097" t="s">
        <v>8679</v>
      </c>
      <c r="B6097" s="1">
        <v>42998</v>
      </c>
      <c r="C6097" s="1">
        <v>43004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13.8</v>
      </c>
      <c r="R6097">
        <v>2</v>
      </c>
      <c r="S6097">
        <v>0</v>
      </c>
      <c r="T6097">
        <v>6.3</v>
      </c>
    </row>
    <row r="6098" spans="1:20" x14ac:dyDescent="0.25">
      <c r="A6098" t="s">
        <v>8679</v>
      </c>
      <c r="B6098" s="1">
        <v>42998</v>
      </c>
      <c r="C6098" s="1">
        <v>43004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81</v>
      </c>
      <c r="R6098">
        <v>1</v>
      </c>
      <c r="S6098">
        <v>0.1</v>
      </c>
      <c r="T6098">
        <v>8.1</v>
      </c>
    </row>
    <row r="6099" spans="1:20" x14ac:dyDescent="0.25">
      <c r="A6099" t="s">
        <v>8679</v>
      </c>
      <c r="B6099" s="1">
        <v>42998</v>
      </c>
      <c r="C6099" s="1">
        <v>43004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11.8</v>
      </c>
      <c r="R6099">
        <v>3</v>
      </c>
      <c r="S6099">
        <v>0.2</v>
      </c>
      <c r="T6099">
        <v>4</v>
      </c>
    </row>
    <row r="6100" spans="1:20" x14ac:dyDescent="0.25">
      <c r="A6100" t="s">
        <v>8679</v>
      </c>
      <c r="B6100" s="1">
        <v>42998</v>
      </c>
      <c r="C6100" s="1">
        <v>43004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4.4000000000000004</v>
      </c>
      <c r="R6100">
        <v>2</v>
      </c>
      <c r="S6100">
        <v>0</v>
      </c>
      <c r="T6100">
        <v>1.8</v>
      </c>
    </row>
    <row r="6101" spans="1:20" x14ac:dyDescent="0.25">
      <c r="A6101" t="s">
        <v>8679</v>
      </c>
      <c r="B6101" s="1">
        <v>42998</v>
      </c>
      <c r="C6101" s="1">
        <v>43004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 s="2">
        <v>2888.1</v>
      </c>
      <c r="R6101">
        <v>11</v>
      </c>
      <c r="S6101">
        <v>0.1</v>
      </c>
      <c r="T6101">
        <v>609.70000000000005</v>
      </c>
    </row>
    <row r="6102" spans="1:20" x14ac:dyDescent="0.25">
      <c r="A6102" t="s">
        <v>8679</v>
      </c>
      <c r="B6102" s="1">
        <v>42998</v>
      </c>
      <c r="C6102" s="1">
        <v>43004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 s="2">
        <v>1299.7</v>
      </c>
      <c r="R6102">
        <v>2</v>
      </c>
      <c r="S6102">
        <v>0</v>
      </c>
      <c r="T6102">
        <v>350.9</v>
      </c>
    </row>
    <row r="6103" spans="1:20" x14ac:dyDescent="0.25">
      <c r="A6103" t="s">
        <v>8679</v>
      </c>
      <c r="B6103" s="1">
        <v>42998</v>
      </c>
      <c r="C6103" s="1">
        <v>43004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 s="2">
        <v>2254.4</v>
      </c>
      <c r="R6103">
        <v>5</v>
      </c>
      <c r="S6103">
        <v>0.1</v>
      </c>
      <c r="T6103">
        <v>375.7</v>
      </c>
    </row>
    <row r="6104" spans="1:20" x14ac:dyDescent="0.25">
      <c r="A6104" t="s">
        <v>8679</v>
      </c>
      <c r="B6104" s="1">
        <v>42998</v>
      </c>
      <c r="C6104" s="1">
        <v>43004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104.9</v>
      </c>
      <c r="R6104">
        <v>3</v>
      </c>
      <c r="S6104">
        <v>0</v>
      </c>
      <c r="T6104">
        <v>28.3</v>
      </c>
    </row>
    <row r="6105" spans="1:20" x14ac:dyDescent="0.25">
      <c r="A6105" t="s">
        <v>8679</v>
      </c>
      <c r="B6105" s="1">
        <v>42998</v>
      </c>
      <c r="C6105" s="1">
        <v>43004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60</v>
      </c>
      <c r="R6105">
        <v>3</v>
      </c>
      <c r="S6105">
        <v>0</v>
      </c>
      <c r="T6105">
        <v>20.399999999999999</v>
      </c>
    </row>
    <row r="6106" spans="1:20" x14ac:dyDescent="0.25">
      <c r="A6106" t="s">
        <v>8682</v>
      </c>
      <c r="B6106" s="1">
        <v>42969</v>
      </c>
      <c r="C6106" s="1">
        <v>42971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</v>
      </c>
      <c r="R6106">
        <v>2</v>
      </c>
      <c r="S6106">
        <v>0.4</v>
      </c>
      <c r="T6106">
        <v>-83.9</v>
      </c>
    </row>
    <row r="6107" spans="1:20" x14ac:dyDescent="0.25">
      <c r="A6107" t="s">
        <v>8683</v>
      </c>
      <c r="B6107" s="1">
        <v>42173</v>
      </c>
      <c r="C6107" s="1">
        <v>42177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</v>
      </c>
      <c r="R6107">
        <v>4</v>
      </c>
      <c r="S6107">
        <v>0.2</v>
      </c>
      <c r="T6107">
        <v>3.6</v>
      </c>
    </row>
    <row r="6108" spans="1:20" x14ac:dyDescent="0.25">
      <c r="A6108" t="s">
        <v>8684</v>
      </c>
      <c r="B6108" s="1">
        <v>41993</v>
      </c>
      <c r="C6108" s="1">
        <v>41998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19.399999999999999</v>
      </c>
      <c r="R6108">
        <v>2</v>
      </c>
      <c r="S6108">
        <v>0.8</v>
      </c>
      <c r="T6108">
        <v>-49.6</v>
      </c>
    </row>
    <row r="6109" spans="1:20" x14ac:dyDescent="0.25">
      <c r="A6109" t="s">
        <v>8684</v>
      </c>
      <c r="B6109" s="1">
        <v>41993</v>
      </c>
      <c r="C6109" s="1">
        <v>41998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65.400000000000006</v>
      </c>
      <c r="R6109">
        <v>5</v>
      </c>
      <c r="S6109">
        <v>0.2</v>
      </c>
      <c r="T6109">
        <v>-8.1999999999999993</v>
      </c>
    </row>
    <row r="6110" spans="1:20" x14ac:dyDescent="0.25">
      <c r="A6110" t="s">
        <v>8685</v>
      </c>
      <c r="B6110" s="1">
        <v>42624</v>
      </c>
      <c r="C6110" s="1">
        <v>42629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25">
      <c r="A6111" t="s">
        <v>8685</v>
      </c>
      <c r="B6111" s="1">
        <v>42624</v>
      </c>
      <c r="C6111" s="1">
        <v>42629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</v>
      </c>
      <c r="R6111">
        <v>3</v>
      </c>
      <c r="S6111">
        <v>0.8</v>
      </c>
      <c r="T6111">
        <v>-3.2</v>
      </c>
    </row>
    <row r="6112" spans="1:20" x14ac:dyDescent="0.25">
      <c r="A6112" t="s">
        <v>8686</v>
      </c>
      <c r="B6112" s="1">
        <v>42686</v>
      </c>
      <c r="C6112" s="1">
        <v>42690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 s="2">
        <v>1474.8</v>
      </c>
      <c r="R6112">
        <v>7</v>
      </c>
      <c r="S6112">
        <v>0.3</v>
      </c>
      <c r="T6112">
        <v>-21.1</v>
      </c>
    </row>
    <row r="6113" spans="1:20" x14ac:dyDescent="0.25">
      <c r="A6113" t="s">
        <v>8686</v>
      </c>
      <c r="B6113" s="1">
        <v>42686</v>
      </c>
      <c r="C6113" s="1">
        <v>42690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110.1</v>
      </c>
      <c r="R6113">
        <v>2</v>
      </c>
      <c r="S6113">
        <v>0.2</v>
      </c>
      <c r="T6113">
        <v>33</v>
      </c>
    </row>
    <row r="6114" spans="1:20" x14ac:dyDescent="0.25">
      <c r="A6114" t="s">
        <v>8686</v>
      </c>
      <c r="B6114" s="1">
        <v>42686</v>
      </c>
      <c r="C6114" s="1">
        <v>42690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16.8</v>
      </c>
      <c r="R6114">
        <v>6</v>
      </c>
      <c r="S6114">
        <v>0.2</v>
      </c>
      <c r="T6114">
        <v>5.4</v>
      </c>
    </row>
    <row r="6115" spans="1:20" x14ac:dyDescent="0.25">
      <c r="A6115" t="s">
        <v>8686</v>
      </c>
      <c r="B6115" s="1">
        <v>42686</v>
      </c>
      <c r="C6115" s="1">
        <v>42690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 s="2">
        <v>1537.1</v>
      </c>
      <c r="R6115">
        <v>9</v>
      </c>
      <c r="S6115">
        <v>0.3</v>
      </c>
      <c r="T6115">
        <v>0</v>
      </c>
    </row>
    <row r="6116" spans="1:20" x14ac:dyDescent="0.25">
      <c r="A6116" t="s">
        <v>8686</v>
      </c>
      <c r="B6116" s="1">
        <v>42686</v>
      </c>
      <c r="C6116" s="1">
        <v>42690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449.4</v>
      </c>
      <c r="R6116">
        <v>2</v>
      </c>
      <c r="S6116">
        <v>0.3</v>
      </c>
      <c r="T6116">
        <v>-12.8</v>
      </c>
    </row>
    <row r="6117" spans="1:20" x14ac:dyDescent="0.25">
      <c r="A6117" t="s">
        <v>8687</v>
      </c>
      <c r="B6117" s="1">
        <v>42443</v>
      </c>
      <c r="C6117" s="1">
        <v>42449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</v>
      </c>
      <c r="R6117">
        <v>6</v>
      </c>
      <c r="S6117">
        <v>0.2</v>
      </c>
      <c r="T6117">
        <v>14.1</v>
      </c>
    </row>
    <row r="6118" spans="1:20" x14ac:dyDescent="0.25">
      <c r="A6118" t="s">
        <v>8689</v>
      </c>
      <c r="B6118" s="1">
        <v>42687</v>
      </c>
      <c r="C6118" s="1">
        <v>42693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 s="2">
        <v>2280</v>
      </c>
      <c r="R6118">
        <v>4</v>
      </c>
      <c r="S6118">
        <v>0</v>
      </c>
      <c r="T6118">
        <v>592.79999999999995</v>
      </c>
    </row>
    <row r="6119" spans="1:20" x14ac:dyDescent="0.25">
      <c r="A6119" t="s">
        <v>8689</v>
      </c>
      <c r="B6119" s="1">
        <v>42687</v>
      </c>
      <c r="C6119" s="1">
        <v>42693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</v>
      </c>
      <c r="R6119">
        <v>3</v>
      </c>
      <c r="S6119">
        <v>0</v>
      </c>
      <c r="T6119">
        <v>6.9</v>
      </c>
    </row>
    <row r="6120" spans="1:20" x14ac:dyDescent="0.25">
      <c r="A6120" t="s">
        <v>8692</v>
      </c>
      <c r="B6120" s="1">
        <v>42997</v>
      </c>
      <c r="C6120" s="1">
        <v>43003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192</v>
      </c>
      <c r="R6120">
        <v>3</v>
      </c>
      <c r="S6120">
        <v>0.2</v>
      </c>
      <c r="T6120">
        <v>19.2</v>
      </c>
    </row>
    <row r="6121" spans="1:20" x14ac:dyDescent="0.25">
      <c r="A6121" t="s">
        <v>8692</v>
      </c>
      <c r="B6121" s="1">
        <v>42997</v>
      </c>
      <c r="C6121" s="1">
        <v>43003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</v>
      </c>
      <c r="R6121">
        <v>3</v>
      </c>
      <c r="S6121">
        <v>0.2</v>
      </c>
      <c r="T6121">
        <v>6.6</v>
      </c>
    </row>
    <row r="6122" spans="1:20" x14ac:dyDescent="0.25">
      <c r="A6122" t="s">
        <v>8692</v>
      </c>
      <c r="B6122" s="1">
        <v>42997</v>
      </c>
      <c r="C6122" s="1">
        <v>43003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</v>
      </c>
      <c r="R6122">
        <v>8</v>
      </c>
      <c r="S6122">
        <v>0.2</v>
      </c>
      <c r="T6122">
        <v>61.4</v>
      </c>
    </row>
    <row r="6123" spans="1:20" x14ac:dyDescent="0.25">
      <c r="A6123" t="s">
        <v>8692</v>
      </c>
      <c r="B6123" s="1">
        <v>42997</v>
      </c>
      <c r="C6123" s="1">
        <v>43003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72.599999999999994</v>
      </c>
      <c r="R6123">
        <v>2</v>
      </c>
      <c r="S6123">
        <v>0.7</v>
      </c>
      <c r="T6123">
        <v>-128.19999999999999</v>
      </c>
    </row>
    <row r="6124" spans="1:20" x14ac:dyDescent="0.25">
      <c r="A6124" t="s">
        <v>8693</v>
      </c>
      <c r="B6124" s="1">
        <v>43073</v>
      </c>
      <c r="C6124" s="1">
        <v>43078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61.6</v>
      </c>
      <c r="R6124">
        <v>2</v>
      </c>
      <c r="S6124">
        <v>0.2</v>
      </c>
      <c r="T6124">
        <v>4.5999999999999996</v>
      </c>
    </row>
    <row r="6125" spans="1:20" x14ac:dyDescent="0.25">
      <c r="A6125" t="s">
        <v>8694</v>
      </c>
      <c r="B6125" s="1">
        <v>42247</v>
      </c>
      <c r="C6125" s="1">
        <v>42252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21</v>
      </c>
      <c r="R6125">
        <v>4</v>
      </c>
      <c r="S6125">
        <v>0.2</v>
      </c>
      <c r="T6125">
        <v>6.8</v>
      </c>
    </row>
    <row r="6126" spans="1:20" x14ac:dyDescent="0.25">
      <c r="A6126" t="s">
        <v>8695</v>
      </c>
      <c r="B6126" s="1">
        <v>42889</v>
      </c>
      <c r="C6126" s="1">
        <v>42893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44.8</v>
      </c>
      <c r="R6126">
        <v>5</v>
      </c>
      <c r="S6126">
        <v>0</v>
      </c>
      <c r="T6126">
        <v>8.5</v>
      </c>
    </row>
    <row r="6127" spans="1:20" x14ac:dyDescent="0.25">
      <c r="A6127" t="s">
        <v>8695</v>
      </c>
      <c r="B6127" s="1">
        <v>42889</v>
      </c>
      <c r="C6127" s="1">
        <v>42893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12</v>
      </c>
      <c r="R6127">
        <v>2</v>
      </c>
      <c r="S6127">
        <v>0</v>
      </c>
      <c r="T6127">
        <v>5.4</v>
      </c>
    </row>
    <row r="6128" spans="1:20" x14ac:dyDescent="0.25">
      <c r="A6128" t="s">
        <v>8695</v>
      </c>
      <c r="B6128" s="1">
        <v>42889</v>
      </c>
      <c r="C6128" s="1">
        <v>42893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</v>
      </c>
      <c r="R6128">
        <v>1</v>
      </c>
      <c r="S6128">
        <v>0.2</v>
      </c>
      <c r="T6128">
        <v>1.3</v>
      </c>
    </row>
    <row r="6129" spans="1:20" x14ac:dyDescent="0.25">
      <c r="A6129" t="s">
        <v>8698</v>
      </c>
      <c r="B6129" s="1">
        <v>42460</v>
      </c>
      <c r="C6129" s="1">
        <v>42466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328</v>
      </c>
      <c r="R6129">
        <v>6</v>
      </c>
      <c r="S6129">
        <v>0.1</v>
      </c>
      <c r="T6129">
        <v>54.7</v>
      </c>
    </row>
    <row r="6130" spans="1:20" x14ac:dyDescent="0.25">
      <c r="A6130" t="s">
        <v>8699</v>
      </c>
      <c r="B6130" s="1">
        <v>41937</v>
      </c>
      <c r="C6130" s="1">
        <v>41940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</v>
      </c>
      <c r="R6130">
        <v>4</v>
      </c>
      <c r="S6130">
        <v>0.2</v>
      </c>
      <c r="T6130">
        <v>18.5</v>
      </c>
    </row>
    <row r="6131" spans="1:20" x14ac:dyDescent="0.25">
      <c r="A6131" t="s">
        <v>8700</v>
      </c>
      <c r="B6131" s="1">
        <v>42820</v>
      </c>
      <c r="C6131" s="1">
        <v>42827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53.3</v>
      </c>
      <c r="R6131">
        <v>3</v>
      </c>
      <c r="S6131">
        <v>0</v>
      </c>
      <c r="T6131">
        <v>20.8</v>
      </c>
    </row>
    <row r="6132" spans="1:20" x14ac:dyDescent="0.25">
      <c r="A6132" t="s">
        <v>8700</v>
      </c>
      <c r="B6132" s="1">
        <v>42820</v>
      </c>
      <c r="C6132" s="1">
        <v>42827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3.8</v>
      </c>
      <c r="R6132">
        <v>2</v>
      </c>
      <c r="S6132">
        <v>0</v>
      </c>
      <c r="T6132">
        <v>1.3</v>
      </c>
    </row>
    <row r="6133" spans="1:20" x14ac:dyDescent="0.25">
      <c r="A6133" t="s">
        <v>8703</v>
      </c>
      <c r="B6133" s="1">
        <v>42000</v>
      </c>
      <c r="C6133" s="1">
        <v>42004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</v>
      </c>
      <c r="R6133">
        <v>14</v>
      </c>
      <c r="S6133">
        <v>0.1</v>
      </c>
      <c r="T6133">
        <v>162</v>
      </c>
    </row>
    <row r="6134" spans="1:20" x14ac:dyDescent="0.25">
      <c r="A6134" t="s">
        <v>8704</v>
      </c>
      <c r="B6134" s="1">
        <v>42993</v>
      </c>
      <c r="C6134" s="1">
        <v>42998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164</v>
      </c>
      <c r="R6134">
        <v>5</v>
      </c>
      <c r="S6134">
        <v>0.2</v>
      </c>
      <c r="T6134">
        <v>59.4</v>
      </c>
    </row>
    <row r="6135" spans="1:20" x14ac:dyDescent="0.25">
      <c r="A6135" t="s">
        <v>8706</v>
      </c>
      <c r="B6135" s="1">
        <v>42598</v>
      </c>
      <c r="C6135" s="1">
        <v>42601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161.30000000000001</v>
      </c>
      <c r="R6135">
        <v>2</v>
      </c>
      <c r="S6135">
        <v>0.2</v>
      </c>
      <c r="T6135">
        <v>12.1</v>
      </c>
    </row>
    <row r="6136" spans="1:20" x14ac:dyDescent="0.25">
      <c r="A6136" t="s">
        <v>8709</v>
      </c>
      <c r="B6136" s="1">
        <v>42678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</v>
      </c>
    </row>
    <row r="6137" spans="1:20" x14ac:dyDescent="0.25">
      <c r="A6137" t="s">
        <v>8710</v>
      </c>
      <c r="B6137" s="1">
        <v>42295</v>
      </c>
      <c r="C6137" s="1">
        <v>42299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27.7</v>
      </c>
      <c r="R6137">
        <v>3</v>
      </c>
      <c r="S6137">
        <v>0.2</v>
      </c>
      <c r="T6137">
        <v>3.5</v>
      </c>
    </row>
    <row r="6138" spans="1:20" x14ac:dyDescent="0.25">
      <c r="A6138" t="s">
        <v>8710</v>
      </c>
      <c r="B6138" s="1">
        <v>42295</v>
      </c>
      <c r="C6138" s="1">
        <v>42299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73.2</v>
      </c>
      <c r="R6138">
        <v>6</v>
      </c>
      <c r="S6138">
        <v>0.8</v>
      </c>
      <c r="T6138">
        <v>-186.6</v>
      </c>
    </row>
    <row r="6139" spans="1:20" x14ac:dyDescent="0.25">
      <c r="A6139" t="s">
        <v>8711</v>
      </c>
      <c r="B6139" s="1">
        <v>42674</v>
      </c>
      <c r="C6139" s="1">
        <v>42678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32.1</v>
      </c>
      <c r="R6139">
        <v>6</v>
      </c>
      <c r="S6139">
        <v>0.2</v>
      </c>
      <c r="T6139">
        <v>11.2</v>
      </c>
    </row>
    <row r="6140" spans="1:20" x14ac:dyDescent="0.25">
      <c r="A6140" t="s">
        <v>8712</v>
      </c>
      <c r="B6140" s="1">
        <v>41728</v>
      </c>
      <c r="C6140" s="1">
        <v>41733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205.7</v>
      </c>
      <c r="R6140">
        <v>2</v>
      </c>
      <c r="S6140">
        <v>0.2</v>
      </c>
      <c r="T6140">
        <v>-12.1</v>
      </c>
    </row>
    <row r="6141" spans="1:20" x14ac:dyDescent="0.25">
      <c r="A6141" t="s">
        <v>8713</v>
      </c>
      <c r="B6141" s="1">
        <v>42112</v>
      </c>
      <c r="C6141" s="1">
        <v>42114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</v>
      </c>
      <c r="R6141">
        <v>3</v>
      </c>
      <c r="S6141">
        <v>0</v>
      </c>
      <c r="T6141">
        <v>30</v>
      </c>
    </row>
    <row r="6142" spans="1:20" x14ac:dyDescent="0.25">
      <c r="A6142" t="s">
        <v>8715</v>
      </c>
      <c r="B6142" s="1">
        <v>42925</v>
      </c>
      <c r="C6142" s="1">
        <v>42931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134.69999999999999</v>
      </c>
    </row>
    <row r="6143" spans="1:20" x14ac:dyDescent="0.25">
      <c r="A6143" t="s">
        <v>8715</v>
      </c>
      <c r="B6143" s="1">
        <v>42925</v>
      </c>
      <c r="C6143" s="1">
        <v>42931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</v>
      </c>
      <c r="R6143">
        <v>4</v>
      </c>
      <c r="S6143">
        <v>0</v>
      </c>
      <c r="T6143">
        <v>3.9</v>
      </c>
    </row>
    <row r="6144" spans="1:20" x14ac:dyDescent="0.25">
      <c r="A6144" t="s">
        <v>8715</v>
      </c>
      <c r="B6144" s="1">
        <v>42925</v>
      </c>
      <c r="C6144" s="1">
        <v>42931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258</v>
      </c>
      <c r="R6144">
        <v>2</v>
      </c>
      <c r="S6144">
        <v>0</v>
      </c>
      <c r="T6144">
        <v>74.8</v>
      </c>
    </row>
    <row r="6145" spans="1:20" x14ac:dyDescent="0.25">
      <c r="A6145" t="s">
        <v>8715</v>
      </c>
      <c r="B6145" s="1">
        <v>42925</v>
      </c>
      <c r="C6145" s="1">
        <v>42931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</v>
      </c>
      <c r="R6145">
        <v>6</v>
      </c>
      <c r="S6145">
        <v>0</v>
      </c>
      <c r="T6145">
        <v>48.8</v>
      </c>
    </row>
    <row r="6146" spans="1:20" x14ac:dyDescent="0.25">
      <c r="A6146" t="s">
        <v>8716</v>
      </c>
      <c r="B6146" s="1">
        <v>42913</v>
      </c>
      <c r="C6146" s="1">
        <v>42917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20.100000000000001</v>
      </c>
      <c r="R6146">
        <v>3</v>
      </c>
      <c r="S6146">
        <v>0</v>
      </c>
      <c r="T6146">
        <v>9.1999999999999993</v>
      </c>
    </row>
    <row r="6147" spans="1:20" x14ac:dyDescent="0.25">
      <c r="A6147" t="s">
        <v>8717</v>
      </c>
      <c r="B6147" s="1">
        <v>41995</v>
      </c>
      <c r="C6147" s="1">
        <v>41999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11.8</v>
      </c>
      <c r="R6147">
        <v>4</v>
      </c>
      <c r="S6147">
        <v>0</v>
      </c>
      <c r="T6147">
        <v>3.2</v>
      </c>
    </row>
    <row r="6148" spans="1:20" x14ac:dyDescent="0.25">
      <c r="A6148" t="s">
        <v>8718</v>
      </c>
      <c r="B6148" s="1">
        <v>43060</v>
      </c>
      <c r="C6148" s="1">
        <v>43064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11.8</v>
      </c>
      <c r="R6148">
        <v>4</v>
      </c>
      <c r="S6148">
        <v>0</v>
      </c>
      <c r="T6148">
        <v>3.2</v>
      </c>
    </row>
    <row r="6149" spans="1:20" x14ac:dyDescent="0.25">
      <c r="A6149" t="s">
        <v>8718</v>
      </c>
      <c r="B6149" s="1">
        <v>43060</v>
      </c>
      <c r="C6149" s="1">
        <v>43064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40.700000000000003</v>
      </c>
      <c r="R6149">
        <v>2</v>
      </c>
      <c r="S6149">
        <v>0.2</v>
      </c>
      <c r="T6149">
        <v>14.8</v>
      </c>
    </row>
    <row r="6150" spans="1:20" x14ac:dyDescent="0.25">
      <c r="A6150" t="s">
        <v>8719</v>
      </c>
      <c r="B6150" s="1">
        <v>42548</v>
      </c>
      <c r="C6150" s="1">
        <v>42550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201.6</v>
      </c>
      <c r="R6150">
        <v>2</v>
      </c>
      <c r="S6150">
        <v>0.2</v>
      </c>
      <c r="T6150">
        <v>12.6</v>
      </c>
    </row>
    <row r="6151" spans="1:20" x14ac:dyDescent="0.25">
      <c r="A6151" t="s">
        <v>8720</v>
      </c>
      <c r="B6151" s="1">
        <v>43097</v>
      </c>
      <c r="C6151" s="1">
        <v>43100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</v>
      </c>
      <c r="R6151">
        <v>6</v>
      </c>
      <c r="S6151">
        <v>0.2</v>
      </c>
      <c r="T6151">
        <v>-34.1</v>
      </c>
    </row>
    <row r="6152" spans="1:20" x14ac:dyDescent="0.25">
      <c r="A6152" t="s">
        <v>8721</v>
      </c>
      <c r="B6152" s="1">
        <v>42468</v>
      </c>
      <c r="C6152" s="1">
        <v>42471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</v>
      </c>
    </row>
    <row r="6153" spans="1:20" x14ac:dyDescent="0.25">
      <c r="A6153" t="s">
        <v>8722</v>
      </c>
      <c r="B6153" s="1">
        <v>41716</v>
      </c>
      <c r="C6153" s="1">
        <v>41719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 s="2">
        <v>1198.3</v>
      </c>
      <c r="R6153">
        <v>10</v>
      </c>
      <c r="S6153">
        <v>0.2</v>
      </c>
      <c r="T6153">
        <v>70.5</v>
      </c>
    </row>
    <row r="6154" spans="1:20" x14ac:dyDescent="0.25">
      <c r="A6154" t="s">
        <v>8723</v>
      </c>
      <c r="B6154" s="1">
        <v>42919</v>
      </c>
      <c r="C6154" s="1">
        <v>42924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</v>
      </c>
      <c r="R6154">
        <v>4</v>
      </c>
      <c r="S6154">
        <v>0</v>
      </c>
      <c r="T6154">
        <v>0.9</v>
      </c>
    </row>
    <row r="6155" spans="1:20" x14ac:dyDescent="0.25">
      <c r="A6155" t="s">
        <v>8724</v>
      </c>
      <c r="B6155" s="1">
        <v>42845</v>
      </c>
      <c r="C6155" s="1">
        <v>42848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52</v>
      </c>
      <c r="R6155">
        <v>2</v>
      </c>
      <c r="S6155">
        <v>0.2</v>
      </c>
      <c r="T6155">
        <v>10.4</v>
      </c>
    </row>
    <row r="6156" spans="1:20" x14ac:dyDescent="0.25">
      <c r="A6156" t="s">
        <v>8724</v>
      </c>
      <c r="B6156" s="1">
        <v>42845</v>
      </c>
      <c r="C6156" s="1">
        <v>42848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</v>
      </c>
      <c r="R6156">
        <v>3</v>
      </c>
      <c r="S6156">
        <v>0.2</v>
      </c>
      <c r="T6156">
        <v>5.8</v>
      </c>
    </row>
    <row r="6157" spans="1:20" x14ac:dyDescent="0.25">
      <c r="A6157" t="s">
        <v>8724</v>
      </c>
      <c r="B6157" s="1">
        <v>42845</v>
      </c>
      <c r="C6157" s="1">
        <v>42848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</v>
      </c>
      <c r="R6157">
        <v>1</v>
      </c>
      <c r="S6157">
        <v>0.2</v>
      </c>
      <c r="T6157">
        <v>33.299999999999997</v>
      </c>
    </row>
    <row r="6158" spans="1:20" x14ac:dyDescent="0.25">
      <c r="A6158" t="s">
        <v>8724</v>
      </c>
      <c r="B6158" s="1">
        <v>42845</v>
      </c>
      <c r="C6158" s="1">
        <v>42848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</v>
      </c>
      <c r="R6158">
        <v>3</v>
      </c>
      <c r="S6158">
        <v>0.2</v>
      </c>
      <c r="T6158">
        <v>9.5</v>
      </c>
    </row>
    <row r="6159" spans="1:20" x14ac:dyDescent="0.25">
      <c r="A6159" t="s">
        <v>8725</v>
      </c>
      <c r="B6159" s="1">
        <v>42585</v>
      </c>
      <c r="C6159" s="1">
        <v>42587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</v>
      </c>
      <c r="R6159">
        <v>3</v>
      </c>
      <c r="S6159">
        <v>0</v>
      </c>
      <c r="T6159">
        <v>38.299999999999997</v>
      </c>
    </row>
    <row r="6160" spans="1:20" x14ac:dyDescent="0.25">
      <c r="A6160" t="s">
        <v>8725</v>
      </c>
      <c r="B6160" s="1">
        <v>42585</v>
      </c>
      <c r="C6160" s="1">
        <v>42587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167.3</v>
      </c>
      <c r="R6160">
        <v>12</v>
      </c>
      <c r="S6160">
        <v>0</v>
      </c>
      <c r="T6160">
        <v>23.4</v>
      </c>
    </row>
    <row r="6161" spans="1:20" x14ac:dyDescent="0.25">
      <c r="A6161" t="s">
        <v>8728</v>
      </c>
      <c r="B6161" s="1">
        <v>42707</v>
      </c>
      <c r="C6161" s="1">
        <v>42713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772.7</v>
      </c>
      <c r="R6161">
        <v>4</v>
      </c>
      <c r="S6161">
        <v>0</v>
      </c>
      <c r="T6161">
        <v>108.2</v>
      </c>
    </row>
    <row r="6162" spans="1:20" x14ac:dyDescent="0.25">
      <c r="A6162" t="s">
        <v>8729</v>
      </c>
      <c r="B6162" s="1">
        <v>41717</v>
      </c>
      <c r="C6162" s="1">
        <v>41719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324</v>
      </c>
      <c r="R6162">
        <v>3</v>
      </c>
      <c r="S6162">
        <v>0.2</v>
      </c>
      <c r="T6162">
        <v>28.3</v>
      </c>
    </row>
    <row r="6163" spans="1:20" x14ac:dyDescent="0.25">
      <c r="A6163" t="s">
        <v>8729</v>
      </c>
      <c r="B6163" s="1">
        <v>41717</v>
      </c>
      <c r="C6163" s="1">
        <v>41719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</v>
      </c>
      <c r="R6163">
        <v>4</v>
      </c>
      <c r="S6163">
        <v>0.2</v>
      </c>
      <c r="T6163">
        <v>4</v>
      </c>
    </row>
    <row r="6164" spans="1:20" x14ac:dyDescent="0.25">
      <c r="A6164" t="s">
        <v>8729</v>
      </c>
      <c r="B6164" s="1">
        <v>41717</v>
      </c>
      <c r="C6164" s="1">
        <v>41719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26.2</v>
      </c>
      <c r="R6164">
        <v>3</v>
      </c>
      <c r="S6164">
        <v>0.2</v>
      </c>
      <c r="T6164">
        <v>2</v>
      </c>
    </row>
    <row r="6165" spans="1:20" x14ac:dyDescent="0.25">
      <c r="A6165" t="s">
        <v>8729</v>
      </c>
      <c r="B6165" s="1">
        <v>41717</v>
      </c>
      <c r="C6165" s="1">
        <v>41719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33.6</v>
      </c>
      <c r="R6165">
        <v>5</v>
      </c>
      <c r="S6165">
        <v>0.7</v>
      </c>
      <c r="T6165">
        <v>-25.7</v>
      </c>
    </row>
    <row r="6166" spans="1:20" x14ac:dyDescent="0.25">
      <c r="A6166" t="s">
        <v>8729</v>
      </c>
      <c r="B6166" s="1">
        <v>41717</v>
      </c>
      <c r="C6166" s="1">
        <v>41719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5</v>
      </c>
      <c r="R6166">
        <v>3</v>
      </c>
      <c r="S6166">
        <v>0.2</v>
      </c>
      <c r="T6166">
        <v>1.4</v>
      </c>
    </row>
    <row r="6167" spans="1:20" x14ac:dyDescent="0.25">
      <c r="A6167" t="s">
        <v>8729</v>
      </c>
      <c r="B6167" s="1">
        <v>41717</v>
      </c>
      <c r="C6167" s="1">
        <v>41719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</v>
      </c>
      <c r="R6167">
        <v>3</v>
      </c>
      <c r="S6167">
        <v>0.2</v>
      </c>
      <c r="T6167">
        <v>5.5</v>
      </c>
    </row>
    <row r="6168" spans="1:20" x14ac:dyDescent="0.25">
      <c r="A6168" t="s">
        <v>8729</v>
      </c>
      <c r="B6168" s="1">
        <v>41717</v>
      </c>
      <c r="C6168" s="1">
        <v>41719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</v>
      </c>
      <c r="R6168">
        <v>2</v>
      </c>
      <c r="S6168">
        <v>0.2</v>
      </c>
      <c r="T6168">
        <v>53.2</v>
      </c>
    </row>
    <row r="6169" spans="1:20" x14ac:dyDescent="0.25">
      <c r="A6169" t="s">
        <v>8730</v>
      </c>
      <c r="B6169" s="1">
        <v>42114</v>
      </c>
      <c r="C6169" s="1">
        <v>42119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117.5</v>
      </c>
      <c r="R6169">
        <v>3</v>
      </c>
      <c r="S6169">
        <v>0.2</v>
      </c>
      <c r="T6169">
        <v>44</v>
      </c>
    </row>
    <row r="6170" spans="1:20" x14ac:dyDescent="0.25">
      <c r="A6170" t="s">
        <v>8731</v>
      </c>
      <c r="B6170" s="1">
        <v>42266</v>
      </c>
      <c r="C6170" s="1">
        <v>42269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23</v>
      </c>
      <c r="R6170">
        <v>2</v>
      </c>
      <c r="S6170">
        <v>0</v>
      </c>
      <c r="T6170">
        <v>11.3</v>
      </c>
    </row>
    <row r="6171" spans="1:20" x14ac:dyDescent="0.25">
      <c r="A6171" t="s">
        <v>8732</v>
      </c>
      <c r="B6171" s="1">
        <v>41878</v>
      </c>
      <c r="C6171" s="1">
        <v>41881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13.4</v>
      </c>
      <c r="R6171">
        <v>2</v>
      </c>
      <c r="S6171">
        <v>0</v>
      </c>
      <c r="T6171">
        <v>6.4</v>
      </c>
    </row>
    <row r="6172" spans="1:20" x14ac:dyDescent="0.25">
      <c r="A6172" t="s">
        <v>8733</v>
      </c>
      <c r="B6172" s="1">
        <v>42723</v>
      </c>
      <c r="C6172" s="1">
        <v>42728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34.299999999999997</v>
      </c>
      <c r="R6172">
        <v>3</v>
      </c>
      <c r="S6172">
        <v>0.2</v>
      </c>
      <c r="T6172">
        <v>11.6</v>
      </c>
    </row>
    <row r="6173" spans="1:20" x14ac:dyDescent="0.25">
      <c r="A6173" t="s">
        <v>8733</v>
      </c>
      <c r="B6173" s="1">
        <v>42723</v>
      </c>
      <c r="C6173" s="1">
        <v>42728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</v>
      </c>
      <c r="R6173">
        <v>2</v>
      </c>
      <c r="S6173">
        <v>0</v>
      </c>
      <c r="T6173">
        <v>1</v>
      </c>
    </row>
    <row r="6174" spans="1:20" x14ac:dyDescent="0.25">
      <c r="A6174" t="s">
        <v>8736</v>
      </c>
      <c r="B6174" s="1">
        <v>41853</v>
      </c>
      <c r="C6174" s="1">
        <v>41859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</v>
      </c>
    </row>
    <row r="6175" spans="1:20" x14ac:dyDescent="0.25">
      <c r="A6175" t="s">
        <v>8736</v>
      </c>
      <c r="B6175" s="1">
        <v>41853</v>
      </c>
      <c r="C6175" s="1">
        <v>41859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</v>
      </c>
    </row>
    <row r="6176" spans="1:20" x14ac:dyDescent="0.25">
      <c r="A6176" t="s">
        <v>8736</v>
      </c>
      <c r="B6176" s="1">
        <v>41853</v>
      </c>
      <c r="C6176" s="1">
        <v>41859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838.4</v>
      </c>
      <c r="R6176">
        <v>2</v>
      </c>
      <c r="S6176">
        <v>0</v>
      </c>
      <c r="T6176">
        <v>226.4</v>
      </c>
    </row>
    <row r="6177" spans="1:20" x14ac:dyDescent="0.25">
      <c r="A6177" t="s">
        <v>8737</v>
      </c>
      <c r="B6177" s="1">
        <v>42268</v>
      </c>
      <c r="C6177" s="1">
        <v>42273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 s="2">
        <v>1690</v>
      </c>
      <c r="R6177">
        <v>4</v>
      </c>
      <c r="S6177">
        <v>0</v>
      </c>
      <c r="T6177">
        <v>422.5</v>
      </c>
    </row>
    <row r="6178" spans="1:20" x14ac:dyDescent="0.25">
      <c r="A6178" t="s">
        <v>8737</v>
      </c>
      <c r="B6178" s="1">
        <v>42268</v>
      </c>
      <c r="C6178" s="1">
        <v>42273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86</v>
      </c>
      <c r="R6178">
        <v>7</v>
      </c>
      <c r="S6178">
        <v>0</v>
      </c>
      <c r="T6178">
        <v>24.1</v>
      </c>
    </row>
    <row r="6179" spans="1:20" x14ac:dyDescent="0.25">
      <c r="A6179" t="s">
        <v>8737</v>
      </c>
      <c r="B6179" s="1">
        <v>42268</v>
      </c>
      <c r="C6179" s="1">
        <v>42273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122</v>
      </c>
      <c r="R6179">
        <v>2</v>
      </c>
      <c r="S6179">
        <v>0</v>
      </c>
      <c r="T6179">
        <v>57.3</v>
      </c>
    </row>
    <row r="6180" spans="1:20" x14ac:dyDescent="0.25">
      <c r="A6180" t="s">
        <v>8737</v>
      </c>
      <c r="B6180" s="1">
        <v>42268</v>
      </c>
      <c r="C6180" s="1">
        <v>42273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</v>
      </c>
      <c r="R6180">
        <v>4</v>
      </c>
      <c r="S6180">
        <v>0</v>
      </c>
      <c r="T6180">
        <v>11.7</v>
      </c>
    </row>
    <row r="6181" spans="1:20" x14ac:dyDescent="0.25">
      <c r="A6181" t="s">
        <v>8737</v>
      </c>
      <c r="B6181" s="1">
        <v>42268</v>
      </c>
      <c r="C6181" s="1">
        <v>42273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64</v>
      </c>
      <c r="R6181">
        <v>2</v>
      </c>
      <c r="S6181">
        <v>0</v>
      </c>
      <c r="T6181">
        <v>6.4</v>
      </c>
    </row>
    <row r="6182" spans="1:20" x14ac:dyDescent="0.25">
      <c r="A6182" t="s">
        <v>8737</v>
      </c>
      <c r="B6182" s="1">
        <v>42268</v>
      </c>
      <c r="C6182" s="1">
        <v>42273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630</v>
      </c>
      <c r="R6182">
        <v>5</v>
      </c>
      <c r="S6182">
        <v>0</v>
      </c>
      <c r="T6182">
        <v>176.4</v>
      </c>
    </row>
    <row r="6183" spans="1:20" x14ac:dyDescent="0.25">
      <c r="A6183" t="s">
        <v>8737</v>
      </c>
      <c r="B6183" s="1">
        <v>42268</v>
      </c>
      <c r="C6183" s="1">
        <v>42273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</v>
      </c>
      <c r="R6183">
        <v>3</v>
      </c>
      <c r="S6183">
        <v>0</v>
      </c>
      <c r="T6183">
        <v>33</v>
      </c>
    </row>
    <row r="6184" spans="1:20" x14ac:dyDescent="0.25">
      <c r="A6184" t="s">
        <v>8737</v>
      </c>
      <c r="B6184" s="1">
        <v>42268</v>
      </c>
      <c r="C6184" s="1">
        <v>42273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6.9</v>
      </c>
    </row>
    <row r="6185" spans="1:20" x14ac:dyDescent="0.25">
      <c r="A6185" t="s">
        <v>8737</v>
      </c>
      <c r="B6185" s="1">
        <v>42268</v>
      </c>
      <c r="C6185" s="1">
        <v>42273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</v>
      </c>
      <c r="R6185">
        <v>8</v>
      </c>
      <c r="S6185">
        <v>0</v>
      </c>
      <c r="T6185">
        <v>17.8</v>
      </c>
    </row>
    <row r="6186" spans="1:20" x14ac:dyDescent="0.25">
      <c r="A6186" t="s">
        <v>8740</v>
      </c>
      <c r="B6186" s="1">
        <v>42715</v>
      </c>
      <c r="C6186" s="1">
        <v>42717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</v>
      </c>
      <c r="R6186">
        <v>5</v>
      </c>
      <c r="S6186">
        <v>0.2</v>
      </c>
      <c r="T6186">
        <v>25.2</v>
      </c>
    </row>
    <row r="6187" spans="1:20" x14ac:dyDescent="0.25">
      <c r="A6187" t="s">
        <v>8741</v>
      </c>
      <c r="B6187" s="1">
        <v>42223</v>
      </c>
      <c r="C6187" s="1">
        <v>42228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10.7</v>
      </c>
    </row>
    <row r="6188" spans="1:20" x14ac:dyDescent="0.25">
      <c r="A6188" t="s">
        <v>8742</v>
      </c>
      <c r="B6188" s="1">
        <v>42323</v>
      </c>
      <c r="C6188" s="1">
        <v>42325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71</v>
      </c>
      <c r="R6188">
        <v>3</v>
      </c>
      <c r="S6188">
        <v>0</v>
      </c>
      <c r="T6188">
        <v>20.6</v>
      </c>
    </row>
    <row r="6189" spans="1:20" x14ac:dyDescent="0.25">
      <c r="A6189" t="s">
        <v>8742</v>
      </c>
      <c r="B6189" s="1">
        <v>42323</v>
      </c>
      <c r="C6189" s="1">
        <v>42325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</v>
      </c>
      <c r="R6189">
        <v>6</v>
      </c>
      <c r="S6189">
        <v>0.2</v>
      </c>
      <c r="T6189">
        <v>11.8</v>
      </c>
    </row>
    <row r="6190" spans="1:20" x14ac:dyDescent="0.25">
      <c r="A6190" t="s">
        <v>8742</v>
      </c>
      <c r="B6190" s="1">
        <v>42323</v>
      </c>
      <c r="C6190" s="1">
        <v>42325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</v>
      </c>
      <c r="R6190">
        <v>6</v>
      </c>
      <c r="S6190">
        <v>0</v>
      </c>
      <c r="T6190">
        <v>35.700000000000003</v>
      </c>
    </row>
    <row r="6191" spans="1:20" x14ac:dyDescent="0.25">
      <c r="A6191" t="s">
        <v>8743</v>
      </c>
      <c r="B6191" s="1">
        <v>42829</v>
      </c>
      <c r="C6191" s="1">
        <v>42833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</v>
      </c>
      <c r="R6191">
        <v>4</v>
      </c>
      <c r="S6191">
        <v>0.2</v>
      </c>
      <c r="T6191">
        <v>48</v>
      </c>
    </row>
    <row r="6192" spans="1:20" x14ac:dyDescent="0.25">
      <c r="A6192" t="s">
        <v>8745</v>
      </c>
      <c r="B6192" s="1">
        <v>42728</v>
      </c>
      <c r="C6192" s="1">
        <v>42732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799.6</v>
      </c>
      <c r="R6192">
        <v>9</v>
      </c>
      <c r="S6192">
        <v>0</v>
      </c>
      <c r="T6192">
        <v>207.9</v>
      </c>
    </row>
    <row r="6193" spans="1:20" x14ac:dyDescent="0.25">
      <c r="A6193" t="s">
        <v>8746</v>
      </c>
      <c r="B6193" s="1">
        <v>43082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</v>
      </c>
      <c r="R6193">
        <v>3</v>
      </c>
      <c r="S6193">
        <v>0</v>
      </c>
      <c r="T6193">
        <v>8.5</v>
      </c>
    </row>
    <row r="6194" spans="1:20" x14ac:dyDescent="0.25">
      <c r="A6194" t="s">
        <v>8747</v>
      </c>
      <c r="B6194" s="1">
        <v>43091</v>
      </c>
      <c r="C6194" s="1">
        <v>43095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</v>
      </c>
      <c r="R6194">
        <v>5</v>
      </c>
      <c r="S6194">
        <v>0.2</v>
      </c>
      <c r="T6194">
        <v>9.1</v>
      </c>
    </row>
    <row r="6195" spans="1:20" x14ac:dyDescent="0.25">
      <c r="A6195" t="s">
        <v>8747</v>
      </c>
      <c r="B6195" s="1">
        <v>43091</v>
      </c>
      <c r="C6195" s="1">
        <v>43095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</v>
      </c>
      <c r="R6195">
        <v>5</v>
      </c>
      <c r="S6195">
        <v>0.8</v>
      </c>
      <c r="T6195">
        <v>-9.8000000000000007</v>
      </c>
    </row>
    <row r="6196" spans="1:20" x14ac:dyDescent="0.25">
      <c r="A6196" t="s">
        <v>8747</v>
      </c>
      <c r="B6196" s="1">
        <v>43091</v>
      </c>
      <c r="C6196" s="1">
        <v>43095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75.900000000000006</v>
      </c>
      <c r="R6196">
        <v>5</v>
      </c>
      <c r="S6196">
        <v>0.2</v>
      </c>
      <c r="T6196">
        <v>26.6</v>
      </c>
    </row>
    <row r="6197" spans="1:20" x14ac:dyDescent="0.25">
      <c r="A6197" t="s">
        <v>8748</v>
      </c>
      <c r="B6197" s="1">
        <v>43029</v>
      </c>
      <c r="C6197" s="1">
        <v>43036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330</v>
      </c>
      <c r="R6197">
        <v>2</v>
      </c>
      <c r="S6197">
        <v>0.4</v>
      </c>
      <c r="T6197">
        <v>-77</v>
      </c>
    </row>
    <row r="6198" spans="1:20" x14ac:dyDescent="0.25">
      <c r="A6198" t="s">
        <v>8748</v>
      </c>
      <c r="B6198" s="1">
        <v>43029</v>
      </c>
      <c r="C6198" s="1">
        <v>43036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71.400000000000006</v>
      </c>
      <c r="R6198">
        <v>3</v>
      </c>
      <c r="S6198">
        <v>0.2</v>
      </c>
      <c r="T6198">
        <v>-4.5</v>
      </c>
    </row>
    <row r="6199" spans="1:20" x14ac:dyDescent="0.25">
      <c r="A6199" t="s">
        <v>8749</v>
      </c>
      <c r="B6199" s="1">
        <v>42321</v>
      </c>
      <c r="C6199" s="1">
        <v>42325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63.8</v>
      </c>
      <c r="R6199">
        <v>7</v>
      </c>
      <c r="S6199">
        <v>0</v>
      </c>
      <c r="T6199">
        <v>28.7</v>
      </c>
    </row>
    <row r="6200" spans="1:20" x14ac:dyDescent="0.25">
      <c r="A6200" t="s">
        <v>8749</v>
      </c>
      <c r="B6200" s="1">
        <v>42321</v>
      </c>
      <c r="C6200" s="1">
        <v>42325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51</v>
      </c>
      <c r="R6200">
        <v>3</v>
      </c>
      <c r="S6200">
        <v>0</v>
      </c>
      <c r="T6200">
        <v>13.3</v>
      </c>
    </row>
    <row r="6201" spans="1:20" x14ac:dyDescent="0.25">
      <c r="A6201" t="s">
        <v>8749</v>
      </c>
      <c r="B6201" s="1">
        <v>42321</v>
      </c>
      <c r="C6201" s="1">
        <v>42325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96.1</v>
      </c>
      <c r="R6201">
        <v>2</v>
      </c>
      <c r="S6201">
        <v>0</v>
      </c>
      <c r="T6201">
        <v>46.1</v>
      </c>
    </row>
    <row r="6202" spans="1:20" x14ac:dyDescent="0.25">
      <c r="A6202" t="s">
        <v>8750</v>
      </c>
      <c r="B6202" s="1">
        <v>42110</v>
      </c>
      <c r="C6202" s="1">
        <v>42114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 s="2">
        <v>1440</v>
      </c>
      <c r="R6202">
        <v>4</v>
      </c>
      <c r="S6202">
        <v>0.2</v>
      </c>
      <c r="T6202">
        <v>486</v>
      </c>
    </row>
    <row r="6203" spans="1:20" x14ac:dyDescent="0.25">
      <c r="A6203" t="s">
        <v>8750</v>
      </c>
      <c r="B6203" s="1">
        <v>42110</v>
      </c>
      <c r="C6203" s="1">
        <v>42114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43.6</v>
      </c>
      <c r="R6203">
        <v>3</v>
      </c>
      <c r="S6203">
        <v>0.2</v>
      </c>
      <c r="T6203">
        <v>-4.9000000000000004</v>
      </c>
    </row>
    <row r="6204" spans="1:20" x14ac:dyDescent="0.25">
      <c r="A6204" t="s">
        <v>8751</v>
      </c>
      <c r="B6204" s="1">
        <v>42720</v>
      </c>
      <c r="C6204" s="1">
        <v>42727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</v>
      </c>
      <c r="R6204">
        <v>5</v>
      </c>
      <c r="S6204">
        <v>0.2</v>
      </c>
      <c r="T6204">
        <v>7</v>
      </c>
    </row>
    <row r="6205" spans="1:20" x14ac:dyDescent="0.25">
      <c r="A6205" t="s">
        <v>8752</v>
      </c>
      <c r="B6205" s="1">
        <v>42664</v>
      </c>
      <c r="C6205" s="1">
        <v>42670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235.2</v>
      </c>
      <c r="R6205">
        <v>8</v>
      </c>
      <c r="S6205">
        <v>0.4</v>
      </c>
      <c r="T6205">
        <v>-47</v>
      </c>
    </row>
    <row r="6206" spans="1:20" x14ac:dyDescent="0.25">
      <c r="A6206" t="s">
        <v>8753</v>
      </c>
      <c r="B6206" s="1">
        <v>43070</v>
      </c>
      <c r="C6206" s="1">
        <v>43072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</v>
      </c>
      <c r="R6206">
        <v>2</v>
      </c>
      <c r="S6206">
        <v>0.2</v>
      </c>
      <c r="T6206">
        <v>1.7</v>
      </c>
    </row>
    <row r="6207" spans="1:20" x14ac:dyDescent="0.25">
      <c r="A6207" t="s">
        <v>8754</v>
      </c>
      <c r="B6207" s="1">
        <v>42663</v>
      </c>
      <c r="C6207" s="1">
        <v>42667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</v>
      </c>
      <c r="R6207">
        <v>7</v>
      </c>
      <c r="S6207">
        <v>0.2</v>
      </c>
      <c r="T6207">
        <v>15.9</v>
      </c>
    </row>
    <row r="6208" spans="1:20" x14ac:dyDescent="0.25">
      <c r="A6208" t="s">
        <v>8754</v>
      </c>
      <c r="B6208" s="1">
        <v>42663</v>
      </c>
      <c r="C6208" s="1">
        <v>42667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25.3</v>
      </c>
      <c r="R6208">
        <v>4</v>
      </c>
      <c r="S6208">
        <v>0.2</v>
      </c>
      <c r="T6208">
        <v>7.9</v>
      </c>
    </row>
    <row r="6209" spans="1:20" x14ac:dyDescent="0.25">
      <c r="A6209" t="s">
        <v>8754</v>
      </c>
      <c r="B6209" s="1">
        <v>42663</v>
      </c>
      <c r="C6209" s="1">
        <v>42667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56.7</v>
      </c>
      <c r="R6209">
        <v>1</v>
      </c>
      <c r="S6209">
        <v>0.3</v>
      </c>
      <c r="T6209">
        <v>-14.6</v>
      </c>
    </row>
    <row r="6210" spans="1:20" x14ac:dyDescent="0.25">
      <c r="A6210" t="s">
        <v>8755</v>
      </c>
      <c r="B6210" s="1">
        <v>43007</v>
      </c>
      <c r="C6210" s="1">
        <v>43011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51.2</v>
      </c>
      <c r="R6210">
        <v>2</v>
      </c>
      <c r="S6210">
        <v>0.2</v>
      </c>
      <c r="T6210">
        <v>-6.4</v>
      </c>
    </row>
    <row r="6211" spans="1:20" x14ac:dyDescent="0.25">
      <c r="A6211" t="s">
        <v>8756</v>
      </c>
      <c r="B6211" s="1">
        <v>42965</v>
      </c>
      <c r="C6211" s="1">
        <v>42972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 s="2">
        <v>2793.5</v>
      </c>
      <c r="R6211">
        <v>9</v>
      </c>
      <c r="S6211">
        <v>0.2</v>
      </c>
      <c r="T6211">
        <v>942.8</v>
      </c>
    </row>
    <row r="6212" spans="1:20" x14ac:dyDescent="0.25">
      <c r="A6212" t="s">
        <v>8756</v>
      </c>
      <c r="B6212" s="1">
        <v>42965</v>
      </c>
      <c r="C6212" s="1">
        <v>42972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 s="2">
        <v>1000</v>
      </c>
      <c r="R6212">
        <v>7</v>
      </c>
      <c r="S6212">
        <v>0</v>
      </c>
      <c r="T6212">
        <v>290</v>
      </c>
    </row>
    <row r="6213" spans="1:20" x14ac:dyDescent="0.25">
      <c r="A6213" t="s">
        <v>8756</v>
      </c>
      <c r="B6213" s="1">
        <v>42965</v>
      </c>
      <c r="C6213" s="1">
        <v>42972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65.900000000000006</v>
      </c>
      <c r="R6213">
        <v>3</v>
      </c>
      <c r="S6213">
        <v>0</v>
      </c>
      <c r="T6213">
        <v>22.4</v>
      </c>
    </row>
    <row r="6214" spans="1:20" x14ac:dyDescent="0.25">
      <c r="A6214" t="s">
        <v>8757</v>
      </c>
      <c r="B6214" s="1">
        <v>43051</v>
      </c>
      <c r="C6214" s="1">
        <v>43055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</v>
      </c>
      <c r="R6214">
        <v>3</v>
      </c>
      <c r="S6214">
        <v>0</v>
      </c>
      <c r="T6214">
        <v>9.1</v>
      </c>
    </row>
    <row r="6215" spans="1:20" x14ac:dyDescent="0.25">
      <c r="A6215" t="s">
        <v>8757</v>
      </c>
      <c r="B6215" s="1">
        <v>43051</v>
      </c>
      <c r="C6215" s="1">
        <v>43055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76.099999999999994</v>
      </c>
      <c r="R6215">
        <v>2</v>
      </c>
      <c r="S6215">
        <v>0</v>
      </c>
      <c r="T6215">
        <v>22.1</v>
      </c>
    </row>
    <row r="6216" spans="1:20" x14ac:dyDescent="0.25">
      <c r="A6216" t="s">
        <v>8759</v>
      </c>
      <c r="B6216" s="1">
        <v>41923</v>
      </c>
      <c r="C6216" s="1">
        <v>41927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</v>
      </c>
      <c r="R6216">
        <v>1</v>
      </c>
      <c r="S6216">
        <v>0</v>
      </c>
      <c r="T6216">
        <v>3.7</v>
      </c>
    </row>
    <row r="6217" spans="1:20" x14ac:dyDescent="0.25">
      <c r="A6217" t="s">
        <v>8760</v>
      </c>
      <c r="B6217" s="1">
        <v>42336</v>
      </c>
      <c r="C6217" s="1">
        <v>42341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68.2</v>
      </c>
      <c r="R6217">
        <v>3</v>
      </c>
      <c r="S6217">
        <v>0</v>
      </c>
      <c r="T6217">
        <v>27.9</v>
      </c>
    </row>
    <row r="6218" spans="1:20" x14ac:dyDescent="0.25">
      <c r="A6218" t="s">
        <v>8760</v>
      </c>
      <c r="B6218" s="1">
        <v>42336</v>
      </c>
      <c r="C6218" s="1">
        <v>42341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</v>
      </c>
      <c r="R6218">
        <v>8</v>
      </c>
      <c r="S6218">
        <v>0</v>
      </c>
      <c r="T6218">
        <v>29.3</v>
      </c>
    </row>
    <row r="6219" spans="1:20" x14ac:dyDescent="0.25">
      <c r="A6219" t="s">
        <v>8761</v>
      </c>
      <c r="B6219" s="1">
        <v>42212</v>
      </c>
      <c r="C6219" s="1">
        <v>42218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30</v>
      </c>
      <c r="R6219">
        <v>3</v>
      </c>
      <c r="S6219">
        <v>0</v>
      </c>
      <c r="T6219">
        <v>0.3</v>
      </c>
    </row>
    <row r="6220" spans="1:20" x14ac:dyDescent="0.25">
      <c r="A6220" t="s">
        <v>8762</v>
      </c>
      <c r="B6220" s="1">
        <v>42663</v>
      </c>
      <c r="C6220" s="1">
        <v>42669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35.200000000000003</v>
      </c>
    </row>
    <row r="6221" spans="1:20" x14ac:dyDescent="0.25">
      <c r="A6221" t="s">
        <v>8762</v>
      </c>
      <c r="B6221" s="1">
        <v>42663</v>
      </c>
      <c r="C6221" s="1">
        <v>42669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192</v>
      </c>
      <c r="R6221">
        <v>2</v>
      </c>
      <c r="S6221">
        <v>0</v>
      </c>
      <c r="T6221">
        <v>51.8</v>
      </c>
    </row>
    <row r="6222" spans="1:20" x14ac:dyDescent="0.25">
      <c r="A6222" t="s">
        <v>8762</v>
      </c>
      <c r="B6222" s="1">
        <v>42663</v>
      </c>
      <c r="C6222" s="1">
        <v>42669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20.9</v>
      </c>
      <c r="R6222">
        <v>7</v>
      </c>
      <c r="S6222">
        <v>0</v>
      </c>
      <c r="T6222">
        <v>1.5</v>
      </c>
    </row>
    <row r="6223" spans="1:20" x14ac:dyDescent="0.25">
      <c r="A6223" t="s">
        <v>8763</v>
      </c>
      <c r="B6223" s="1">
        <v>42992</v>
      </c>
      <c r="C6223" s="1">
        <v>42996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26.1</v>
      </c>
    </row>
    <row r="6224" spans="1:20" x14ac:dyDescent="0.25">
      <c r="A6224" t="s">
        <v>8764</v>
      </c>
      <c r="B6224" s="1">
        <v>43092</v>
      </c>
      <c r="C6224" s="1">
        <v>43096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</v>
      </c>
      <c r="R6224">
        <v>4</v>
      </c>
      <c r="S6224">
        <v>0.2</v>
      </c>
      <c r="T6224">
        <v>19.100000000000001</v>
      </c>
    </row>
    <row r="6225" spans="1:20" x14ac:dyDescent="0.25">
      <c r="A6225" t="s">
        <v>8764</v>
      </c>
      <c r="B6225" s="1">
        <v>43092</v>
      </c>
      <c r="C6225" s="1">
        <v>43096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12.3</v>
      </c>
      <c r="R6225">
        <v>7</v>
      </c>
      <c r="S6225">
        <v>0.2</v>
      </c>
      <c r="T6225">
        <v>1.1000000000000001</v>
      </c>
    </row>
    <row r="6226" spans="1:20" x14ac:dyDescent="0.25">
      <c r="A6226" t="s">
        <v>8764</v>
      </c>
      <c r="B6226" s="1">
        <v>43092</v>
      </c>
      <c r="C6226" s="1">
        <v>43096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218.4</v>
      </c>
      <c r="R6226">
        <v>3</v>
      </c>
      <c r="S6226">
        <v>0.2</v>
      </c>
      <c r="T6226">
        <v>-54.6</v>
      </c>
    </row>
    <row r="6227" spans="1:20" x14ac:dyDescent="0.25">
      <c r="A6227" t="s">
        <v>8766</v>
      </c>
      <c r="B6227" s="1">
        <v>42282</v>
      </c>
      <c r="C6227" s="1">
        <v>42286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66.3</v>
      </c>
      <c r="R6227">
        <v>1</v>
      </c>
      <c r="S6227">
        <v>0.7</v>
      </c>
      <c r="T6227">
        <v>-103.9</v>
      </c>
    </row>
    <row r="6228" spans="1:20" x14ac:dyDescent="0.25">
      <c r="A6228" t="s">
        <v>8766</v>
      </c>
      <c r="B6228" s="1">
        <v>42282</v>
      </c>
      <c r="C6228" s="1">
        <v>42286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291.2</v>
      </c>
      <c r="R6228">
        <v>4</v>
      </c>
      <c r="S6228">
        <v>0.2</v>
      </c>
      <c r="T6228">
        <v>-14.6</v>
      </c>
    </row>
    <row r="6229" spans="1:20" x14ac:dyDescent="0.25">
      <c r="A6229" t="s">
        <v>8767</v>
      </c>
      <c r="B6229" s="1">
        <v>41945</v>
      </c>
      <c r="C6229" s="1">
        <v>41950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88.8</v>
      </c>
      <c r="R6229">
        <v>3</v>
      </c>
      <c r="S6229">
        <v>0.2</v>
      </c>
      <c r="T6229">
        <v>7.8</v>
      </c>
    </row>
    <row r="6230" spans="1:20" x14ac:dyDescent="0.25">
      <c r="A6230" t="s">
        <v>8768</v>
      </c>
      <c r="B6230" s="1">
        <v>42391</v>
      </c>
      <c r="C6230" s="1">
        <v>42396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110.4</v>
      </c>
      <c r="R6230">
        <v>4</v>
      </c>
      <c r="S6230">
        <v>0.4</v>
      </c>
      <c r="T6230">
        <v>-20.2</v>
      </c>
    </row>
    <row r="6231" spans="1:20" x14ac:dyDescent="0.25">
      <c r="A6231" t="s">
        <v>8768</v>
      </c>
      <c r="B6231" s="1">
        <v>42391</v>
      </c>
      <c r="C6231" s="1">
        <v>42396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55.2</v>
      </c>
      <c r="R6231">
        <v>3</v>
      </c>
      <c r="S6231">
        <v>0.2</v>
      </c>
      <c r="T6231">
        <v>15.9</v>
      </c>
    </row>
    <row r="6232" spans="1:20" x14ac:dyDescent="0.25">
      <c r="A6232" t="s">
        <v>8769</v>
      </c>
      <c r="B6232" s="1">
        <v>42927</v>
      </c>
      <c r="C6232" s="1">
        <v>42933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</v>
      </c>
      <c r="R6232">
        <v>4</v>
      </c>
      <c r="S6232">
        <v>0</v>
      </c>
      <c r="T6232">
        <v>11.8</v>
      </c>
    </row>
    <row r="6233" spans="1:20" x14ac:dyDescent="0.25">
      <c r="A6233" t="s">
        <v>8771</v>
      </c>
      <c r="B6233" s="1">
        <v>42989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177.6</v>
      </c>
      <c r="R6233">
        <v>2</v>
      </c>
      <c r="S6233">
        <v>0.2</v>
      </c>
      <c r="T6233">
        <v>8.9</v>
      </c>
    </row>
    <row r="6234" spans="1:20" x14ac:dyDescent="0.25">
      <c r="A6234" t="s">
        <v>8771</v>
      </c>
      <c r="B6234" s="1">
        <v>42989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19.399999999999999</v>
      </c>
      <c r="R6234">
        <v>3</v>
      </c>
      <c r="S6234">
        <v>0</v>
      </c>
      <c r="T6234">
        <v>9.3000000000000007</v>
      </c>
    </row>
    <row r="6235" spans="1:20" x14ac:dyDescent="0.25">
      <c r="A6235" t="s">
        <v>8771</v>
      </c>
      <c r="B6235" s="1">
        <v>42989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71.3</v>
      </c>
      <c r="R6235">
        <v>11</v>
      </c>
      <c r="S6235">
        <v>0</v>
      </c>
      <c r="T6235">
        <v>34.200000000000003</v>
      </c>
    </row>
    <row r="6236" spans="1:20" x14ac:dyDescent="0.25">
      <c r="A6236" t="s">
        <v>8771</v>
      </c>
      <c r="B6236" s="1">
        <v>42989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 s="2">
        <v>1472</v>
      </c>
      <c r="R6236">
        <v>5</v>
      </c>
      <c r="S6236">
        <v>0.2</v>
      </c>
      <c r="T6236">
        <v>460</v>
      </c>
    </row>
    <row r="6237" spans="1:20" x14ac:dyDescent="0.25">
      <c r="A6237" t="s">
        <v>8771</v>
      </c>
      <c r="B6237" s="1">
        <v>42989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80</v>
      </c>
      <c r="R6237">
        <v>5</v>
      </c>
      <c r="S6237">
        <v>0.2</v>
      </c>
      <c r="T6237">
        <v>-18</v>
      </c>
    </row>
    <row r="6238" spans="1:20" x14ac:dyDescent="0.25">
      <c r="A6238" t="s">
        <v>8774</v>
      </c>
      <c r="B6238" s="1">
        <v>42423</v>
      </c>
      <c r="C6238" s="1">
        <v>42427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57.6</v>
      </c>
      <c r="R6238">
        <v>3</v>
      </c>
      <c r="S6238">
        <v>0.2</v>
      </c>
      <c r="T6238">
        <v>21.6</v>
      </c>
    </row>
    <row r="6239" spans="1:20" x14ac:dyDescent="0.25">
      <c r="A6239" t="s">
        <v>8775</v>
      </c>
      <c r="B6239" s="1">
        <v>42391</v>
      </c>
      <c r="C6239" s="1">
        <v>42398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</v>
      </c>
      <c r="R6239">
        <v>4</v>
      </c>
      <c r="S6239">
        <v>0.2</v>
      </c>
      <c r="T6239">
        <v>9.1999999999999993</v>
      </c>
    </row>
    <row r="6240" spans="1:20" x14ac:dyDescent="0.25">
      <c r="A6240" t="s">
        <v>8776</v>
      </c>
      <c r="B6240" s="1">
        <v>42350</v>
      </c>
      <c r="C6240" s="1">
        <v>42354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</v>
      </c>
    </row>
    <row r="6241" spans="1:20" x14ac:dyDescent="0.25">
      <c r="A6241" t="s">
        <v>8776</v>
      </c>
      <c r="B6241" s="1">
        <v>42350</v>
      </c>
      <c r="C6241" s="1">
        <v>42354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360.4</v>
      </c>
      <c r="R6241">
        <v>2</v>
      </c>
      <c r="S6241">
        <v>0</v>
      </c>
      <c r="T6241">
        <v>93.7</v>
      </c>
    </row>
    <row r="6242" spans="1:20" x14ac:dyDescent="0.25">
      <c r="A6242" t="s">
        <v>8777</v>
      </c>
      <c r="B6242" s="1">
        <v>42672</v>
      </c>
      <c r="C6242" s="1">
        <v>42675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</v>
      </c>
      <c r="R6242">
        <v>1</v>
      </c>
      <c r="S6242">
        <v>0.2</v>
      </c>
      <c r="T6242">
        <v>3.8</v>
      </c>
    </row>
    <row r="6243" spans="1:20" x14ac:dyDescent="0.25">
      <c r="A6243" t="s">
        <v>8778</v>
      </c>
      <c r="B6243" s="1">
        <v>42883</v>
      </c>
      <c r="C6243" s="1">
        <v>42886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</v>
      </c>
      <c r="R6243">
        <v>8</v>
      </c>
      <c r="S6243">
        <v>0</v>
      </c>
      <c r="T6243">
        <v>101.5</v>
      </c>
    </row>
    <row r="6244" spans="1:20" x14ac:dyDescent="0.25">
      <c r="A6244" t="s">
        <v>8779</v>
      </c>
      <c r="B6244" s="1">
        <v>41994</v>
      </c>
      <c r="C6244" s="1">
        <v>42001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</v>
      </c>
      <c r="R6244">
        <v>2</v>
      </c>
      <c r="S6244">
        <v>0.7</v>
      </c>
      <c r="T6244">
        <v>-14.6</v>
      </c>
    </row>
    <row r="6245" spans="1:20" x14ac:dyDescent="0.25">
      <c r="A6245" t="s">
        <v>8780</v>
      </c>
      <c r="B6245" s="1">
        <v>42698</v>
      </c>
      <c r="C6245" s="1">
        <v>42702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25.4</v>
      </c>
      <c r="R6245">
        <v>3</v>
      </c>
      <c r="S6245">
        <v>0</v>
      </c>
      <c r="T6245">
        <v>7.6</v>
      </c>
    </row>
    <row r="6246" spans="1:20" x14ac:dyDescent="0.25">
      <c r="A6246" t="s">
        <v>8781</v>
      </c>
      <c r="B6246" s="1">
        <v>42328</v>
      </c>
      <c r="C6246" s="1">
        <v>42333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</v>
      </c>
      <c r="R6246">
        <v>6</v>
      </c>
      <c r="S6246">
        <v>0</v>
      </c>
      <c r="T6246">
        <v>31</v>
      </c>
    </row>
    <row r="6247" spans="1:20" x14ac:dyDescent="0.25">
      <c r="A6247" t="s">
        <v>8781</v>
      </c>
      <c r="B6247" s="1">
        <v>42328</v>
      </c>
      <c r="C6247" s="1">
        <v>42333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</v>
      </c>
      <c r="R6247">
        <v>3</v>
      </c>
      <c r="S6247">
        <v>0</v>
      </c>
      <c r="T6247">
        <v>6.4</v>
      </c>
    </row>
    <row r="6248" spans="1:20" x14ac:dyDescent="0.25">
      <c r="A6248" t="s">
        <v>8781</v>
      </c>
      <c r="B6248" s="1">
        <v>42328</v>
      </c>
      <c r="C6248" s="1">
        <v>42333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14</v>
      </c>
      <c r="R6248">
        <v>2</v>
      </c>
      <c r="S6248">
        <v>0</v>
      </c>
      <c r="T6248">
        <v>6</v>
      </c>
    </row>
    <row r="6249" spans="1:20" x14ac:dyDescent="0.25">
      <c r="A6249" t="s">
        <v>8782</v>
      </c>
      <c r="B6249" s="1">
        <v>42884</v>
      </c>
      <c r="C6249" s="1">
        <v>42890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</v>
      </c>
      <c r="R6249">
        <v>1</v>
      </c>
      <c r="S6249">
        <v>0</v>
      </c>
      <c r="T6249">
        <v>20</v>
      </c>
    </row>
    <row r="6250" spans="1:20" x14ac:dyDescent="0.25">
      <c r="A6250" t="s">
        <v>8782</v>
      </c>
      <c r="B6250" s="1">
        <v>42884</v>
      </c>
      <c r="C6250" s="1">
        <v>42890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</v>
      </c>
      <c r="R6250">
        <v>3</v>
      </c>
      <c r="S6250">
        <v>0</v>
      </c>
      <c r="T6250">
        <v>2.6</v>
      </c>
    </row>
    <row r="6251" spans="1:20" x14ac:dyDescent="0.25">
      <c r="A6251" t="s">
        <v>8782</v>
      </c>
      <c r="B6251" s="1">
        <v>42884</v>
      </c>
      <c r="C6251" s="1">
        <v>42890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465.2</v>
      </c>
      <c r="R6251">
        <v>2</v>
      </c>
      <c r="S6251">
        <v>0</v>
      </c>
      <c r="T6251">
        <v>120.9</v>
      </c>
    </row>
    <row r="6252" spans="1:20" x14ac:dyDescent="0.25">
      <c r="A6252" t="s">
        <v>8782</v>
      </c>
      <c r="B6252" s="1">
        <v>42884</v>
      </c>
      <c r="C6252" s="1">
        <v>42890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8</v>
      </c>
      <c r="R6252">
        <v>1</v>
      </c>
      <c r="S6252">
        <v>0</v>
      </c>
      <c r="T6252">
        <v>4</v>
      </c>
    </row>
    <row r="6253" spans="1:20" x14ac:dyDescent="0.25">
      <c r="A6253" t="s">
        <v>8785</v>
      </c>
      <c r="B6253" s="1">
        <v>41975</v>
      </c>
      <c r="C6253" s="1">
        <v>41977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2.4</v>
      </c>
      <c r="R6253">
        <v>1</v>
      </c>
      <c r="S6253">
        <v>0.8</v>
      </c>
      <c r="T6253">
        <v>-6.3</v>
      </c>
    </row>
    <row r="6254" spans="1:20" x14ac:dyDescent="0.25">
      <c r="A6254" t="s">
        <v>8786</v>
      </c>
      <c r="B6254" s="1">
        <v>41736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</v>
      </c>
      <c r="R6254">
        <v>9</v>
      </c>
      <c r="S6254">
        <v>0</v>
      </c>
      <c r="T6254">
        <v>28</v>
      </c>
    </row>
    <row r="6255" spans="1:20" x14ac:dyDescent="0.25">
      <c r="A6255" t="s">
        <v>8786</v>
      </c>
      <c r="B6255" s="1">
        <v>41736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201</v>
      </c>
      <c r="R6255">
        <v>3</v>
      </c>
      <c r="S6255">
        <v>0</v>
      </c>
      <c r="T6255">
        <v>50.2</v>
      </c>
    </row>
    <row r="6256" spans="1:20" x14ac:dyDescent="0.25">
      <c r="A6256" t="s">
        <v>8787</v>
      </c>
      <c r="B6256" s="1">
        <v>42255</v>
      </c>
      <c r="C6256" s="1">
        <v>42261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21.4</v>
      </c>
      <c r="R6256">
        <v>8</v>
      </c>
      <c r="S6256">
        <v>0</v>
      </c>
      <c r="T6256">
        <v>8.1</v>
      </c>
    </row>
    <row r="6257" spans="1:20" x14ac:dyDescent="0.25">
      <c r="A6257" t="s">
        <v>8788</v>
      </c>
      <c r="B6257" s="1">
        <v>42987</v>
      </c>
      <c r="C6257" s="1">
        <v>42993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9.9</v>
      </c>
      <c r="R6257">
        <v>4</v>
      </c>
      <c r="S6257">
        <v>0.2</v>
      </c>
      <c r="T6257">
        <v>3.4</v>
      </c>
    </row>
    <row r="6258" spans="1:20" x14ac:dyDescent="0.25">
      <c r="A6258" t="s">
        <v>8789</v>
      </c>
      <c r="B6258" s="1">
        <v>42253</v>
      </c>
      <c r="C6258" s="1">
        <v>42255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</v>
      </c>
      <c r="R6258">
        <v>1</v>
      </c>
      <c r="S6258">
        <v>0.7</v>
      </c>
      <c r="T6258">
        <v>-2.5</v>
      </c>
    </row>
    <row r="6259" spans="1:20" x14ac:dyDescent="0.25">
      <c r="A6259" t="s">
        <v>8790</v>
      </c>
      <c r="B6259" s="1">
        <v>43041</v>
      </c>
      <c r="C6259" s="1">
        <v>43045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384.6</v>
      </c>
      <c r="R6259">
        <v>2</v>
      </c>
      <c r="S6259">
        <v>0.2</v>
      </c>
      <c r="T6259">
        <v>-81.7</v>
      </c>
    </row>
    <row r="6260" spans="1:20" x14ac:dyDescent="0.25">
      <c r="A6260" t="s">
        <v>8791</v>
      </c>
      <c r="B6260" s="1">
        <v>42091</v>
      </c>
      <c r="C6260" s="1">
        <v>42093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</v>
      </c>
      <c r="R6260">
        <v>3</v>
      </c>
      <c r="S6260">
        <v>0</v>
      </c>
      <c r="T6260">
        <v>11.2</v>
      </c>
    </row>
    <row r="6261" spans="1:20" x14ac:dyDescent="0.25">
      <c r="A6261" t="s">
        <v>8792</v>
      </c>
      <c r="B6261" s="1">
        <v>42229</v>
      </c>
      <c r="C6261" s="1">
        <v>42233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11.4</v>
      </c>
      <c r="R6261">
        <v>4</v>
      </c>
      <c r="S6261">
        <v>0</v>
      </c>
      <c r="T6261">
        <v>5.6</v>
      </c>
    </row>
    <row r="6262" spans="1:20" x14ac:dyDescent="0.25">
      <c r="A6262" t="s">
        <v>8793</v>
      </c>
      <c r="B6262" s="1">
        <v>42136</v>
      </c>
      <c r="C6262" s="1">
        <v>42142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14.6</v>
      </c>
      <c r="R6262">
        <v>3</v>
      </c>
      <c r="S6262">
        <v>0.2</v>
      </c>
      <c r="T6262">
        <v>4.9000000000000004</v>
      </c>
    </row>
    <row r="6263" spans="1:20" x14ac:dyDescent="0.25">
      <c r="A6263" t="s">
        <v>8794</v>
      </c>
      <c r="B6263" s="1">
        <v>42939</v>
      </c>
      <c r="C6263" s="1">
        <v>42943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19.899999999999999</v>
      </c>
    </row>
    <row r="6264" spans="1:20" x14ac:dyDescent="0.25">
      <c r="A6264" t="s">
        <v>8795</v>
      </c>
      <c r="B6264" s="1">
        <v>42637</v>
      </c>
      <c r="C6264" s="1">
        <v>42639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442.4</v>
      </c>
      <c r="R6264">
        <v>7</v>
      </c>
      <c r="S6264">
        <v>0.8</v>
      </c>
      <c r="T6264">
        <v>-729.9</v>
      </c>
    </row>
    <row r="6265" spans="1:20" x14ac:dyDescent="0.25">
      <c r="A6265" t="s">
        <v>8796</v>
      </c>
      <c r="B6265" s="1">
        <v>42860</v>
      </c>
      <c r="C6265" s="1">
        <v>42865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</v>
      </c>
    </row>
    <row r="6266" spans="1:20" x14ac:dyDescent="0.25">
      <c r="A6266" t="s">
        <v>8797</v>
      </c>
      <c r="B6266" s="1">
        <v>42649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28.9</v>
      </c>
      <c r="R6266">
        <v>5</v>
      </c>
      <c r="S6266">
        <v>0</v>
      </c>
      <c r="T6266">
        <v>14.4</v>
      </c>
    </row>
    <row r="6267" spans="1:20" x14ac:dyDescent="0.25">
      <c r="A6267" t="s">
        <v>8798</v>
      </c>
      <c r="B6267" s="1">
        <v>41946</v>
      </c>
      <c r="C6267" s="1">
        <v>41951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3.5</v>
      </c>
      <c r="R6267">
        <v>2</v>
      </c>
      <c r="S6267">
        <v>0.2</v>
      </c>
      <c r="T6267">
        <v>1.2</v>
      </c>
    </row>
    <row r="6268" spans="1:20" x14ac:dyDescent="0.25">
      <c r="A6268" t="s">
        <v>8798</v>
      </c>
      <c r="B6268" s="1">
        <v>41946</v>
      </c>
      <c r="C6268" s="1">
        <v>41951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143.9</v>
      </c>
      <c r="R6268">
        <v>9</v>
      </c>
      <c r="S6268">
        <v>0.2</v>
      </c>
      <c r="T6268">
        <v>48.6</v>
      </c>
    </row>
    <row r="6269" spans="1:20" x14ac:dyDescent="0.25">
      <c r="A6269" t="s">
        <v>8799</v>
      </c>
      <c r="B6269" s="1">
        <v>42278</v>
      </c>
      <c r="C6269" s="1">
        <v>42281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312</v>
      </c>
      <c r="R6269">
        <v>2</v>
      </c>
      <c r="S6269">
        <v>0</v>
      </c>
      <c r="T6269">
        <v>93.6</v>
      </c>
    </row>
    <row r="6270" spans="1:20" x14ac:dyDescent="0.25">
      <c r="A6270" t="s">
        <v>8799</v>
      </c>
      <c r="B6270" s="1">
        <v>42278</v>
      </c>
      <c r="C6270" s="1">
        <v>42281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22.5</v>
      </c>
      <c r="R6270">
        <v>5</v>
      </c>
      <c r="S6270">
        <v>0</v>
      </c>
      <c r="T6270">
        <v>10.3</v>
      </c>
    </row>
    <row r="6271" spans="1:20" x14ac:dyDescent="0.25">
      <c r="A6271" t="s">
        <v>8801</v>
      </c>
      <c r="B6271" s="1">
        <v>43071</v>
      </c>
      <c r="C6271" s="1">
        <v>43075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40</v>
      </c>
      <c r="R6271">
        <v>1</v>
      </c>
      <c r="S6271">
        <v>0.2</v>
      </c>
      <c r="T6271">
        <v>-8</v>
      </c>
    </row>
    <row r="6272" spans="1:20" x14ac:dyDescent="0.25">
      <c r="A6272" t="s">
        <v>8801</v>
      </c>
      <c r="B6272" s="1">
        <v>43071</v>
      </c>
      <c r="C6272" s="1">
        <v>43075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 s="2">
        <v>1159.0999999999999</v>
      </c>
      <c r="R6272">
        <v>9</v>
      </c>
      <c r="S6272">
        <v>0.2</v>
      </c>
      <c r="T6272">
        <v>43.5</v>
      </c>
    </row>
    <row r="6273" spans="1:20" x14ac:dyDescent="0.25">
      <c r="A6273" t="s">
        <v>8801</v>
      </c>
      <c r="B6273" s="1">
        <v>43071</v>
      </c>
      <c r="C6273" s="1">
        <v>43075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45</v>
      </c>
    </row>
    <row r="6274" spans="1:20" x14ac:dyDescent="0.25">
      <c r="A6274" t="s">
        <v>8802</v>
      </c>
      <c r="B6274" s="1">
        <v>43080</v>
      </c>
      <c r="C6274" s="1">
        <v>43081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</v>
      </c>
      <c r="R6274">
        <v>7</v>
      </c>
      <c r="S6274">
        <v>0.2</v>
      </c>
      <c r="T6274">
        <v>23.3</v>
      </c>
    </row>
    <row r="6275" spans="1:20" x14ac:dyDescent="0.25">
      <c r="A6275" t="s">
        <v>8804</v>
      </c>
      <c r="B6275" s="1">
        <v>42568</v>
      </c>
      <c r="C6275" s="1">
        <v>42573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</v>
      </c>
      <c r="R6275">
        <v>3</v>
      </c>
      <c r="S6275">
        <v>0</v>
      </c>
      <c r="T6275">
        <v>4.5</v>
      </c>
    </row>
    <row r="6276" spans="1:20" x14ac:dyDescent="0.25">
      <c r="A6276" t="s">
        <v>8804</v>
      </c>
      <c r="B6276" s="1">
        <v>42568</v>
      </c>
      <c r="C6276" s="1">
        <v>42573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90</v>
      </c>
    </row>
    <row r="6277" spans="1:20" x14ac:dyDescent="0.25">
      <c r="A6277" t="s">
        <v>8804</v>
      </c>
      <c r="B6277" s="1">
        <v>42568</v>
      </c>
      <c r="C6277" s="1">
        <v>42573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24.8</v>
      </c>
      <c r="R6277">
        <v>5</v>
      </c>
      <c r="S6277">
        <v>0</v>
      </c>
      <c r="T6277">
        <v>10.9</v>
      </c>
    </row>
    <row r="6278" spans="1:20" x14ac:dyDescent="0.25">
      <c r="A6278" t="s">
        <v>8804</v>
      </c>
      <c r="B6278" s="1">
        <v>42568</v>
      </c>
      <c r="C6278" s="1">
        <v>42573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</v>
      </c>
      <c r="R6278">
        <v>7</v>
      </c>
      <c r="S6278">
        <v>0</v>
      </c>
      <c r="T6278">
        <v>41.2</v>
      </c>
    </row>
    <row r="6279" spans="1:20" x14ac:dyDescent="0.25">
      <c r="A6279" t="s">
        <v>8804</v>
      </c>
      <c r="B6279" s="1">
        <v>42568</v>
      </c>
      <c r="C6279" s="1">
        <v>42573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</v>
      </c>
      <c r="R6279">
        <v>2</v>
      </c>
      <c r="S6279">
        <v>0</v>
      </c>
      <c r="T6279">
        <v>17.399999999999999</v>
      </c>
    </row>
    <row r="6280" spans="1:20" x14ac:dyDescent="0.25">
      <c r="A6280" t="s">
        <v>8804</v>
      </c>
      <c r="B6280" s="1">
        <v>42568</v>
      </c>
      <c r="C6280" s="1">
        <v>42573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20.8</v>
      </c>
      <c r="R6280">
        <v>2</v>
      </c>
      <c r="S6280">
        <v>0.2</v>
      </c>
      <c r="T6280">
        <v>-4.7</v>
      </c>
    </row>
    <row r="6281" spans="1:20" x14ac:dyDescent="0.25">
      <c r="A6281" t="s">
        <v>8804</v>
      </c>
      <c r="B6281" s="1">
        <v>42568</v>
      </c>
      <c r="C6281" s="1">
        <v>42573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</v>
      </c>
      <c r="R6281">
        <v>3</v>
      </c>
      <c r="S6281">
        <v>0.2</v>
      </c>
      <c r="T6281">
        <v>4.2</v>
      </c>
    </row>
    <row r="6282" spans="1:20" x14ac:dyDescent="0.25">
      <c r="A6282" t="s">
        <v>8807</v>
      </c>
      <c r="B6282" s="1">
        <v>42867</v>
      </c>
      <c r="C6282" s="1">
        <v>42871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</v>
      </c>
      <c r="R6282">
        <v>2</v>
      </c>
      <c r="S6282">
        <v>0.2</v>
      </c>
      <c r="T6282">
        <v>2</v>
      </c>
    </row>
    <row r="6283" spans="1:20" x14ac:dyDescent="0.25">
      <c r="A6283" t="s">
        <v>8808</v>
      </c>
      <c r="B6283" s="1">
        <v>42328</v>
      </c>
      <c r="C6283" s="1">
        <v>42334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</v>
      </c>
      <c r="R6283">
        <v>2</v>
      </c>
      <c r="S6283">
        <v>0.2</v>
      </c>
      <c r="T6283">
        <v>9.6</v>
      </c>
    </row>
    <row r="6284" spans="1:20" x14ac:dyDescent="0.25">
      <c r="A6284" t="s">
        <v>8808</v>
      </c>
      <c r="B6284" s="1">
        <v>42328</v>
      </c>
      <c r="C6284" s="1">
        <v>42334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141.6</v>
      </c>
      <c r="R6284">
        <v>3</v>
      </c>
      <c r="S6284">
        <v>0.2</v>
      </c>
      <c r="T6284">
        <v>-26.5</v>
      </c>
    </row>
    <row r="6285" spans="1:20" x14ac:dyDescent="0.25">
      <c r="A6285" t="s">
        <v>8811</v>
      </c>
      <c r="B6285" s="1">
        <v>42637</v>
      </c>
      <c r="C6285" s="1">
        <v>42641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143.30000000000001</v>
      </c>
    </row>
    <row r="6286" spans="1:20" x14ac:dyDescent="0.25">
      <c r="A6286" t="s">
        <v>8811</v>
      </c>
      <c r="B6286" s="1">
        <v>42637</v>
      </c>
      <c r="C6286" s="1">
        <v>42641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563.20000000000005</v>
      </c>
      <c r="R6286">
        <v>5</v>
      </c>
      <c r="S6286">
        <v>0.2</v>
      </c>
      <c r="T6286">
        <v>56.3</v>
      </c>
    </row>
    <row r="6287" spans="1:20" x14ac:dyDescent="0.25">
      <c r="A6287" t="s">
        <v>8812</v>
      </c>
      <c r="B6287" s="1">
        <v>42664</v>
      </c>
      <c r="C6287" s="1">
        <v>42669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661.2</v>
      </c>
      <c r="R6287">
        <v>2</v>
      </c>
      <c r="S6287">
        <v>0.4</v>
      </c>
      <c r="T6287">
        <v>-231.4</v>
      </c>
    </row>
    <row r="6288" spans="1:20" x14ac:dyDescent="0.25">
      <c r="A6288" t="s">
        <v>8813</v>
      </c>
      <c r="B6288" s="1">
        <v>42667</v>
      </c>
      <c r="C6288" s="1">
        <v>42674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240</v>
      </c>
      <c r="R6288">
        <v>3</v>
      </c>
      <c r="S6288">
        <v>0.2</v>
      </c>
      <c r="T6288">
        <v>18</v>
      </c>
    </row>
    <row r="6289" spans="1:20" x14ac:dyDescent="0.25">
      <c r="A6289" t="s">
        <v>8814</v>
      </c>
      <c r="B6289" s="1">
        <v>41828</v>
      </c>
      <c r="C6289" s="1">
        <v>41832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502.5</v>
      </c>
      <c r="R6289">
        <v>3</v>
      </c>
      <c r="S6289">
        <v>0.2</v>
      </c>
      <c r="T6289">
        <v>-87.9</v>
      </c>
    </row>
    <row r="6290" spans="1:20" x14ac:dyDescent="0.25">
      <c r="A6290" t="s">
        <v>8814</v>
      </c>
      <c r="B6290" s="1">
        <v>41828</v>
      </c>
      <c r="C6290" s="1">
        <v>41832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</v>
      </c>
      <c r="R6290">
        <v>6</v>
      </c>
      <c r="S6290">
        <v>0.2</v>
      </c>
      <c r="T6290">
        <v>68.8</v>
      </c>
    </row>
    <row r="6291" spans="1:20" x14ac:dyDescent="0.25">
      <c r="A6291" t="s">
        <v>8815</v>
      </c>
      <c r="B6291" s="1">
        <v>42076</v>
      </c>
      <c r="C6291" s="1">
        <v>42081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</v>
      </c>
      <c r="R6291">
        <v>4</v>
      </c>
      <c r="S6291">
        <v>0.2</v>
      </c>
      <c r="T6291">
        <v>103</v>
      </c>
    </row>
    <row r="6292" spans="1:20" x14ac:dyDescent="0.25">
      <c r="A6292" t="s">
        <v>8815</v>
      </c>
      <c r="B6292" s="1">
        <v>42076</v>
      </c>
      <c r="C6292" s="1">
        <v>42081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327.8</v>
      </c>
      <c r="R6292">
        <v>8</v>
      </c>
      <c r="S6292">
        <v>0</v>
      </c>
      <c r="T6292">
        <v>91.8</v>
      </c>
    </row>
    <row r="6293" spans="1:20" x14ac:dyDescent="0.25">
      <c r="A6293" t="s">
        <v>8816</v>
      </c>
      <c r="B6293" s="1">
        <v>43071</v>
      </c>
      <c r="C6293" s="1">
        <v>43074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702</v>
      </c>
      <c r="R6293">
        <v>2</v>
      </c>
      <c r="S6293">
        <v>0</v>
      </c>
      <c r="T6293">
        <v>168.5</v>
      </c>
    </row>
    <row r="6294" spans="1:20" x14ac:dyDescent="0.25">
      <c r="A6294" t="s">
        <v>8817</v>
      </c>
      <c r="B6294" s="1">
        <v>42116</v>
      </c>
      <c r="C6294" s="1">
        <v>42120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88.8</v>
      </c>
      <c r="R6294">
        <v>3</v>
      </c>
      <c r="S6294">
        <v>0.2</v>
      </c>
      <c r="T6294">
        <v>7.8</v>
      </c>
    </row>
    <row r="6295" spans="1:20" x14ac:dyDescent="0.25">
      <c r="A6295" t="s">
        <v>8817</v>
      </c>
      <c r="B6295" s="1">
        <v>42116</v>
      </c>
      <c r="C6295" s="1">
        <v>42120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64.099999999999994</v>
      </c>
      <c r="R6295">
        <v>3</v>
      </c>
      <c r="S6295">
        <v>0</v>
      </c>
      <c r="T6295">
        <v>16.7</v>
      </c>
    </row>
    <row r="6296" spans="1:20" x14ac:dyDescent="0.25">
      <c r="A6296" t="s">
        <v>8818</v>
      </c>
      <c r="B6296" s="1">
        <v>41898</v>
      </c>
      <c r="C6296" s="1">
        <v>41901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33.6</v>
      </c>
      <c r="R6296">
        <v>1</v>
      </c>
      <c r="S6296">
        <v>0.2</v>
      </c>
      <c r="T6296">
        <v>12.6</v>
      </c>
    </row>
    <row r="6297" spans="1:20" x14ac:dyDescent="0.25">
      <c r="A6297" t="s">
        <v>8819</v>
      </c>
      <c r="B6297" s="1">
        <v>42001</v>
      </c>
      <c r="C6297" s="1">
        <v>42005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 s="2">
        <v>1737.2</v>
      </c>
      <c r="R6297">
        <v>6</v>
      </c>
      <c r="S6297">
        <v>0</v>
      </c>
      <c r="T6297">
        <v>503.8</v>
      </c>
    </row>
    <row r="6298" spans="1:20" x14ac:dyDescent="0.25">
      <c r="A6298" t="s">
        <v>8819</v>
      </c>
      <c r="B6298" s="1">
        <v>42001</v>
      </c>
      <c r="C6298" s="1">
        <v>42005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704.3</v>
      </c>
      <c r="R6298">
        <v>5</v>
      </c>
      <c r="S6298">
        <v>0</v>
      </c>
      <c r="T6298">
        <v>84.5</v>
      </c>
    </row>
    <row r="6299" spans="1:20" x14ac:dyDescent="0.25">
      <c r="A6299" t="s">
        <v>8819</v>
      </c>
      <c r="B6299" s="1">
        <v>42001</v>
      </c>
      <c r="C6299" s="1">
        <v>42005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141.80000000000001</v>
      </c>
      <c r="R6299">
        <v>4</v>
      </c>
      <c r="S6299">
        <v>0</v>
      </c>
      <c r="T6299">
        <v>66.599999999999994</v>
      </c>
    </row>
    <row r="6300" spans="1:20" x14ac:dyDescent="0.25">
      <c r="A6300" t="s">
        <v>8821</v>
      </c>
      <c r="B6300" s="1">
        <v>41933</v>
      </c>
      <c r="C6300" s="1">
        <v>41938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36.4</v>
      </c>
      <c r="R6300">
        <v>3</v>
      </c>
      <c r="S6300">
        <v>0.2</v>
      </c>
      <c r="T6300">
        <v>12.3</v>
      </c>
    </row>
    <row r="6301" spans="1:20" x14ac:dyDescent="0.25">
      <c r="A6301" t="s">
        <v>8822</v>
      </c>
      <c r="B6301" s="1">
        <v>43069</v>
      </c>
      <c r="C6301" s="1">
        <v>43072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</v>
      </c>
      <c r="R6301">
        <v>3</v>
      </c>
      <c r="S6301">
        <v>0</v>
      </c>
      <c r="T6301">
        <v>9.6</v>
      </c>
    </row>
    <row r="6302" spans="1:20" x14ac:dyDescent="0.25">
      <c r="A6302" t="s">
        <v>8825</v>
      </c>
      <c r="B6302" s="1">
        <v>41796</v>
      </c>
      <c r="C6302" s="1">
        <v>41802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24.6</v>
      </c>
      <c r="R6302">
        <v>3</v>
      </c>
      <c r="S6302">
        <v>0.8</v>
      </c>
      <c r="T6302">
        <v>-38.1</v>
      </c>
    </row>
    <row r="6303" spans="1:20" x14ac:dyDescent="0.25">
      <c r="A6303" t="s">
        <v>8825</v>
      </c>
      <c r="B6303" s="1">
        <v>41796</v>
      </c>
      <c r="C6303" s="1">
        <v>41802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14</v>
      </c>
      <c r="R6303">
        <v>2</v>
      </c>
      <c r="S6303">
        <v>0.2</v>
      </c>
      <c r="T6303">
        <v>4.7</v>
      </c>
    </row>
    <row r="6304" spans="1:20" x14ac:dyDescent="0.25">
      <c r="A6304" t="s">
        <v>8826</v>
      </c>
      <c r="B6304" s="1">
        <v>43062</v>
      </c>
      <c r="C6304" s="1">
        <v>43066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196</v>
      </c>
      <c r="R6304">
        <v>5</v>
      </c>
      <c r="S6304">
        <v>0.2</v>
      </c>
      <c r="T6304">
        <v>19.600000000000001</v>
      </c>
    </row>
    <row r="6305" spans="1:20" x14ac:dyDescent="0.25">
      <c r="A6305" t="s">
        <v>8827</v>
      </c>
      <c r="B6305" s="1">
        <v>42904</v>
      </c>
      <c r="C6305" s="1">
        <v>42906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74.400000000000006</v>
      </c>
      <c r="R6305">
        <v>3</v>
      </c>
      <c r="S6305">
        <v>0.2</v>
      </c>
      <c r="T6305">
        <v>23.2</v>
      </c>
    </row>
    <row r="6306" spans="1:20" x14ac:dyDescent="0.25">
      <c r="A6306" t="s">
        <v>8828</v>
      </c>
      <c r="B6306" s="1">
        <v>42860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6.7</v>
      </c>
      <c r="R6306">
        <v>1</v>
      </c>
      <c r="S6306">
        <v>0</v>
      </c>
      <c r="T6306">
        <v>3.2</v>
      </c>
    </row>
    <row r="6307" spans="1:20" x14ac:dyDescent="0.25">
      <c r="A6307" t="s">
        <v>8829</v>
      </c>
      <c r="B6307" s="1">
        <v>42678</v>
      </c>
      <c r="C6307" s="1">
        <v>42680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17.600000000000001</v>
      </c>
      <c r="R6307">
        <v>7</v>
      </c>
      <c r="S6307">
        <v>0.2</v>
      </c>
      <c r="T6307">
        <v>-4.2</v>
      </c>
    </row>
    <row r="6308" spans="1:20" x14ac:dyDescent="0.25">
      <c r="A6308" t="s">
        <v>8829</v>
      </c>
      <c r="B6308" s="1">
        <v>42678</v>
      </c>
      <c r="C6308" s="1">
        <v>42680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104.8</v>
      </c>
      <c r="R6308">
        <v>1</v>
      </c>
      <c r="S6308">
        <v>0.2</v>
      </c>
      <c r="T6308">
        <v>-14.4</v>
      </c>
    </row>
    <row r="6309" spans="1:20" x14ac:dyDescent="0.25">
      <c r="A6309" t="s">
        <v>8829</v>
      </c>
      <c r="B6309" s="1">
        <v>42678</v>
      </c>
      <c r="C6309" s="1">
        <v>42680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48</v>
      </c>
      <c r="R6309">
        <v>3</v>
      </c>
      <c r="S6309">
        <v>0.2</v>
      </c>
      <c r="T6309">
        <v>16.8</v>
      </c>
    </row>
    <row r="6310" spans="1:20" x14ac:dyDescent="0.25">
      <c r="A6310" t="s">
        <v>8829</v>
      </c>
      <c r="B6310" s="1">
        <v>42678</v>
      </c>
      <c r="C6310" s="1">
        <v>42680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650.4</v>
      </c>
      <c r="R6310">
        <v>3</v>
      </c>
      <c r="S6310">
        <v>0.2</v>
      </c>
      <c r="T6310">
        <v>-97.6</v>
      </c>
    </row>
    <row r="6311" spans="1:20" x14ac:dyDescent="0.25">
      <c r="A6311" t="s">
        <v>8829</v>
      </c>
      <c r="B6311" s="1">
        <v>42678</v>
      </c>
      <c r="C6311" s="1">
        <v>42680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629.20000000000005</v>
      </c>
      <c r="R6311">
        <v>8</v>
      </c>
      <c r="S6311">
        <v>0.2</v>
      </c>
      <c r="T6311">
        <v>228.1</v>
      </c>
    </row>
    <row r="6312" spans="1:20" x14ac:dyDescent="0.25">
      <c r="A6312" t="s">
        <v>8829</v>
      </c>
      <c r="B6312" s="1">
        <v>42678</v>
      </c>
      <c r="C6312" s="1">
        <v>42680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15.2</v>
      </c>
      <c r="R6312">
        <v>1</v>
      </c>
      <c r="S6312">
        <v>0.2</v>
      </c>
      <c r="T6312">
        <v>5.3</v>
      </c>
    </row>
    <row r="6313" spans="1:20" x14ac:dyDescent="0.25">
      <c r="A6313" t="s">
        <v>8831</v>
      </c>
      <c r="B6313" s="1">
        <v>41893</v>
      </c>
      <c r="C6313" s="1">
        <v>41898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128</v>
      </c>
      <c r="R6313">
        <v>3</v>
      </c>
      <c r="S6313">
        <v>0</v>
      </c>
      <c r="T6313">
        <v>21.8</v>
      </c>
    </row>
    <row r="6314" spans="1:20" x14ac:dyDescent="0.25">
      <c r="A6314" t="s">
        <v>8833</v>
      </c>
      <c r="B6314" s="1">
        <v>42782</v>
      </c>
      <c r="C6314" s="1">
        <v>42787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</v>
      </c>
      <c r="R6314">
        <v>3</v>
      </c>
      <c r="S6314">
        <v>0</v>
      </c>
      <c r="T6314">
        <v>81.099999999999994</v>
      </c>
    </row>
    <row r="6315" spans="1:20" x14ac:dyDescent="0.25">
      <c r="A6315" t="s">
        <v>8833</v>
      </c>
      <c r="B6315" s="1">
        <v>42782</v>
      </c>
      <c r="C6315" s="1">
        <v>42787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15</v>
      </c>
      <c r="R6315">
        <v>1</v>
      </c>
      <c r="S6315">
        <v>0</v>
      </c>
      <c r="T6315">
        <v>7.3</v>
      </c>
    </row>
    <row r="6316" spans="1:20" x14ac:dyDescent="0.25">
      <c r="A6316" t="s">
        <v>8834</v>
      </c>
      <c r="B6316" s="1">
        <v>41967</v>
      </c>
      <c r="C6316" s="1">
        <v>41972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</v>
      </c>
      <c r="R6316">
        <v>4</v>
      </c>
      <c r="S6316">
        <v>0</v>
      </c>
      <c r="T6316">
        <v>45.6</v>
      </c>
    </row>
    <row r="6317" spans="1:20" x14ac:dyDescent="0.25">
      <c r="A6317" t="s">
        <v>8834</v>
      </c>
      <c r="B6317" s="1">
        <v>41967</v>
      </c>
      <c r="C6317" s="1">
        <v>41972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</v>
      </c>
      <c r="R6317">
        <v>2</v>
      </c>
      <c r="S6317">
        <v>0</v>
      </c>
      <c r="T6317">
        <v>96.3</v>
      </c>
    </row>
    <row r="6318" spans="1:20" x14ac:dyDescent="0.25">
      <c r="A6318" t="s">
        <v>8834</v>
      </c>
      <c r="B6318" s="1">
        <v>41967</v>
      </c>
      <c r="C6318" s="1">
        <v>41972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</v>
      </c>
      <c r="R6318">
        <v>3</v>
      </c>
      <c r="S6318">
        <v>0</v>
      </c>
      <c r="T6318">
        <v>69.2</v>
      </c>
    </row>
    <row r="6319" spans="1:20" x14ac:dyDescent="0.25">
      <c r="A6319" t="s">
        <v>8834</v>
      </c>
      <c r="B6319" s="1">
        <v>41967</v>
      </c>
      <c r="C6319" s="1">
        <v>41972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16</v>
      </c>
      <c r="R6319">
        <v>2</v>
      </c>
      <c r="S6319">
        <v>0</v>
      </c>
      <c r="T6319">
        <v>8</v>
      </c>
    </row>
    <row r="6320" spans="1:20" x14ac:dyDescent="0.25">
      <c r="A6320" t="s">
        <v>8835</v>
      </c>
      <c r="B6320" s="1">
        <v>43064</v>
      </c>
      <c r="C6320" s="1">
        <v>43068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40</v>
      </c>
      <c r="R6320">
        <v>5</v>
      </c>
      <c r="S6320">
        <v>0.2</v>
      </c>
      <c r="T6320">
        <v>3.5</v>
      </c>
    </row>
    <row r="6321" spans="1:20" x14ac:dyDescent="0.25">
      <c r="A6321" t="s">
        <v>8835</v>
      </c>
      <c r="B6321" s="1">
        <v>43064</v>
      </c>
      <c r="C6321" s="1">
        <v>43068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34.1</v>
      </c>
      <c r="R6321">
        <v>6</v>
      </c>
      <c r="S6321">
        <v>0</v>
      </c>
      <c r="T6321">
        <v>15.3</v>
      </c>
    </row>
    <row r="6322" spans="1:20" x14ac:dyDescent="0.25">
      <c r="A6322" t="s">
        <v>8836</v>
      </c>
      <c r="B6322" s="1">
        <v>43006</v>
      </c>
      <c r="C6322" s="1">
        <v>43010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10.4</v>
      </c>
      <c r="R6322">
        <v>2</v>
      </c>
      <c r="S6322">
        <v>0.2</v>
      </c>
      <c r="T6322">
        <v>3.6</v>
      </c>
    </row>
    <row r="6323" spans="1:20" x14ac:dyDescent="0.25">
      <c r="A6323" t="s">
        <v>8837</v>
      </c>
      <c r="B6323" s="1">
        <v>41925</v>
      </c>
      <c r="C6323" s="1">
        <v>41929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7.8</v>
      </c>
      <c r="R6323">
        <v>3</v>
      </c>
      <c r="S6323">
        <v>0.2</v>
      </c>
      <c r="T6323">
        <v>2.8</v>
      </c>
    </row>
    <row r="6324" spans="1:20" x14ac:dyDescent="0.25">
      <c r="A6324" t="s">
        <v>8838</v>
      </c>
      <c r="B6324" s="1">
        <v>41793</v>
      </c>
      <c r="C6324" s="1">
        <v>41797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15.3</v>
      </c>
      <c r="R6324">
        <v>2</v>
      </c>
      <c r="S6324">
        <v>0</v>
      </c>
      <c r="T6324">
        <v>7.5</v>
      </c>
    </row>
    <row r="6325" spans="1:20" x14ac:dyDescent="0.25">
      <c r="A6325" t="s">
        <v>8839</v>
      </c>
      <c r="B6325" s="1">
        <v>41807</v>
      </c>
      <c r="C6325" s="1">
        <v>41813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66</v>
      </c>
      <c r="R6325">
        <v>3</v>
      </c>
      <c r="S6325">
        <v>0</v>
      </c>
      <c r="T6325">
        <v>31</v>
      </c>
    </row>
    <row r="6326" spans="1:20" x14ac:dyDescent="0.25">
      <c r="A6326" t="s">
        <v>8840</v>
      </c>
      <c r="B6326" s="1">
        <v>42306</v>
      </c>
      <c r="C6326" s="1">
        <v>42310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</v>
      </c>
    </row>
    <row r="6327" spans="1:20" x14ac:dyDescent="0.25">
      <c r="A6327" t="s">
        <v>8840</v>
      </c>
      <c r="B6327" s="1">
        <v>42306</v>
      </c>
      <c r="C6327" s="1">
        <v>42310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</v>
      </c>
      <c r="R6327">
        <v>4</v>
      </c>
      <c r="S6327">
        <v>0</v>
      </c>
      <c r="T6327">
        <v>103.3</v>
      </c>
    </row>
    <row r="6328" spans="1:20" x14ac:dyDescent="0.25">
      <c r="A6328" t="s">
        <v>8841</v>
      </c>
      <c r="B6328" s="1">
        <v>41659</v>
      </c>
      <c r="C6328" s="1">
        <v>41665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14</v>
      </c>
      <c r="R6328">
        <v>1</v>
      </c>
      <c r="S6328">
        <v>0</v>
      </c>
      <c r="T6328">
        <v>4.0999999999999996</v>
      </c>
    </row>
    <row r="6329" spans="1:20" x14ac:dyDescent="0.25">
      <c r="A6329" t="s">
        <v>8841</v>
      </c>
      <c r="B6329" s="1">
        <v>41659</v>
      </c>
      <c r="C6329" s="1">
        <v>41665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272.89999999999998</v>
      </c>
      <c r="R6329">
        <v>3</v>
      </c>
      <c r="S6329">
        <v>0</v>
      </c>
      <c r="T6329">
        <v>30</v>
      </c>
    </row>
    <row r="6330" spans="1:20" x14ac:dyDescent="0.25">
      <c r="A6330" t="s">
        <v>8841</v>
      </c>
      <c r="B6330" s="1">
        <v>41659</v>
      </c>
      <c r="C6330" s="1">
        <v>41665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19.100000000000001</v>
      </c>
      <c r="R6330">
        <v>5</v>
      </c>
      <c r="S6330">
        <v>0</v>
      </c>
      <c r="T6330">
        <v>9</v>
      </c>
    </row>
    <row r="6331" spans="1:20" x14ac:dyDescent="0.25">
      <c r="A6331" t="s">
        <v>8841</v>
      </c>
      <c r="B6331" s="1">
        <v>41659</v>
      </c>
      <c r="C6331" s="1">
        <v>41665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</v>
      </c>
      <c r="R6331">
        <v>4</v>
      </c>
      <c r="S6331">
        <v>0.1</v>
      </c>
      <c r="T6331">
        <v>93.6</v>
      </c>
    </row>
    <row r="6332" spans="1:20" x14ac:dyDescent="0.25">
      <c r="A6332" t="s">
        <v>8841</v>
      </c>
      <c r="B6332" s="1">
        <v>41659</v>
      </c>
      <c r="C6332" s="1">
        <v>41665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66.599999999999994</v>
      </c>
      <c r="R6332">
        <v>2</v>
      </c>
      <c r="S6332">
        <v>0</v>
      </c>
      <c r="T6332">
        <v>16</v>
      </c>
    </row>
    <row r="6333" spans="1:20" x14ac:dyDescent="0.25">
      <c r="A6333" t="s">
        <v>8841</v>
      </c>
      <c r="B6333" s="1">
        <v>41659</v>
      </c>
      <c r="C6333" s="1">
        <v>41665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</v>
      </c>
      <c r="R6333">
        <v>3</v>
      </c>
      <c r="S6333">
        <v>0</v>
      </c>
      <c r="T6333">
        <v>12.7</v>
      </c>
    </row>
    <row r="6334" spans="1:20" x14ac:dyDescent="0.25">
      <c r="A6334" t="s">
        <v>8841</v>
      </c>
      <c r="B6334" s="1">
        <v>41659</v>
      </c>
      <c r="C6334" s="1">
        <v>41665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</v>
      </c>
      <c r="R6334">
        <v>3</v>
      </c>
      <c r="S6334">
        <v>0</v>
      </c>
      <c r="T6334">
        <v>4.9000000000000004</v>
      </c>
    </row>
    <row r="6335" spans="1:20" x14ac:dyDescent="0.25">
      <c r="A6335" t="s">
        <v>8841</v>
      </c>
      <c r="B6335" s="1">
        <v>41659</v>
      </c>
      <c r="C6335" s="1">
        <v>41665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13.4</v>
      </c>
    </row>
    <row r="6336" spans="1:20" x14ac:dyDescent="0.25">
      <c r="A6336" t="s">
        <v>8842</v>
      </c>
      <c r="B6336" s="1">
        <v>41831</v>
      </c>
      <c r="C6336" s="1">
        <v>41835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</v>
      </c>
      <c r="R6336">
        <v>4</v>
      </c>
      <c r="S6336">
        <v>0</v>
      </c>
      <c r="T6336">
        <v>23.1</v>
      </c>
    </row>
    <row r="6337" spans="1:20" x14ac:dyDescent="0.25">
      <c r="A6337" t="s">
        <v>8842</v>
      </c>
      <c r="B6337" s="1">
        <v>41831</v>
      </c>
      <c r="C6337" s="1">
        <v>41835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18.3</v>
      </c>
      <c r="R6337">
        <v>5</v>
      </c>
      <c r="S6337">
        <v>0.2</v>
      </c>
      <c r="T6337">
        <v>6.4</v>
      </c>
    </row>
    <row r="6338" spans="1:20" x14ac:dyDescent="0.25">
      <c r="A6338" t="s">
        <v>8843</v>
      </c>
      <c r="B6338" s="1">
        <v>42612</v>
      </c>
      <c r="C6338" s="1">
        <v>42619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</v>
      </c>
      <c r="R6338">
        <v>4</v>
      </c>
      <c r="S6338">
        <v>0</v>
      </c>
      <c r="T6338">
        <v>16</v>
      </c>
    </row>
    <row r="6339" spans="1:20" x14ac:dyDescent="0.25">
      <c r="A6339" t="s">
        <v>8843</v>
      </c>
      <c r="B6339" s="1">
        <v>42612</v>
      </c>
      <c r="C6339" s="1">
        <v>42619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340</v>
      </c>
      <c r="R6339">
        <v>5</v>
      </c>
      <c r="S6339">
        <v>0.2</v>
      </c>
      <c r="T6339">
        <v>42.5</v>
      </c>
    </row>
    <row r="6340" spans="1:20" x14ac:dyDescent="0.25">
      <c r="A6340" t="s">
        <v>8844</v>
      </c>
      <c r="B6340" s="1">
        <v>43013</v>
      </c>
      <c r="C6340" s="1">
        <v>43017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 t="s">
        <v>8844</v>
      </c>
      <c r="B6341" s="1">
        <v>43013</v>
      </c>
      <c r="C6341" s="1">
        <v>43017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221.4</v>
      </c>
      <c r="R6341">
        <v>2</v>
      </c>
      <c r="S6341">
        <v>0.1</v>
      </c>
      <c r="T6341">
        <v>2.5</v>
      </c>
    </row>
    <row r="6342" spans="1:20" x14ac:dyDescent="0.25">
      <c r="A6342" t="s">
        <v>8844</v>
      </c>
      <c r="B6342" s="1">
        <v>43013</v>
      </c>
      <c r="C6342" s="1">
        <v>43017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 s="2">
        <v>5200</v>
      </c>
      <c r="R6342">
        <v>4</v>
      </c>
      <c r="S6342">
        <v>0</v>
      </c>
      <c r="T6342" s="2">
        <v>1352</v>
      </c>
    </row>
    <row r="6343" spans="1:20" x14ac:dyDescent="0.25">
      <c r="A6343" t="s">
        <v>8845</v>
      </c>
      <c r="B6343" s="1">
        <v>42735</v>
      </c>
      <c r="C6343" s="1">
        <v>42737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</v>
      </c>
      <c r="R6343">
        <v>4</v>
      </c>
      <c r="S6343">
        <v>0.2</v>
      </c>
      <c r="T6343">
        <v>-35.200000000000003</v>
      </c>
    </row>
    <row r="6344" spans="1:20" x14ac:dyDescent="0.25">
      <c r="A6344" t="s">
        <v>8846</v>
      </c>
      <c r="B6344" s="1">
        <v>42070</v>
      </c>
      <c r="C6344" s="1">
        <v>42073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119.9</v>
      </c>
      <c r="R6344">
        <v>3</v>
      </c>
      <c r="S6344">
        <v>0</v>
      </c>
      <c r="T6344">
        <v>52.7</v>
      </c>
    </row>
    <row r="6345" spans="1:20" x14ac:dyDescent="0.25">
      <c r="A6345" t="s">
        <v>8846</v>
      </c>
      <c r="B6345" s="1">
        <v>42070</v>
      </c>
      <c r="C6345" s="1">
        <v>42073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</v>
      </c>
      <c r="R6345">
        <v>2</v>
      </c>
      <c r="S6345">
        <v>0</v>
      </c>
      <c r="T6345">
        <v>14.9</v>
      </c>
    </row>
    <row r="6346" spans="1:20" x14ac:dyDescent="0.25">
      <c r="A6346" t="s">
        <v>8846</v>
      </c>
      <c r="B6346" s="1">
        <v>42070</v>
      </c>
      <c r="C6346" s="1">
        <v>42073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69.3</v>
      </c>
      <c r="R6346">
        <v>2</v>
      </c>
      <c r="S6346">
        <v>0</v>
      </c>
      <c r="T6346">
        <v>33.299999999999997</v>
      </c>
    </row>
    <row r="6347" spans="1:20" x14ac:dyDescent="0.25">
      <c r="A6347" t="s">
        <v>8846</v>
      </c>
      <c r="B6347" s="1">
        <v>42070</v>
      </c>
      <c r="C6347" s="1">
        <v>42073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588</v>
      </c>
      <c r="R6347">
        <v>3</v>
      </c>
      <c r="S6347">
        <v>0</v>
      </c>
      <c r="T6347">
        <v>170.5</v>
      </c>
    </row>
    <row r="6348" spans="1:20" x14ac:dyDescent="0.25">
      <c r="A6348" t="s">
        <v>8847</v>
      </c>
      <c r="B6348" s="1">
        <v>43028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24.6</v>
      </c>
      <c r="R6348">
        <v>5</v>
      </c>
      <c r="S6348">
        <v>0</v>
      </c>
      <c r="T6348">
        <v>12</v>
      </c>
    </row>
    <row r="6349" spans="1:20" x14ac:dyDescent="0.25">
      <c r="A6349" t="s">
        <v>8848</v>
      </c>
      <c r="B6349" s="1">
        <v>42125</v>
      </c>
      <c r="C6349" s="1">
        <v>42130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12.2</v>
      </c>
      <c r="R6349">
        <v>1</v>
      </c>
      <c r="S6349">
        <v>0.2</v>
      </c>
      <c r="T6349">
        <v>4.4000000000000004</v>
      </c>
    </row>
    <row r="6350" spans="1:20" x14ac:dyDescent="0.25">
      <c r="A6350" t="s">
        <v>8848</v>
      </c>
      <c r="B6350" s="1">
        <v>42125</v>
      </c>
      <c r="C6350" s="1">
        <v>42130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37.299999999999997</v>
      </c>
      <c r="R6350">
        <v>3</v>
      </c>
      <c r="S6350">
        <v>0</v>
      </c>
      <c r="T6350">
        <v>10.4</v>
      </c>
    </row>
    <row r="6351" spans="1:20" x14ac:dyDescent="0.25">
      <c r="A6351" t="s">
        <v>8848</v>
      </c>
      <c r="B6351" s="1">
        <v>42125</v>
      </c>
      <c r="C6351" s="1">
        <v>42130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35.1</v>
      </c>
      <c r="R6351">
        <v>2</v>
      </c>
      <c r="S6351">
        <v>0</v>
      </c>
      <c r="T6351">
        <v>10.5</v>
      </c>
    </row>
    <row r="6352" spans="1:20" x14ac:dyDescent="0.25">
      <c r="A6352" t="s">
        <v>8849</v>
      </c>
      <c r="B6352" s="1">
        <v>42981</v>
      </c>
      <c r="C6352" s="1">
        <v>42986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-105.7</v>
      </c>
    </row>
    <row r="6353" spans="1:20" x14ac:dyDescent="0.25">
      <c r="A6353" t="s">
        <v>8850</v>
      </c>
      <c r="B6353" s="1">
        <v>43042</v>
      </c>
      <c r="C6353" s="1">
        <v>43047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361.4</v>
      </c>
      <c r="R6353">
        <v>2</v>
      </c>
      <c r="S6353">
        <v>0.2</v>
      </c>
      <c r="T6353">
        <v>27.1</v>
      </c>
    </row>
    <row r="6354" spans="1:20" x14ac:dyDescent="0.25">
      <c r="A6354" t="s">
        <v>8851</v>
      </c>
      <c r="B6354" s="1">
        <v>42260</v>
      </c>
      <c r="C6354" s="1">
        <v>42266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</v>
      </c>
      <c r="R6354">
        <v>1</v>
      </c>
      <c r="S6354">
        <v>0.7</v>
      </c>
      <c r="T6354">
        <v>-2</v>
      </c>
    </row>
    <row r="6355" spans="1:20" x14ac:dyDescent="0.25">
      <c r="A6355" t="s">
        <v>8852</v>
      </c>
      <c r="B6355" s="1">
        <v>42253</v>
      </c>
      <c r="C6355" s="1">
        <v>42259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8.4</v>
      </c>
      <c r="R6355">
        <v>1</v>
      </c>
      <c r="S6355">
        <v>0</v>
      </c>
      <c r="T6355">
        <v>2.1</v>
      </c>
    </row>
    <row r="6356" spans="1:20" x14ac:dyDescent="0.25">
      <c r="A6356" t="s">
        <v>8852</v>
      </c>
      <c r="B6356" s="1">
        <v>42253</v>
      </c>
      <c r="C6356" s="1">
        <v>42259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338</v>
      </c>
      <c r="R6356">
        <v>2</v>
      </c>
      <c r="S6356">
        <v>0</v>
      </c>
      <c r="T6356">
        <v>101.4</v>
      </c>
    </row>
    <row r="6357" spans="1:20" x14ac:dyDescent="0.25">
      <c r="A6357" t="s">
        <v>8853</v>
      </c>
      <c r="B6357" s="1">
        <v>41918</v>
      </c>
      <c r="C6357" s="1">
        <v>41925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</v>
      </c>
      <c r="R6357">
        <v>5</v>
      </c>
      <c r="S6357">
        <v>0.2</v>
      </c>
      <c r="T6357">
        <v>-13.6</v>
      </c>
    </row>
    <row r="6358" spans="1:20" x14ac:dyDescent="0.25">
      <c r="A6358" t="s">
        <v>8854</v>
      </c>
      <c r="B6358" s="1">
        <v>42758</v>
      </c>
      <c r="C6358" s="1">
        <v>42763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19.7</v>
      </c>
      <c r="R6358">
        <v>5</v>
      </c>
      <c r="S6358">
        <v>0.2</v>
      </c>
      <c r="T6358">
        <v>6.9</v>
      </c>
    </row>
    <row r="6359" spans="1:20" x14ac:dyDescent="0.25">
      <c r="A6359" t="s">
        <v>8854</v>
      </c>
      <c r="B6359" s="1">
        <v>42758</v>
      </c>
      <c r="C6359" s="1">
        <v>42763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</v>
      </c>
      <c r="R6359">
        <v>4</v>
      </c>
      <c r="S6359">
        <v>0</v>
      </c>
      <c r="T6359">
        <v>12.4</v>
      </c>
    </row>
    <row r="6360" spans="1:20" x14ac:dyDescent="0.25">
      <c r="A6360" t="s">
        <v>8854</v>
      </c>
      <c r="B6360" s="1">
        <v>42758</v>
      </c>
      <c r="C6360" s="1">
        <v>42763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6.5</v>
      </c>
      <c r="R6360">
        <v>1</v>
      </c>
      <c r="S6360">
        <v>0</v>
      </c>
      <c r="T6360">
        <v>3.1</v>
      </c>
    </row>
    <row r="6361" spans="1:20" x14ac:dyDescent="0.25">
      <c r="A6361" t="s">
        <v>8854</v>
      </c>
      <c r="B6361" s="1">
        <v>42758</v>
      </c>
      <c r="C6361" s="1">
        <v>42763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86.4</v>
      </c>
      <c r="R6361">
        <v>6</v>
      </c>
      <c r="S6361">
        <v>0.2</v>
      </c>
      <c r="T6361">
        <v>8.6</v>
      </c>
    </row>
    <row r="6362" spans="1:20" x14ac:dyDescent="0.25">
      <c r="A6362" t="s">
        <v>8855</v>
      </c>
      <c r="B6362" s="1">
        <v>42348</v>
      </c>
      <c r="C6362" s="1">
        <v>42353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15.8</v>
      </c>
    </row>
    <row r="6363" spans="1:20" x14ac:dyDescent="0.25">
      <c r="A6363" t="s">
        <v>8856</v>
      </c>
      <c r="B6363" s="1">
        <v>41968</v>
      </c>
      <c r="C6363" s="1">
        <v>41973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</v>
      </c>
      <c r="R6363">
        <v>7</v>
      </c>
      <c r="S6363">
        <v>0.2</v>
      </c>
      <c r="T6363">
        <v>8.3000000000000007</v>
      </c>
    </row>
    <row r="6364" spans="1:20" x14ac:dyDescent="0.25">
      <c r="A6364" t="s">
        <v>8857</v>
      </c>
      <c r="B6364" s="1">
        <v>43060</v>
      </c>
      <c r="C6364" s="1">
        <v>43064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56.6</v>
      </c>
    </row>
    <row r="6365" spans="1:20" x14ac:dyDescent="0.25">
      <c r="A6365" t="s">
        <v>8857</v>
      </c>
      <c r="B6365" s="1">
        <v>43060</v>
      </c>
      <c r="C6365" s="1">
        <v>43064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 s="2">
        <v>1040</v>
      </c>
      <c r="R6365">
        <v>1</v>
      </c>
      <c r="S6365">
        <v>0.2</v>
      </c>
      <c r="T6365">
        <v>104</v>
      </c>
    </row>
    <row r="6366" spans="1:20" x14ac:dyDescent="0.25">
      <c r="A6366" t="s">
        <v>8857</v>
      </c>
      <c r="B6366" s="1">
        <v>43060</v>
      </c>
      <c r="C6366" s="1">
        <v>43064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</v>
      </c>
      <c r="R6366">
        <v>8</v>
      </c>
      <c r="S6366">
        <v>0</v>
      </c>
      <c r="T6366">
        <v>24.9</v>
      </c>
    </row>
    <row r="6367" spans="1:20" x14ac:dyDescent="0.25">
      <c r="A6367" t="s">
        <v>8861</v>
      </c>
      <c r="B6367" s="1">
        <v>42829</v>
      </c>
      <c r="C6367" s="1">
        <v>42830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</v>
      </c>
      <c r="R6367">
        <v>1</v>
      </c>
      <c r="S6367">
        <v>0</v>
      </c>
      <c r="T6367">
        <v>11.1</v>
      </c>
    </row>
    <row r="6368" spans="1:20" x14ac:dyDescent="0.25">
      <c r="A6368" t="s">
        <v>8861</v>
      </c>
      <c r="B6368" s="1">
        <v>42829</v>
      </c>
      <c r="C6368" s="1">
        <v>42830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240.4</v>
      </c>
      <c r="R6368">
        <v>1</v>
      </c>
      <c r="S6368">
        <v>0</v>
      </c>
      <c r="T6368">
        <v>7.2</v>
      </c>
    </row>
    <row r="6369" spans="1:20" x14ac:dyDescent="0.25">
      <c r="A6369" t="s">
        <v>8861</v>
      </c>
      <c r="B6369" s="1">
        <v>42829</v>
      </c>
      <c r="C6369" s="1">
        <v>42830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</v>
      </c>
      <c r="R6369">
        <v>2</v>
      </c>
      <c r="S6369">
        <v>0</v>
      </c>
      <c r="T6369">
        <v>33.299999999999997</v>
      </c>
    </row>
    <row r="6370" spans="1:20" x14ac:dyDescent="0.25">
      <c r="A6370" t="s">
        <v>8864</v>
      </c>
      <c r="B6370" s="1">
        <v>42874</v>
      </c>
      <c r="C6370" s="1">
        <v>42879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</v>
      </c>
      <c r="R6370">
        <v>5</v>
      </c>
      <c r="S6370">
        <v>0.2</v>
      </c>
      <c r="T6370">
        <v>49.9</v>
      </c>
    </row>
    <row r="6371" spans="1:20" x14ac:dyDescent="0.25">
      <c r="A6371" t="s">
        <v>8865</v>
      </c>
      <c r="B6371" s="1">
        <v>42646</v>
      </c>
      <c r="C6371" s="1">
        <v>42650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38.1</v>
      </c>
      <c r="R6371">
        <v>5</v>
      </c>
      <c r="S6371">
        <v>0.6</v>
      </c>
      <c r="T6371">
        <v>-29.5</v>
      </c>
    </row>
    <row r="6372" spans="1:20" x14ac:dyDescent="0.25">
      <c r="A6372" t="s">
        <v>8866</v>
      </c>
      <c r="B6372" s="1">
        <v>42695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113.6</v>
      </c>
      <c r="R6372">
        <v>2</v>
      </c>
      <c r="S6372">
        <v>0.2</v>
      </c>
      <c r="T6372">
        <v>12.8</v>
      </c>
    </row>
    <row r="6373" spans="1:20" x14ac:dyDescent="0.25">
      <c r="A6373" t="s">
        <v>8867</v>
      </c>
      <c r="B6373" s="1">
        <v>43011</v>
      </c>
      <c r="C6373" s="1">
        <v>43013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</v>
      </c>
      <c r="R6373">
        <v>4</v>
      </c>
      <c r="S6373">
        <v>0</v>
      </c>
      <c r="T6373">
        <v>21.8</v>
      </c>
    </row>
    <row r="6374" spans="1:20" x14ac:dyDescent="0.25">
      <c r="A6374" t="s">
        <v>8867</v>
      </c>
      <c r="B6374" s="1">
        <v>43011</v>
      </c>
      <c r="C6374" s="1">
        <v>43013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</v>
      </c>
      <c r="R6374">
        <v>3</v>
      </c>
      <c r="S6374">
        <v>0</v>
      </c>
      <c r="T6374">
        <v>3.1</v>
      </c>
    </row>
    <row r="6375" spans="1:20" x14ac:dyDescent="0.25">
      <c r="A6375" t="s">
        <v>8867</v>
      </c>
      <c r="B6375" s="1">
        <v>43011</v>
      </c>
      <c r="C6375" s="1">
        <v>43013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372</v>
      </c>
      <c r="R6375">
        <v>3</v>
      </c>
      <c r="S6375">
        <v>0</v>
      </c>
      <c r="T6375">
        <v>67</v>
      </c>
    </row>
    <row r="6376" spans="1:20" x14ac:dyDescent="0.25">
      <c r="A6376" t="s">
        <v>8868</v>
      </c>
      <c r="B6376" s="1">
        <v>41758</v>
      </c>
      <c r="C6376" s="1">
        <v>41762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561.6</v>
      </c>
      <c r="R6376">
        <v>2</v>
      </c>
      <c r="S6376">
        <v>0.2</v>
      </c>
      <c r="T6376">
        <v>70.2</v>
      </c>
    </row>
    <row r="6377" spans="1:20" x14ac:dyDescent="0.25">
      <c r="A6377" t="s">
        <v>8868</v>
      </c>
      <c r="B6377" s="1">
        <v>41758</v>
      </c>
      <c r="C6377" s="1">
        <v>41762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</v>
      </c>
      <c r="R6377">
        <v>5</v>
      </c>
      <c r="S6377">
        <v>0.2</v>
      </c>
      <c r="T6377">
        <v>-1.2</v>
      </c>
    </row>
    <row r="6378" spans="1:20" x14ac:dyDescent="0.25">
      <c r="A6378" t="s">
        <v>8869</v>
      </c>
      <c r="B6378" s="1">
        <v>42650</v>
      </c>
      <c r="C6378" s="1">
        <v>42653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4.9000000000000004</v>
      </c>
      <c r="R6378">
        <v>2</v>
      </c>
      <c r="S6378">
        <v>0.2</v>
      </c>
      <c r="T6378">
        <v>1.7</v>
      </c>
    </row>
    <row r="6379" spans="1:20" x14ac:dyDescent="0.25">
      <c r="A6379" t="s">
        <v>8870</v>
      </c>
      <c r="B6379" s="1">
        <v>42719</v>
      </c>
      <c r="C6379" s="1">
        <v>42726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14.8</v>
      </c>
      <c r="R6379">
        <v>2</v>
      </c>
      <c r="S6379">
        <v>0</v>
      </c>
      <c r="T6379">
        <v>4.3</v>
      </c>
    </row>
    <row r="6380" spans="1:20" x14ac:dyDescent="0.25">
      <c r="A6380" t="s">
        <v>8871</v>
      </c>
      <c r="B6380" s="1">
        <v>42835</v>
      </c>
      <c r="C6380" s="1">
        <v>42839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100</v>
      </c>
      <c r="R6380">
        <v>1</v>
      </c>
      <c r="S6380">
        <v>0</v>
      </c>
      <c r="T6380">
        <v>42</v>
      </c>
    </row>
    <row r="6381" spans="1:20" x14ac:dyDescent="0.25">
      <c r="A6381" t="s">
        <v>8871</v>
      </c>
      <c r="B6381" s="1">
        <v>42835</v>
      </c>
      <c r="C6381" s="1">
        <v>42839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286.2</v>
      </c>
      <c r="R6381">
        <v>5</v>
      </c>
      <c r="S6381">
        <v>0</v>
      </c>
      <c r="T6381">
        <v>71.5</v>
      </c>
    </row>
    <row r="6382" spans="1:20" x14ac:dyDescent="0.25">
      <c r="A6382" t="s">
        <v>8872</v>
      </c>
      <c r="B6382" s="1">
        <v>41737</v>
      </c>
      <c r="C6382" s="1">
        <v>41742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49.8</v>
      </c>
      <c r="R6382">
        <v>8</v>
      </c>
      <c r="S6382">
        <v>0.2</v>
      </c>
      <c r="T6382">
        <v>-11.8</v>
      </c>
    </row>
    <row r="6383" spans="1:20" x14ac:dyDescent="0.25">
      <c r="A6383" t="s">
        <v>8873</v>
      </c>
      <c r="B6383" s="1">
        <v>42458</v>
      </c>
      <c r="C6383" s="1">
        <v>42462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300</v>
      </c>
      <c r="R6383">
        <v>5</v>
      </c>
      <c r="S6383">
        <v>0.5</v>
      </c>
      <c r="T6383">
        <v>-168</v>
      </c>
    </row>
    <row r="6384" spans="1:20" x14ac:dyDescent="0.25">
      <c r="A6384" t="s">
        <v>8873</v>
      </c>
      <c r="B6384" s="1">
        <v>42458</v>
      </c>
      <c r="C6384" s="1">
        <v>42462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158.4</v>
      </c>
      <c r="R6384">
        <v>4</v>
      </c>
      <c r="S6384">
        <v>0.4</v>
      </c>
      <c r="T6384">
        <v>-37</v>
      </c>
    </row>
    <row r="6385" spans="1:20" x14ac:dyDescent="0.25">
      <c r="A6385" t="s">
        <v>8874</v>
      </c>
      <c r="B6385" s="1">
        <v>42750</v>
      </c>
      <c r="C6385" s="1">
        <v>42753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32.799999999999997</v>
      </c>
      <c r="R6385">
        <v>4</v>
      </c>
      <c r="S6385">
        <v>0.8</v>
      </c>
      <c r="T6385">
        <v>-52.5</v>
      </c>
    </row>
    <row r="6386" spans="1:20" x14ac:dyDescent="0.25">
      <c r="A6386" t="s">
        <v>8874</v>
      </c>
      <c r="B6386" s="1">
        <v>42750</v>
      </c>
      <c r="C6386" s="1">
        <v>42753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48</v>
      </c>
      <c r="R6386">
        <v>2</v>
      </c>
      <c r="S6386">
        <v>0.2</v>
      </c>
      <c r="T6386">
        <v>14.4</v>
      </c>
    </row>
    <row r="6387" spans="1:20" x14ac:dyDescent="0.25">
      <c r="A6387" t="s">
        <v>8874</v>
      </c>
      <c r="B6387" s="1">
        <v>42750</v>
      </c>
      <c r="C6387" s="1">
        <v>42753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62.6</v>
      </c>
      <c r="R6387">
        <v>8</v>
      </c>
      <c r="S6387">
        <v>0.2</v>
      </c>
      <c r="T6387">
        <v>13.3</v>
      </c>
    </row>
    <row r="6388" spans="1:20" x14ac:dyDescent="0.25">
      <c r="A6388" t="s">
        <v>8874</v>
      </c>
      <c r="B6388" s="1">
        <v>42750</v>
      </c>
      <c r="C6388" s="1">
        <v>42753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4.3</v>
      </c>
      <c r="R6388">
        <v>1</v>
      </c>
      <c r="S6388">
        <v>0.8</v>
      </c>
      <c r="T6388">
        <v>-6.6</v>
      </c>
    </row>
    <row r="6389" spans="1:20" x14ac:dyDescent="0.25">
      <c r="A6389" t="s">
        <v>8875</v>
      </c>
      <c r="B6389" s="1">
        <v>41669</v>
      </c>
      <c r="C6389" s="1">
        <v>41674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10.6</v>
      </c>
      <c r="R6389">
        <v>2</v>
      </c>
      <c r="S6389">
        <v>0</v>
      </c>
      <c r="T6389">
        <v>4.8</v>
      </c>
    </row>
    <row r="6390" spans="1:20" x14ac:dyDescent="0.25">
      <c r="A6390" t="s">
        <v>8875</v>
      </c>
      <c r="B6390" s="1">
        <v>41669</v>
      </c>
      <c r="C6390" s="1">
        <v>41674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</v>
      </c>
      <c r="R6390">
        <v>2</v>
      </c>
      <c r="S6390">
        <v>0</v>
      </c>
      <c r="T6390">
        <v>6.9</v>
      </c>
    </row>
    <row r="6391" spans="1:20" x14ac:dyDescent="0.25">
      <c r="A6391" t="s">
        <v>8876</v>
      </c>
      <c r="B6391" s="1">
        <v>42042</v>
      </c>
      <c r="C6391" s="1">
        <v>42046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311.2</v>
      </c>
      <c r="R6391">
        <v>5</v>
      </c>
      <c r="S6391">
        <v>0</v>
      </c>
      <c r="T6391">
        <v>146.19999999999999</v>
      </c>
    </row>
    <row r="6392" spans="1:20" x14ac:dyDescent="0.25">
      <c r="A6392" t="s">
        <v>8876</v>
      </c>
      <c r="B6392" s="1">
        <v>42042</v>
      </c>
      <c r="C6392" s="1">
        <v>42046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13</v>
      </c>
      <c r="R6392">
        <v>2</v>
      </c>
      <c r="S6392">
        <v>0</v>
      </c>
      <c r="T6392">
        <v>6.4</v>
      </c>
    </row>
    <row r="6393" spans="1:20" x14ac:dyDescent="0.25">
      <c r="A6393" t="s">
        <v>8877</v>
      </c>
      <c r="B6393" s="1">
        <v>42718</v>
      </c>
      <c r="C6393" s="1">
        <v>42723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</v>
      </c>
      <c r="R6393">
        <v>2</v>
      </c>
      <c r="S6393">
        <v>0</v>
      </c>
      <c r="T6393">
        <v>6.7</v>
      </c>
    </row>
    <row r="6394" spans="1:20" x14ac:dyDescent="0.25">
      <c r="A6394" t="s">
        <v>8877</v>
      </c>
      <c r="B6394" s="1">
        <v>42718</v>
      </c>
      <c r="C6394" s="1">
        <v>42723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5.8</v>
      </c>
      <c r="R6394">
        <v>2</v>
      </c>
      <c r="S6394">
        <v>0</v>
      </c>
      <c r="T6394">
        <v>2.8</v>
      </c>
    </row>
    <row r="6395" spans="1:20" x14ac:dyDescent="0.25">
      <c r="A6395" t="s">
        <v>8877</v>
      </c>
      <c r="B6395" s="1">
        <v>42718</v>
      </c>
      <c r="C6395" s="1">
        <v>42723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21.5</v>
      </c>
      <c r="R6395">
        <v>6</v>
      </c>
      <c r="S6395">
        <v>0</v>
      </c>
      <c r="T6395">
        <v>10.5</v>
      </c>
    </row>
    <row r="6396" spans="1:20" x14ac:dyDescent="0.25">
      <c r="A6396" t="s">
        <v>8877</v>
      </c>
      <c r="B6396" s="1">
        <v>42718</v>
      </c>
      <c r="C6396" s="1">
        <v>42723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</v>
      </c>
      <c r="R6396">
        <v>4</v>
      </c>
      <c r="S6396">
        <v>0</v>
      </c>
      <c r="T6396">
        <v>198.5</v>
      </c>
    </row>
    <row r="6397" spans="1:20" x14ac:dyDescent="0.25">
      <c r="A6397" t="s">
        <v>8877</v>
      </c>
      <c r="B6397" s="1">
        <v>42718</v>
      </c>
      <c r="C6397" s="1">
        <v>42723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17.2</v>
      </c>
      <c r="R6397">
        <v>1</v>
      </c>
      <c r="S6397">
        <v>0</v>
      </c>
      <c r="T6397">
        <v>4.5999999999999996</v>
      </c>
    </row>
    <row r="6398" spans="1:20" x14ac:dyDescent="0.25">
      <c r="A6398" t="s">
        <v>8877</v>
      </c>
      <c r="B6398" s="1">
        <v>42718</v>
      </c>
      <c r="C6398" s="1">
        <v>42723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</v>
      </c>
      <c r="R6398">
        <v>2</v>
      </c>
      <c r="S6398">
        <v>0.2</v>
      </c>
      <c r="T6398">
        <v>7.8</v>
      </c>
    </row>
    <row r="6399" spans="1:20" x14ac:dyDescent="0.25">
      <c r="A6399" t="s">
        <v>8880</v>
      </c>
      <c r="B6399" s="1">
        <v>43039</v>
      </c>
      <c r="C6399" s="1">
        <v>43043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5.3</v>
      </c>
      <c r="R6399">
        <v>2</v>
      </c>
      <c r="S6399">
        <v>0.2</v>
      </c>
      <c r="T6399">
        <v>0.6</v>
      </c>
    </row>
    <row r="6400" spans="1:20" x14ac:dyDescent="0.25">
      <c r="A6400" t="s">
        <v>8881</v>
      </c>
      <c r="B6400" s="1">
        <v>42953</v>
      </c>
      <c r="C6400" s="1">
        <v>42959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825</v>
      </c>
      <c r="R6400">
        <v>5</v>
      </c>
      <c r="S6400">
        <v>0</v>
      </c>
      <c r="T6400">
        <v>247.5</v>
      </c>
    </row>
    <row r="6401" spans="1:20" x14ac:dyDescent="0.25">
      <c r="A6401" t="s">
        <v>8881</v>
      </c>
      <c r="B6401" s="1">
        <v>42953</v>
      </c>
      <c r="C6401" s="1">
        <v>42959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</v>
      </c>
      <c r="R6401">
        <v>8</v>
      </c>
      <c r="S6401">
        <v>0</v>
      </c>
      <c r="T6401">
        <v>11.8</v>
      </c>
    </row>
    <row r="6402" spans="1:20" x14ac:dyDescent="0.25">
      <c r="A6402" t="s">
        <v>8881</v>
      </c>
      <c r="B6402" s="1">
        <v>42953</v>
      </c>
      <c r="C6402" s="1">
        <v>42959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227.9</v>
      </c>
      <c r="R6402">
        <v>6</v>
      </c>
      <c r="S6402">
        <v>0</v>
      </c>
      <c r="T6402">
        <v>68.400000000000006</v>
      </c>
    </row>
    <row r="6403" spans="1:20" x14ac:dyDescent="0.25">
      <c r="A6403" t="s">
        <v>8882</v>
      </c>
      <c r="B6403" s="1">
        <v>42885</v>
      </c>
      <c r="C6403" s="1">
        <v>42886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242</v>
      </c>
      <c r="R6403">
        <v>2</v>
      </c>
      <c r="S6403">
        <v>0</v>
      </c>
      <c r="T6403">
        <v>33.9</v>
      </c>
    </row>
    <row r="6404" spans="1:20" x14ac:dyDescent="0.25">
      <c r="A6404" t="s">
        <v>8882</v>
      </c>
      <c r="B6404" s="1">
        <v>42885</v>
      </c>
      <c r="C6404" s="1">
        <v>42886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3.9</v>
      </c>
      <c r="R6404">
        <v>1</v>
      </c>
      <c r="S6404">
        <v>0</v>
      </c>
      <c r="T6404">
        <v>1.9</v>
      </c>
    </row>
    <row r="6405" spans="1:20" x14ac:dyDescent="0.25">
      <c r="A6405" t="s">
        <v>8882</v>
      </c>
      <c r="B6405" s="1">
        <v>42885</v>
      </c>
      <c r="C6405" s="1">
        <v>42886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</v>
      </c>
      <c r="R6405">
        <v>3</v>
      </c>
      <c r="S6405">
        <v>0</v>
      </c>
      <c r="T6405">
        <v>3</v>
      </c>
    </row>
    <row r="6406" spans="1:20" x14ac:dyDescent="0.25">
      <c r="A6406" t="s">
        <v>8883</v>
      </c>
      <c r="B6406" s="1">
        <v>42338</v>
      </c>
      <c r="C6406" s="1">
        <v>42343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177.5</v>
      </c>
      <c r="R6406">
        <v>3</v>
      </c>
      <c r="S6406">
        <v>0.2</v>
      </c>
      <c r="T6406">
        <v>20</v>
      </c>
    </row>
    <row r="6407" spans="1:20" x14ac:dyDescent="0.25">
      <c r="A6407" t="s">
        <v>8884</v>
      </c>
      <c r="B6407" s="1">
        <v>42978</v>
      </c>
      <c r="C6407" s="1">
        <v>42980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569.6</v>
      </c>
      <c r="R6407">
        <v>2</v>
      </c>
      <c r="S6407">
        <v>0.2</v>
      </c>
      <c r="T6407">
        <v>7.1</v>
      </c>
    </row>
    <row r="6408" spans="1:20" x14ac:dyDescent="0.25">
      <c r="A6408" t="s">
        <v>8884</v>
      </c>
      <c r="B6408" s="1">
        <v>42978</v>
      </c>
      <c r="C6408" s="1">
        <v>42980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149.69999999999999</v>
      </c>
      <c r="R6408">
        <v>7</v>
      </c>
      <c r="S6408">
        <v>0</v>
      </c>
      <c r="T6408">
        <v>43.4</v>
      </c>
    </row>
    <row r="6409" spans="1:20" x14ac:dyDescent="0.25">
      <c r="A6409" t="s">
        <v>8885</v>
      </c>
      <c r="B6409" s="1">
        <v>42869</v>
      </c>
      <c r="C6409" s="1">
        <v>42870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</v>
      </c>
      <c r="R6409">
        <v>5</v>
      </c>
      <c r="S6409">
        <v>0.3</v>
      </c>
      <c r="T6409">
        <v>-12.8</v>
      </c>
    </row>
    <row r="6410" spans="1:20" x14ac:dyDescent="0.25">
      <c r="A6410" t="s">
        <v>8885</v>
      </c>
      <c r="B6410" s="1">
        <v>42869</v>
      </c>
      <c r="C6410" s="1">
        <v>42870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5.8</v>
      </c>
    </row>
    <row r="6411" spans="1:20" x14ac:dyDescent="0.25">
      <c r="A6411" t="s">
        <v>8885</v>
      </c>
      <c r="B6411" s="1">
        <v>42869</v>
      </c>
      <c r="C6411" s="1">
        <v>42870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48</v>
      </c>
      <c r="R6411">
        <v>3</v>
      </c>
      <c r="S6411">
        <v>0.2</v>
      </c>
      <c r="T6411">
        <v>16.2</v>
      </c>
    </row>
    <row r="6412" spans="1:20" x14ac:dyDescent="0.25">
      <c r="A6412" t="s">
        <v>8885</v>
      </c>
      <c r="B6412" s="1">
        <v>42869</v>
      </c>
      <c r="C6412" s="1">
        <v>42870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8</v>
      </c>
      <c r="R6412">
        <v>1</v>
      </c>
      <c r="S6412">
        <v>0.2</v>
      </c>
      <c r="T6412">
        <v>0.7</v>
      </c>
    </row>
    <row r="6413" spans="1:20" x14ac:dyDescent="0.25">
      <c r="A6413" t="s">
        <v>8885</v>
      </c>
      <c r="B6413" s="1">
        <v>42869</v>
      </c>
      <c r="C6413" s="1">
        <v>42870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76.900000000000006</v>
      </c>
      <c r="R6413">
        <v>2</v>
      </c>
      <c r="S6413">
        <v>0.2</v>
      </c>
      <c r="T6413">
        <v>26.9</v>
      </c>
    </row>
    <row r="6414" spans="1:20" x14ac:dyDescent="0.25">
      <c r="A6414" t="s">
        <v>8888</v>
      </c>
      <c r="B6414" s="1">
        <v>42964</v>
      </c>
      <c r="C6414" s="1">
        <v>42970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</v>
      </c>
      <c r="R6414">
        <v>3</v>
      </c>
      <c r="S6414">
        <v>0</v>
      </c>
      <c r="T6414">
        <v>48.4</v>
      </c>
    </row>
    <row r="6415" spans="1:20" x14ac:dyDescent="0.25">
      <c r="A6415" t="s">
        <v>8888</v>
      </c>
      <c r="B6415" s="1">
        <v>42964</v>
      </c>
      <c r="C6415" s="1">
        <v>42970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98.2</v>
      </c>
      <c r="R6415">
        <v>6</v>
      </c>
      <c r="S6415">
        <v>0</v>
      </c>
      <c r="T6415">
        <v>9.8000000000000007</v>
      </c>
    </row>
    <row r="6416" spans="1:20" x14ac:dyDescent="0.25">
      <c r="A6416" t="s">
        <v>8889</v>
      </c>
      <c r="B6416" s="1">
        <v>43049</v>
      </c>
      <c r="C6416" s="1">
        <v>43053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</v>
      </c>
      <c r="R6416">
        <v>5</v>
      </c>
      <c r="S6416">
        <v>0.7</v>
      </c>
      <c r="T6416">
        <v>-7.7</v>
      </c>
    </row>
    <row r="6417" spans="1:20" x14ac:dyDescent="0.25">
      <c r="A6417" t="s">
        <v>8890</v>
      </c>
      <c r="B6417" s="1">
        <v>42968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83.9</v>
      </c>
      <c r="R6417">
        <v>1</v>
      </c>
      <c r="S6417">
        <v>0.2</v>
      </c>
      <c r="T6417">
        <v>29.4</v>
      </c>
    </row>
    <row r="6418" spans="1:20" x14ac:dyDescent="0.25">
      <c r="A6418" t="s">
        <v>8891</v>
      </c>
      <c r="B6418" s="1">
        <v>42437</v>
      </c>
      <c r="C6418" s="1">
        <v>42441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108.6</v>
      </c>
      <c r="R6418">
        <v>4</v>
      </c>
      <c r="S6418">
        <v>0.4</v>
      </c>
      <c r="T6418">
        <v>-25.3</v>
      </c>
    </row>
    <row r="6419" spans="1:20" x14ac:dyDescent="0.25">
      <c r="A6419" t="s">
        <v>8891</v>
      </c>
      <c r="B6419" s="1">
        <v>42437</v>
      </c>
      <c r="C6419" s="1">
        <v>42441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6</v>
      </c>
      <c r="R6419">
        <v>2</v>
      </c>
      <c r="S6419">
        <v>0.2</v>
      </c>
      <c r="T6419">
        <v>-1.3</v>
      </c>
    </row>
    <row r="6420" spans="1:20" x14ac:dyDescent="0.25">
      <c r="A6420" t="s">
        <v>8892</v>
      </c>
      <c r="B6420" s="1">
        <v>42674</v>
      </c>
      <c r="C6420" s="1">
        <v>42679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22</v>
      </c>
      <c r="R6420">
        <v>2</v>
      </c>
      <c r="S6420">
        <v>0</v>
      </c>
      <c r="T6420">
        <v>6.1</v>
      </c>
    </row>
    <row r="6421" spans="1:20" x14ac:dyDescent="0.25">
      <c r="A6421" t="s">
        <v>8892</v>
      </c>
      <c r="B6421" s="1">
        <v>42674</v>
      </c>
      <c r="C6421" s="1">
        <v>42679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369</v>
      </c>
      <c r="R6421">
        <v>3</v>
      </c>
      <c r="S6421">
        <v>0</v>
      </c>
      <c r="T6421">
        <v>81.2</v>
      </c>
    </row>
    <row r="6422" spans="1:20" x14ac:dyDescent="0.25">
      <c r="A6422" t="s">
        <v>8892</v>
      </c>
      <c r="B6422" s="1">
        <v>42674</v>
      </c>
      <c r="C6422" s="1">
        <v>42679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12.4</v>
      </c>
      <c r="R6422">
        <v>3</v>
      </c>
      <c r="S6422">
        <v>0</v>
      </c>
      <c r="T6422">
        <v>3.5</v>
      </c>
    </row>
    <row r="6423" spans="1:20" x14ac:dyDescent="0.25">
      <c r="A6423" t="s">
        <v>8892</v>
      </c>
      <c r="B6423" s="1">
        <v>42674</v>
      </c>
      <c r="C6423" s="1">
        <v>42679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</v>
      </c>
      <c r="R6423">
        <v>3</v>
      </c>
      <c r="S6423">
        <v>0</v>
      </c>
      <c r="T6423">
        <v>10</v>
      </c>
    </row>
    <row r="6424" spans="1:20" x14ac:dyDescent="0.25">
      <c r="A6424" t="s">
        <v>8893</v>
      </c>
      <c r="B6424" s="1">
        <v>41846</v>
      </c>
      <c r="C6424" s="1">
        <v>41852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</v>
      </c>
      <c r="R6424">
        <v>7</v>
      </c>
      <c r="S6424">
        <v>0</v>
      </c>
      <c r="T6424">
        <v>34.700000000000003</v>
      </c>
    </row>
    <row r="6425" spans="1:20" x14ac:dyDescent="0.25">
      <c r="A6425" t="s">
        <v>8894</v>
      </c>
      <c r="B6425" s="1">
        <v>42301</v>
      </c>
      <c r="C6425" s="1">
        <v>42304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454.3</v>
      </c>
      <c r="R6425">
        <v>8</v>
      </c>
      <c r="S6425">
        <v>0.2</v>
      </c>
      <c r="T6425">
        <v>-73.8</v>
      </c>
    </row>
    <row r="6426" spans="1:20" x14ac:dyDescent="0.25">
      <c r="A6426" t="s">
        <v>8895</v>
      </c>
      <c r="B6426" s="1">
        <v>42966</v>
      </c>
      <c r="C6426" s="1">
        <v>42971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19.399999999999999</v>
      </c>
      <c r="R6426">
        <v>3</v>
      </c>
      <c r="S6426">
        <v>0</v>
      </c>
      <c r="T6426">
        <v>9.3000000000000007</v>
      </c>
    </row>
    <row r="6427" spans="1:20" x14ac:dyDescent="0.25">
      <c r="A6427" t="s">
        <v>8896</v>
      </c>
      <c r="B6427" s="1">
        <v>42513</v>
      </c>
      <c r="C6427" s="1">
        <v>42517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 s="2">
        <v>8400</v>
      </c>
      <c r="R6427">
        <v>4</v>
      </c>
      <c r="S6427">
        <v>0.4</v>
      </c>
      <c r="T6427" s="2">
        <v>1120</v>
      </c>
    </row>
    <row r="6428" spans="1:20" x14ac:dyDescent="0.25">
      <c r="A6428" t="s">
        <v>8896</v>
      </c>
      <c r="B6428" s="1">
        <v>42513</v>
      </c>
      <c r="C6428" s="1">
        <v>42517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6.3</v>
      </c>
      <c r="R6428">
        <v>1</v>
      </c>
      <c r="S6428">
        <v>0.7</v>
      </c>
      <c r="T6428">
        <v>-4.2</v>
      </c>
    </row>
    <row r="6429" spans="1:20" x14ac:dyDescent="0.25">
      <c r="A6429" t="s">
        <v>8896</v>
      </c>
      <c r="B6429" s="1">
        <v>42513</v>
      </c>
      <c r="C6429" s="1">
        <v>42517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10.4</v>
      </c>
      <c r="R6429">
        <v>2</v>
      </c>
      <c r="S6429">
        <v>0.2</v>
      </c>
      <c r="T6429">
        <v>3.6</v>
      </c>
    </row>
    <row r="6430" spans="1:20" x14ac:dyDescent="0.25">
      <c r="A6430" t="s">
        <v>8896</v>
      </c>
      <c r="B6430" s="1">
        <v>42513</v>
      </c>
      <c r="C6430" s="1">
        <v>42517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122.4</v>
      </c>
      <c r="R6430">
        <v>3</v>
      </c>
      <c r="S6430">
        <v>0.4</v>
      </c>
      <c r="T6430">
        <v>-24.5</v>
      </c>
    </row>
    <row r="6431" spans="1:20" x14ac:dyDescent="0.25">
      <c r="A6431" t="s">
        <v>8901</v>
      </c>
      <c r="B6431" s="1">
        <v>41946</v>
      </c>
      <c r="C6431" s="1">
        <v>41950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26</v>
      </c>
      <c r="R6431">
        <v>2</v>
      </c>
      <c r="S6431">
        <v>0.2</v>
      </c>
      <c r="T6431">
        <v>-1.6</v>
      </c>
    </row>
    <row r="6432" spans="1:20" x14ac:dyDescent="0.25">
      <c r="A6432" t="s">
        <v>8901</v>
      </c>
      <c r="B6432" s="1">
        <v>41946</v>
      </c>
      <c r="C6432" s="1">
        <v>41950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</v>
      </c>
      <c r="R6432">
        <v>6</v>
      </c>
      <c r="S6432">
        <v>0.4</v>
      </c>
      <c r="T6432">
        <v>-299.3</v>
      </c>
    </row>
    <row r="6433" spans="1:20" x14ac:dyDescent="0.25">
      <c r="A6433" t="s">
        <v>8901</v>
      </c>
      <c r="B6433" s="1">
        <v>41946</v>
      </c>
      <c r="C6433" s="1">
        <v>41950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</v>
      </c>
      <c r="R6433">
        <v>7</v>
      </c>
      <c r="S6433">
        <v>0.7</v>
      </c>
      <c r="T6433">
        <v>-10.5</v>
      </c>
    </row>
    <row r="6434" spans="1:20" x14ac:dyDescent="0.25">
      <c r="A6434" t="s">
        <v>8901</v>
      </c>
      <c r="B6434" s="1">
        <v>41946</v>
      </c>
      <c r="C6434" s="1">
        <v>41950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410.4</v>
      </c>
      <c r="R6434">
        <v>3</v>
      </c>
      <c r="S6434">
        <v>0.2</v>
      </c>
      <c r="T6434">
        <v>-51.3</v>
      </c>
    </row>
    <row r="6435" spans="1:20" x14ac:dyDescent="0.25">
      <c r="A6435" t="s">
        <v>8902</v>
      </c>
      <c r="B6435" s="1">
        <v>42093</v>
      </c>
      <c r="C6435" s="1">
        <v>42098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</v>
      </c>
      <c r="R6435">
        <v>5</v>
      </c>
      <c r="S6435">
        <v>0.2</v>
      </c>
      <c r="T6435">
        <v>8.5</v>
      </c>
    </row>
    <row r="6436" spans="1:20" x14ac:dyDescent="0.25">
      <c r="A6436" t="s">
        <v>8902</v>
      </c>
      <c r="B6436" s="1">
        <v>42093</v>
      </c>
      <c r="C6436" s="1">
        <v>42098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181</v>
      </c>
      <c r="R6436">
        <v>5</v>
      </c>
      <c r="S6436">
        <v>0.2</v>
      </c>
      <c r="T6436">
        <v>13.6</v>
      </c>
    </row>
    <row r="6437" spans="1:20" x14ac:dyDescent="0.25">
      <c r="A6437" t="s">
        <v>8903</v>
      </c>
      <c r="B6437" s="1">
        <v>42882</v>
      </c>
      <c r="C6437" s="1">
        <v>42884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25">
      <c r="A6438" t="s">
        <v>8903</v>
      </c>
      <c r="B6438" s="1">
        <v>42882</v>
      </c>
      <c r="C6438" s="1">
        <v>42884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477.2</v>
      </c>
      <c r="R6438">
        <v>5</v>
      </c>
      <c r="S6438">
        <v>0</v>
      </c>
      <c r="T6438">
        <v>28.6</v>
      </c>
    </row>
    <row r="6439" spans="1:20" x14ac:dyDescent="0.25">
      <c r="A6439" t="s">
        <v>8903</v>
      </c>
      <c r="B6439" s="1">
        <v>42882</v>
      </c>
      <c r="C6439" s="1">
        <v>42884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302.39999999999998</v>
      </c>
      <c r="R6439">
        <v>3</v>
      </c>
      <c r="S6439">
        <v>0.2</v>
      </c>
      <c r="T6439">
        <v>22.7</v>
      </c>
    </row>
    <row r="6440" spans="1:20" x14ac:dyDescent="0.25">
      <c r="A6440" t="s">
        <v>8904</v>
      </c>
      <c r="B6440" s="1">
        <v>43083</v>
      </c>
      <c r="C6440" s="1">
        <v>43088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975</v>
      </c>
      <c r="R6440">
        <v>4</v>
      </c>
      <c r="S6440">
        <v>0.3</v>
      </c>
      <c r="T6440">
        <v>-97.5</v>
      </c>
    </row>
    <row r="6441" spans="1:20" x14ac:dyDescent="0.25">
      <c r="A6441" t="s">
        <v>8905</v>
      </c>
      <c r="B6441" s="1">
        <v>41916</v>
      </c>
      <c r="C6441" s="1">
        <v>41918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</v>
      </c>
      <c r="R6441">
        <v>5</v>
      </c>
      <c r="S6441">
        <v>0.1</v>
      </c>
      <c r="T6441">
        <v>-6.5</v>
      </c>
    </row>
    <row r="6442" spans="1:20" x14ac:dyDescent="0.25">
      <c r="A6442" t="s">
        <v>8906</v>
      </c>
      <c r="B6442" s="1">
        <v>42656</v>
      </c>
      <c r="C6442" s="1">
        <v>42663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12.5</v>
      </c>
    </row>
    <row r="6443" spans="1:20" x14ac:dyDescent="0.25">
      <c r="A6443" t="s">
        <v>8906</v>
      </c>
      <c r="B6443" s="1">
        <v>42656</v>
      </c>
      <c r="C6443" s="1">
        <v>42663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99.9</v>
      </c>
      <c r="R6443">
        <v>3</v>
      </c>
      <c r="S6443">
        <v>0</v>
      </c>
      <c r="T6443">
        <v>24</v>
      </c>
    </row>
    <row r="6444" spans="1:20" x14ac:dyDescent="0.25">
      <c r="A6444" t="s">
        <v>8906</v>
      </c>
      <c r="B6444" s="1">
        <v>42656</v>
      </c>
      <c r="C6444" s="1">
        <v>42663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</v>
      </c>
      <c r="R6444">
        <v>2</v>
      </c>
      <c r="S6444">
        <v>0</v>
      </c>
      <c r="T6444">
        <v>18.2</v>
      </c>
    </row>
    <row r="6445" spans="1:20" x14ac:dyDescent="0.25">
      <c r="A6445" t="s">
        <v>8906</v>
      </c>
      <c r="B6445" s="1">
        <v>42656</v>
      </c>
      <c r="C6445" s="1">
        <v>42663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11.5</v>
      </c>
    </row>
    <row r="6446" spans="1:20" x14ac:dyDescent="0.25">
      <c r="A6446" t="s">
        <v>8906</v>
      </c>
      <c r="B6446" s="1">
        <v>42656</v>
      </c>
      <c r="C6446" s="1">
        <v>42663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82.3</v>
      </c>
      <c r="R6446">
        <v>3</v>
      </c>
      <c r="S6446">
        <v>0</v>
      </c>
      <c r="T6446">
        <v>33.700000000000003</v>
      </c>
    </row>
    <row r="6447" spans="1:20" x14ac:dyDescent="0.25">
      <c r="A6447" t="s">
        <v>8907</v>
      </c>
      <c r="B6447" s="1">
        <v>42068</v>
      </c>
      <c r="C6447" s="1">
        <v>42073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</v>
      </c>
      <c r="R6447">
        <v>6</v>
      </c>
      <c r="S6447">
        <v>0.2</v>
      </c>
      <c r="T6447">
        <v>2.5</v>
      </c>
    </row>
    <row r="6448" spans="1:20" x14ac:dyDescent="0.25">
      <c r="A6448" t="s">
        <v>8908</v>
      </c>
      <c r="B6448" s="1">
        <v>42798</v>
      </c>
      <c r="C6448" s="1">
        <v>42800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-77.599999999999994</v>
      </c>
    </row>
    <row r="6449" spans="1:20" x14ac:dyDescent="0.25">
      <c r="A6449" t="s">
        <v>8908</v>
      </c>
      <c r="B6449" s="1">
        <v>42798</v>
      </c>
      <c r="C6449" s="1">
        <v>42800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2.5</v>
      </c>
      <c r="R6449">
        <v>1</v>
      </c>
      <c r="S6449">
        <v>0.2</v>
      </c>
      <c r="T6449">
        <v>0.9</v>
      </c>
    </row>
    <row r="6450" spans="1:20" x14ac:dyDescent="0.25">
      <c r="A6450" t="s">
        <v>8908</v>
      </c>
      <c r="B6450" s="1">
        <v>42798</v>
      </c>
      <c r="C6450" s="1">
        <v>42800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8.6999999999999993</v>
      </c>
      <c r="R6450">
        <v>1</v>
      </c>
      <c r="S6450">
        <v>0.2</v>
      </c>
      <c r="T6450">
        <v>0.7</v>
      </c>
    </row>
    <row r="6451" spans="1:20" x14ac:dyDescent="0.25">
      <c r="A6451" t="s">
        <v>8909</v>
      </c>
      <c r="B6451" s="1">
        <v>42272</v>
      </c>
      <c r="C6451" s="1">
        <v>42276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10.8</v>
      </c>
      <c r="R6451">
        <v>2</v>
      </c>
      <c r="S6451">
        <v>0</v>
      </c>
      <c r="T6451">
        <v>5.2</v>
      </c>
    </row>
    <row r="6452" spans="1:20" x14ac:dyDescent="0.25">
      <c r="A6452" t="s">
        <v>8909</v>
      </c>
      <c r="B6452" s="1">
        <v>42272</v>
      </c>
      <c r="C6452" s="1">
        <v>42276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45.7</v>
      </c>
      <c r="R6452">
        <v>2</v>
      </c>
      <c r="S6452">
        <v>0</v>
      </c>
      <c r="T6452">
        <v>21</v>
      </c>
    </row>
    <row r="6453" spans="1:20" x14ac:dyDescent="0.25">
      <c r="A6453" t="s">
        <v>8909</v>
      </c>
      <c r="B6453" s="1">
        <v>42272</v>
      </c>
      <c r="C6453" s="1">
        <v>42276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2.2000000000000002</v>
      </c>
    </row>
    <row r="6454" spans="1:20" x14ac:dyDescent="0.25">
      <c r="A6454" t="s">
        <v>8910</v>
      </c>
      <c r="B6454" s="1">
        <v>42357</v>
      </c>
      <c r="C6454" s="1">
        <v>42361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158.4</v>
      </c>
      <c r="R6454">
        <v>3</v>
      </c>
      <c r="S6454">
        <v>0.2</v>
      </c>
      <c r="T6454">
        <v>13.9</v>
      </c>
    </row>
    <row r="6455" spans="1:20" x14ac:dyDescent="0.25">
      <c r="A6455" t="s">
        <v>8912</v>
      </c>
      <c r="B6455" s="1">
        <v>42285</v>
      </c>
      <c r="C6455" s="1">
        <v>42290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</v>
      </c>
      <c r="R6455">
        <v>2</v>
      </c>
      <c r="S6455">
        <v>0.2</v>
      </c>
      <c r="T6455">
        <v>0.6</v>
      </c>
    </row>
    <row r="6456" spans="1:20" x14ac:dyDescent="0.25">
      <c r="A6456" t="s">
        <v>8913</v>
      </c>
      <c r="B6456" s="1">
        <v>42947</v>
      </c>
      <c r="C6456" s="1">
        <v>42950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56.6</v>
      </c>
      <c r="R6456">
        <v>2</v>
      </c>
      <c r="S6456">
        <v>0</v>
      </c>
      <c r="T6456">
        <v>15.3</v>
      </c>
    </row>
    <row r="6457" spans="1:20" x14ac:dyDescent="0.25">
      <c r="A6457" t="s">
        <v>8913</v>
      </c>
      <c r="B6457" s="1">
        <v>42947</v>
      </c>
      <c r="C6457" s="1">
        <v>42950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37</v>
      </c>
      <c r="R6457">
        <v>7</v>
      </c>
      <c r="S6457">
        <v>0</v>
      </c>
      <c r="T6457">
        <v>11.5</v>
      </c>
    </row>
    <row r="6458" spans="1:20" x14ac:dyDescent="0.25">
      <c r="A6458" t="s">
        <v>8914</v>
      </c>
      <c r="B6458" s="1">
        <v>41856</v>
      </c>
      <c r="C6458" s="1">
        <v>41862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136</v>
      </c>
      <c r="R6458">
        <v>1</v>
      </c>
      <c r="S6458">
        <v>0</v>
      </c>
      <c r="T6458">
        <v>36.700000000000003</v>
      </c>
    </row>
    <row r="6459" spans="1:20" x14ac:dyDescent="0.25">
      <c r="A6459" t="s">
        <v>8914</v>
      </c>
      <c r="B6459" s="1">
        <v>41856</v>
      </c>
      <c r="C6459" s="1">
        <v>41862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16</v>
      </c>
      <c r="R6459">
        <v>7</v>
      </c>
      <c r="S6459">
        <v>0</v>
      </c>
      <c r="T6459">
        <v>7</v>
      </c>
    </row>
    <row r="6460" spans="1:20" x14ac:dyDescent="0.25">
      <c r="A6460" t="s">
        <v>8915</v>
      </c>
      <c r="B6460" s="1">
        <v>42869</v>
      </c>
      <c r="C6460" s="1">
        <v>42872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3.8</v>
      </c>
      <c r="R6460">
        <v>2</v>
      </c>
      <c r="S6460">
        <v>0</v>
      </c>
      <c r="T6460">
        <v>1.1000000000000001</v>
      </c>
    </row>
    <row r="6461" spans="1:20" x14ac:dyDescent="0.25">
      <c r="A6461" t="s">
        <v>8915</v>
      </c>
      <c r="B6461" s="1">
        <v>42869</v>
      </c>
      <c r="C6461" s="1">
        <v>42872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</v>
      </c>
    </row>
    <row r="6462" spans="1:20" x14ac:dyDescent="0.25">
      <c r="A6462" t="s">
        <v>8915</v>
      </c>
      <c r="B6462" s="1">
        <v>42869</v>
      </c>
      <c r="C6462" s="1">
        <v>42872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 t="s">
        <v>8915</v>
      </c>
      <c r="B6463" s="1">
        <v>42869</v>
      </c>
      <c r="C6463" s="1">
        <v>42872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90</v>
      </c>
      <c r="R6463">
        <v>3</v>
      </c>
      <c r="S6463">
        <v>0</v>
      </c>
      <c r="T6463">
        <v>18.899999999999999</v>
      </c>
    </row>
    <row r="6464" spans="1:20" x14ac:dyDescent="0.25">
      <c r="A6464" t="s">
        <v>8915</v>
      </c>
      <c r="B6464" s="1">
        <v>42869</v>
      </c>
      <c r="C6464" s="1">
        <v>42872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262</v>
      </c>
      <c r="R6464">
        <v>2</v>
      </c>
      <c r="S6464">
        <v>0</v>
      </c>
      <c r="T6464">
        <v>23.6</v>
      </c>
    </row>
    <row r="6465" spans="1:20" x14ac:dyDescent="0.25">
      <c r="A6465" t="s">
        <v>8915</v>
      </c>
      <c r="B6465" s="1">
        <v>42869</v>
      </c>
      <c r="C6465" s="1">
        <v>42872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 t="s">
        <v>8916</v>
      </c>
      <c r="B6466" s="1">
        <v>42635</v>
      </c>
      <c r="C6466" s="1">
        <v>42641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13.3</v>
      </c>
      <c r="R6466">
        <v>2</v>
      </c>
      <c r="S6466">
        <v>0</v>
      </c>
      <c r="T6466">
        <v>6.4</v>
      </c>
    </row>
    <row r="6467" spans="1:20" x14ac:dyDescent="0.25">
      <c r="A6467" t="s">
        <v>8917</v>
      </c>
      <c r="B6467" s="1">
        <v>42321</v>
      </c>
      <c r="C6467" s="1">
        <v>42325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85</v>
      </c>
      <c r="R6467">
        <v>6</v>
      </c>
      <c r="S6467">
        <v>0.2</v>
      </c>
      <c r="T6467">
        <v>6.4</v>
      </c>
    </row>
    <row r="6468" spans="1:20" x14ac:dyDescent="0.25">
      <c r="A6468" t="s">
        <v>8918</v>
      </c>
      <c r="B6468" s="1">
        <v>42877</v>
      </c>
      <c r="C6468" s="1">
        <v>42880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68.5</v>
      </c>
      <c r="R6468">
        <v>7</v>
      </c>
      <c r="S6468">
        <v>0</v>
      </c>
      <c r="T6468">
        <v>25.3</v>
      </c>
    </row>
    <row r="6469" spans="1:20" x14ac:dyDescent="0.25">
      <c r="A6469" t="s">
        <v>8919</v>
      </c>
      <c r="B6469" s="1">
        <v>42706</v>
      </c>
      <c r="C6469" s="1">
        <v>42712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 s="2">
        <v>2079.4</v>
      </c>
      <c r="R6469">
        <v>5</v>
      </c>
      <c r="S6469">
        <v>0</v>
      </c>
      <c r="T6469">
        <v>582.20000000000005</v>
      </c>
    </row>
    <row r="6470" spans="1:20" x14ac:dyDescent="0.25">
      <c r="A6470" t="s">
        <v>8919</v>
      </c>
      <c r="B6470" s="1">
        <v>42706</v>
      </c>
      <c r="C6470" s="1">
        <v>42712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630</v>
      </c>
      <c r="R6470">
        <v>5</v>
      </c>
      <c r="S6470">
        <v>0</v>
      </c>
      <c r="T6470">
        <v>176.4</v>
      </c>
    </row>
    <row r="6471" spans="1:20" x14ac:dyDescent="0.25">
      <c r="A6471" t="s">
        <v>8919</v>
      </c>
      <c r="B6471" s="1">
        <v>42706</v>
      </c>
      <c r="C6471" s="1">
        <v>42712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72.400000000000006</v>
      </c>
      <c r="R6471">
        <v>6</v>
      </c>
      <c r="S6471">
        <v>0</v>
      </c>
      <c r="T6471">
        <v>23.9</v>
      </c>
    </row>
    <row r="6472" spans="1:20" x14ac:dyDescent="0.25">
      <c r="A6472" t="s">
        <v>8920</v>
      </c>
      <c r="B6472" s="1">
        <v>42245</v>
      </c>
      <c r="C6472" s="1">
        <v>42249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132</v>
      </c>
      <c r="R6472">
        <v>2</v>
      </c>
      <c r="S6472">
        <v>0</v>
      </c>
      <c r="T6472">
        <v>35.6</v>
      </c>
    </row>
    <row r="6473" spans="1:20" x14ac:dyDescent="0.25">
      <c r="A6473" t="s">
        <v>8920</v>
      </c>
      <c r="B6473" s="1">
        <v>42245</v>
      </c>
      <c r="C6473" s="1">
        <v>42249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</v>
      </c>
      <c r="R6473">
        <v>7</v>
      </c>
      <c r="S6473">
        <v>0</v>
      </c>
      <c r="T6473">
        <v>11.5</v>
      </c>
    </row>
    <row r="6474" spans="1:20" x14ac:dyDescent="0.25">
      <c r="A6474" t="s">
        <v>8921</v>
      </c>
      <c r="B6474" s="1">
        <v>41796</v>
      </c>
      <c r="C6474" s="1">
        <v>41800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</v>
      </c>
      <c r="R6474">
        <v>10</v>
      </c>
      <c r="S6474">
        <v>0.2</v>
      </c>
      <c r="T6474">
        <v>33.799999999999997</v>
      </c>
    </row>
    <row r="6475" spans="1:20" x14ac:dyDescent="0.25">
      <c r="A6475" t="s">
        <v>8922</v>
      </c>
      <c r="B6475" s="1">
        <v>42447</v>
      </c>
      <c r="C6475" s="1">
        <v>42449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87.2</v>
      </c>
    </row>
    <row r="6476" spans="1:20" x14ac:dyDescent="0.25">
      <c r="A6476" t="s">
        <v>8923</v>
      </c>
      <c r="B6476" s="1">
        <v>41653</v>
      </c>
      <c r="C6476" s="1">
        <v>41654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62</v>
      </c>
      <c r="R6476">
        <v>4</v>
      </c>
      <c r="S6476">
        <v>0.5</v>
      </c>
      <c r="T6476">
        <v>-53.3</v>
      </c>
    </row>
    <row r="6477" spans="1:20" x14ac:dyDescent="0.25">
      <c r="A6477" t="s">
        <v>8924</v>
      </c>
      <c r="B6477" s="1">
        <v>42889</v>
      </c>
      <c r="C6477" s="1">
        <v>42896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4.5999999999999996</v>
      </c>
      <c r="R6477">
        <v>3</v>
      </c>
      <c r="S6477">
        <v>0.7</v>
      </c>
      <c r="T6477">
        <v>-3.5</v>
      </c>
    </row>
    <row r="6478" spans="1:20" x14ac:dyDescent="0.25">
      <c r="A6478" t="s">
        <v>8924</v>
      </c>
      <c r="B6478" s="1">
        <v>42889</v>
      </c>
      <c r="C6478" s="1">
        <v>42896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0.6</v>
      </c>
    </row>
    <row r="6479" spans="1:20" x14ac:dyDescent="0.25">
      <c r="A6479" t="s">
        <v>8924</v>
      </c>
      <c r="B6479" s="1">
        <v>42889</v>
      </c>
      <c r="C6479" s="1">
        <v>42896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206</v>
      </c>
      <c r="R6479">
        <v>1</v>
      </c>
      <c r="S6479">
        <v>0.2</v>
      </c>
      <c r="T6479">
        <v>-2.6</v>
      </c>
    </row>
    <row r="6480" spans="1:20" x14ac:dyDescent="0.25">
      <c r="A6480" t="s">
        <v>8924</v>
      </c>
      <c r="B6480" s="1">
        <v>42889</v>
      </c>
      <c r="C6480" s="1">
        <v>42896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15.6</v>
      </c>
      <c r="R6480">
        <v>3</v>
      </c>
      <c r="S6480">
        <v>0.2</v>
      </c>
      <c r="T6480">
        <v>5.4</v>
      </c>
    </row>
    <row r="6481" spans="1:20" x14ac:dyDescent="0.25">
      <c r="A6481" t="s">
        <v>8924</v>
      </c>
      <c r="B6481" s="1">
        <v>42889</v>
      </c>
      <c r="C6481" s="1">
        <v>42896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504</v>
      </c>
      <c r="R6481">
        <v>5</v>
      </c>
      <c r="S6481">
        <v>0.2</v>
      </c>
      <c r="T6481">
        <v>50.4</v>
      </c>
    </row>
    <row r="6482" spans="1:20" x14ac:dyDescent="0.25">
      <c r="A6482" t="s">
        <v>8924</v>
      </c>
      <c r="B6482" s="1">
        <v>42889</v>
      </c>
      <c r="C6482" s="1">
        <v>42896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24.5</v>
      </c>
      <c r="R6482">
        <v>7</v>
      </c>
      <c r="S6482">
        <v>0.2</v>
      </c>
      <c r="T6482">
        <v>1.8</v>
      </c>
    </row>
    <row r="6483" spans="1:20" x14ac:dyDescent="0.25">
      <c r="A6483" t="s">
        <v>8924</v>
      </c>
      <c r="B6483" s="1">
        <v>42889</v>
      </c>
      <c r="C6483" s="1">
        <v>42896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241.6</v>
      </c>
      <c r="R6483">
        <v>2</v>
      </c>
      <c r="S6483">
        <v>0.2</v>
      </c>
      <c r="T6483">
        <v>0</v>
      </c>
    </row>
    <row r="6484" spans="1:20" x14ac:dyDescent="0.25">
      <c r="A6484" t="s">
        <v>8924</v>
      </c>
      <c r="B6484" s="1">
        <v>42889</v>
      </c>
      <c r="C6484" s="1">
        <v>42896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-4.0999999999999996</v>
      </c>
    </row>
    <row r="6485" spans="1:20" x14ac:dyDescent="0.25">
      <c r="A6485" t="s">
        <v>8925</v>
      </c>
      <c r="B6485" s="1">
        <v>42889</v>
      </c>
      <c r="C6485" s="1">
        <v>42895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384.8</v>
      </c>
      <c r="R6485">
        <v>2</v>
      </c>
      <c r="S6485">
        <v>0.4</v>
      </c>
      <c r="T6485">
        <v>-115.4</v>
      </c>
    </row>
    <row r="6486" spans="1:20" x14ac:dyDescent="0.25">
      <c r="A6486" t="s">
        <v>8925</v>
      </c>
      <c r="B6486" s="1">
        <v>42889</v>
      </c>
      <c r="C6486" s="1">
        <v>42895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78.7</v>
      </c>
      <c r="R6486">
        <v>6</v>
      </c>
      <c r="S6486">
        <v>0</v>
      </c>
      <c r="T6486">
        <v>36.200000000000003</v>
      </c>
    </row>
    <row r="6487" spans="1:20" x14ac:dyDescent="0.25">
      <c r="A6487" t="s">
        <v>8925</v>
      </c>
      <c r="B6487" s="1">
        <v>42889</v>
      </c>
      <c r="C6487" s="1">
        <v>42895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45.4</v>
      </c>
      <c r="R6487">
        <v>4</v>
      </c>
      <c r="S6487">
        <v>0</v>
      </c>
      <c r="T6487">
        <v>22.2</v>
      </c>
    </row>
    <row r="6488" spans="1:20" x14ac:dyDescent="0.25">
      <c r="A6488" t="s">
        <v>8926</v>
      </c>
      <c r="B6488" s="1">
        <v>42084</v>
      </c>
      <c r="C6488" s="1">
        <v>42089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962.1</v>
      </c>
      <c r="R6488">
        <v>4</v>
      </c>
      <c r="S6488">
        <v>0.2</v>
      </c>
      <c r="T6488">
        <v>156.30000000000001</v>
      </c>
    </row>
    <row r="6489" spans="1:20" x14ac:dyDescent="0.25">
      <c r="A6489" t="s">
        <v>8926</v>
      </c>
      <c r="B6489" s="1">
        <v>42084</v>
      </c>
      <c r="C6489" s="1">
        <v>42089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</v>
      </c>
      <c r="R6489">
        <v>3</v>
      </c>
      <c r="S6489">
        <v>0.7</v>
      </c>
      <c r="T6489">
        <v>-9.8000000000000007</v>
      </c>
    </row>
    <row r="6490" spans="1:20" x14ac:dyDescent="0.25">
      <c r="A6490" t="s">
        <v>8926</v>
      </c>
      <c r="B6490" s="1">
        <v>42084</v>
      </c>
      <c r="C6490" s="1">
        <v>42089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295.5</v>
      </c>
      <c r="R6490">
        <v>14</v>
      </c>
      <c r="S6490">
        <v>0.2</v>
      </c>
      <c r="T6490">
        <v>96</v>
      </c>
    </row>
    <row r="6491" spans="1:20" x14ac:dyDescent="0.25">
      <c r="A6491" t="s">
        <v>8927</v>
      </c>
      <c r="B6491" s="1">
        <v>42997</v>
      </c>
      <c r="C6491" s="1">
        <v>43002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15.6</v>
      </c>
    </row>
    <row r="6492" spans="1:20" x14ac:dyDescent="0.25">
      <c r="A6492" t="s">
        <v>8928</v>
      </c>
      <c r="B6492" s="1">
        <v>41897</v>
      </c>
      <c r="C6492" s="1">
        <v>41901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</v>
      </c>
      <c r="R6492">
        <v>4</v>
      </c>
      <c r="S6492">
        <v>0.2</v>
      </c>
      <c r="T6492">
        <v>16.899999999999999</v>
      </c>
    </row>
    <row r="6493" spans="1:20" x14ac:dyDescent="0.25">
      <c r="A6493" t="s">
        <v>8929</v>
      </c>
      <c r="B6493" s="1">
        <v>42694</v>
      </c>
      <c r="C6493" s="1">
        <v>42699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289.60000000000002</v>
      </c>
      <c r="R6493">
        <v>2</v>
      </c>
      <c r="S6493">
        <v>0.2</v>
      </c>
      <c r="T6493">
        <v>10.9</v>
      </c>
    </row>
    <row r="6494" spans="1:20" x14ac:dyDescent="0.25">
      <c r="A6494" t="s">
        <v>8929</v>
      </c>
      <c r="B6494" s="1">
        <v>42694</v>
      </c>
      <c r="C6494" s="1">
        <v>42699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39.700000000000003</v>
      </c>
      <c r="R6494">
        <v>5</v>
      </c>
      <c r="S6494">
        <v>0.2</v>
      </c>
      <c r="T6494">
        <v>4.5</v>
      </c>
    </row>
    <row r="6495" spans="1:20" x14ac:dyDescent="0.25">
      <c r="A6495" t="s">
        <v>8929</v>
      </c>
      <c r="B6495" s="1">
        <v>42694</v>
      </c>
      <c r="C6495" s="1">
        <v>42699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244.8</v>
      </c>
      <c r="R6495">
        <v>4</v>
      </c>
      <c r="S6495">
        <v>0.2</v>
      </c>
      <c r="T6495">
        <v>24.5</v>
      </c>
    </row>
    <row r="6496" spans="1:20" x14ac:dyDescent="0.25">
      <c r="A6496" t="s">
        <v>8930</v>
      </c>
      <c r="B6496" s="1">
        <v>43036</v>
      </c>
      <c r="C6496" s="1">
        <v>43040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25">
      <c r="A6497" t="s">
        <v>8930</v>
      </c>
      <c r="B6497" s="1">
        <v>43036</v>
      </c>
      <c r="C6497" s="1">
        <v>43040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15.6</v>
      </c>
      <c r="R6497">
        <v>3</v>
      </c>
      <c r="S6497">
        <v>0.2</v>
      </c>
      <c r="T6497">
        <v>5.4</v>
      </c>
    </row>
    <row r="6498" spans="1:20" x14ac:dyDescent="0.25">
      <c r="A6498" t="s">
        <v>8930</v>
      </c>
      <c r="B6498" s="1">
        <v>43036</v>
      </c>
      <c r="C6498" s="1">
        <v>43040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26.2</v>
      </c>
      <c r="R6498">
        <v>2</v>
      </c>
      <c r="S6498">
        <v>0.2</v>
      </c>
      <c r="T6498">
        <v>-3.3</v>
      </c>
    </row>
    <row r="6499" spans="1:20" x14ac:dyDescent="0.25">
      <c r="A6499" t="s">
        <v>8931</v>
      </c>
      <c r="B6499" s="1">
        <v>42209</v>
      </c>
      <c r="C6499" s="1">
        <v>42213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</v>
      </c>
      <c r="R6499">
        <v>3</v>
      </c>
      <c r="S6499">
        <v>0</v>
      </c>
      <c r="T6499">
        <v>6.1</v>
      </c>
    </row>
    <row r="6500" spans="1:20" x14ac:dyDescent="0.25">
      <c r="A6500" t="s">
        <v>8931</v>
      </c>
      <c r="B6500" s="1">
        <v>42209</v>
      </c>
      <c r="C6500" s="1">
        <v>42213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135.1</v>
      </c>
      <c r="R6500">
        <v>9</v>
      </c>
      <c r="S6500">
        <v>0</v>
      </c>
      <c r="T6500">
        <v>62.1</v>
      </c>
    </row>
    <row r="6501" spans="1:20" x14ac:dyDescent="0.25">
      <c r="A6501" t="s">
        <v>8931</v>
      </c>
      <c r="B6501" s="1">
        <v>42209</v>
      </c>
      <c r="C6501" s="1">
        <v>42213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279.89999999999998</v>
      </c>
      <c r="R6501">
        <v>14</v>
      </c>
      <c r="S6501">
        <v>0</v>
      </c>
      <c r="T6501">
        <v>64.400000000000006</v>
      </c>
    </row>
    <row r="6502" spans="1:20" x14ac:dyDescent="0.25">
      <c r="A6502" t="s">
        <v>8931</v>
      </c>
      <c r="B6502" s="1">
        <v>42209</v>
      </c>
      <c r="C6502" s="1">
        <v>42213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90.1</v>
      </c>
      <c r="R6502">
        <v>6</v>
      </c>
      <c r="S6502">
        <v>0</v>
      </c>
      <c r="T6502">
        <v>41.4</v>
      </c>
    </row>
    <row r="6503" spans="1:20" x14ac:dyDescent="0.25">
      <c r="A6503" t="s">
        <v>8934</v>
      </c>
      <c r="B6503" s="1">
        <v>41945</v>
      </c>
      <c r="C6503" s="1">
        <v>41949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540</v>
      </c>
      <c r="R6503">
        <v>6</v>
      </c>
      <c r="S6503">
        <v>0.4</v>
      </c>
      <c r="T6503">
        <v>-108</v>
      </c>
    </row>
    <row r="6504" spans="1:20" x14ac:dyDescent="0.25">
      <c r="A6504" t="s">
        <v>8934</v>
      </c>
      <c r="B6504" s="1">
        <v>41945</v>
      </c>
      <c r="C6504" s="1">
        <v>41949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</v>
      </c>
      <c r="R6504">
        <v>7</v>
      </c>
      <c r="S6504">
        <v>0.4</v>
      </c>
      <c r="T6504">
        <v>-10</v>
      </c>
    </row>
    <row r="6505" spans="1:20" x14ac:dyDescent="0.25">
      <c r="A6505" t="s">
        <v>8934</v>
      </c>
      <c r="B6505" s="1">
        <v>41945</v>
      </c>
      <c r="C6505" s="1">
        <v>41949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</v>
      </c>
      <c r="R6505">
        <v>3</v>
      </c>
      <c r="S6505">
        <v>0.7</v>
      </c>
      <c r="T6505">
        <v>-13.5</v>
      </c>
    </row>
    <row r="6506" spans="1:20" x14ac:dyDescent="0.25">
      <c r="A6506" t="s">
        <v>8935</v>
      </c>
      <c r="B6506" s="1">
        <v>43056</v>
      </c>
      <c r="C6506" s="1">
        <v>43061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 s="2">
        <v>1247.5999999999999</v>
      </c>
      <c r="R6506">
        <v>3</v>
      </c>
      <c r="S6506">
        <v>0</v>
      </c>
      <c r="T6506">
        <v>349.3</v>
      </c>
    </row>
    <row r="6507" spans="1:20" x14ac:dyDescent="0.25">
      <c r="A6507" t="s">
        <v>8936</v>
      </c>
      <c r="B6507" s="1">
        <v>42547</v>
      </c>
      <c r="C6507" s="1">
        <v>42551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</v>
      </c>
      <c r="R6507">
        <v>3</v>
      </c>
      <c r="S6507">
        <v>0.2</v>
      </c>
      <c r="T6507">
        <v>0.5</v>
      </c>
    </row>
    <row r="6508" spans="1:20" x14ac:dyDescent="0.25">
      <c r="A6508" t="s">
        <v>8939</v>
      </c>
      <c r="B6508" s="1">
        <v>42652</v>
      </c>
      <c r="C6508" s="1">
        <v>42654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19.100000000000001</v>
      </c>
      <c r="R6508">
        <v>4</v>
      </c>
      <c r="S6508">
        <v>0.2</v>
      </c>
      <c r="T6508">
        <v>6</v>
      </c>
    </row>
    <row r="6509" spans="1:20" x14ac:dyDescent="0.25">
      <c r="A6509" t="s">
        <v>8939</v>
      </c>
      <c r="B6509" s="1">
        <v>42652</v>
      </c>
      <c r="C6509" s="1">
        <v>42654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</v>
      </c>
      <c r="R6509">
        <v>4</v>
      </c>
      <c r="S6509">
        <v>0.2</v>
      </c>
      <c r="T6509">
        <v>-25</v>
      </c>
    </row>
    <row r="6510" spans="1:20" x14ac:dyDescent="0.25">
      <c r="A6510" t="s">
        <v>8940</v>
      </c>
      <c r="B6510" s="1">
        <v>43089</v>
      </c>
      <c r="C6510" s="1">
        <v>43095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137.19999999999999</v>
      </c>
    </row>
    <row r="6511" spans="1:20" x14ac:dyDescent="0.25">
      <c r="A6511" t="s">
        <v>8940</v>
      </c>
      <c r="B6511" s="1">
        <v>43089</v>
      </c>
      <c r="C6511" s="1">
        <v>43095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50.4</v>
      </c>
      <c r="R6511">
        <v>3</v>
      </c>
      <c r="S6511">
        <v>0.2</v>
      </c>
      <c r="T6511">
        <v>17.600000000000001</v>
      </c>
    </row>
    <row r="6512" spans="1:20" x14ac:dyDescent="0.25">
      <c r="A6512" t="s">
        <v>8940</v>
      </c>
      <c r="B6512" s="1">
        <v>43089</v>
      </c>
      <c r="C6512" s="1">
        <v>43095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</v>
      </c>
      <c r="R6512">
        <v>3</v>
      </c>
      <c r="S6512">
        <v>0</v>
      </c>
      <c r="T6512">
        <v>16.7</v>
      </c>
    </row>
    <row r="6513" spans="1:20" x14ac:dyDescent="0.25">
      <c r="A6513" t="s">
        <v>8941</v>
      </c>
      <c r="B6513" s="1">
        <v>42800</v>
      </c>
      <c r="C6513" s="1">
        <v>42804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23.9</v>
      </c>
      <c r="R6513">
        <v>6</v>
      </c>
      <c r="S6513">
        <v>0</v>
      </c>
      <c r="T6513">
        <v>8.1</v>
      </c>
    </row>
    <row r="6514" spans="1:20" x14ac:dyDescent="0.25">
      <c r="A6514" t="s">
        <v>8941</v>
      </c>
      <c r="B6514" s="1">
        <v>42800</v>
      </c>
      <c r="C6514" s="1">
        <v>42804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</v>
      </c>
      <c r="R6514">
        <v>4</v>
      </c>
      <c r="S6514">
        <v>0</v>
      </c>
      <c r="T6514">
        <v>5.6</v>
      </c>
    </row>
    <row r="6515" spans="1:20" x14ac:dyDescent="0.25">
      <c r="A6515" t="s">
        <v>8941</v>
      </c>
      <c r="B6515" s="1">
        <v>42800</v>
      </c>
      <c r="C6515" s="1">
        <v>42804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286.89999999999998</v>
      </c>
      <c r="R6515">
        <v>7</v>
      </c>
      <c r="S6515">
        <v>0</v>
      </c>
      <c r="T6515">
        <v>140.6</v>
      </c>
    </row>
    <row r="6516" spans="1:20" x14ac:dyDescent="0.25">
      <c r="A6516" t="s">
        <v>8941</v>
      </c>
      <c r="B6516" s="1">
        <v>42800</v>
      </c>
      <c r="C6516" s="1">
        <v>42804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206.4</v>
      </c>
      <c r="R6516">
        <v>2</v>
      </c>
      <c r="S6516">
        <v>0.2</v>
      </c>
      <c r="T6516">
        <v>23.2</v>
      </c>
    </row>
    <row r="6517" spans="1:20" x14ac:dyDescent="0.25">
      <c r="A6517" t="s">
        <v>8942</v>
      </c>
      <c r="B6517" s="1">
        <v>42993</v>
      </c>
      <c r="C6517" s="1">
        <v>42997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218.4</v>
      </c>
      <c r="R6517">
        <v>3</v>
      </c>
      <c r="S6517">
        <v>0.2</v>
      </c>
      <c r="T6517">
        <v>0</v>
      </c>
    </row>
    <row r="6518" spans="1:20" x14ac:dyDescent="0.25">
      <c r="A6518" t="s">
        <v>8942</v>
      </c>
      <c r="B6518" s="1">
        <v>42993</v>
      </c>
      <c r="C6518" s="1">
        <v>42997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106</v>
      </c>
    </row>
    <row r="6519" spans="1:20" x14ac:dyDescent="0.25">
      <c r="A6519" t="s">
        <v>8942</v>
      </c>
      <c r="B6519" s="1">
        <v>42993</v>
      </c>
      <c r="C6519" s="1">
        <v>42997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</v>
      </c>
    </row>
    <row r="6520" spans="1:20" x14ac:dyDescent="0.25">
      <c r="A6520" t="s">
        <v>8942</v>
      </c>
      <c r="B6520" s="1">
        <v>42993</v>
      </c>
      <c r="C6520" s="1">
        <v>42997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109</v>
      </c>
      <c r="R6520">
        <v>2</v>
      </c>
      <c r="S6520">
        <v>0</v>
      </c>
      <c r="T6520">
        <v>30.5</v>
      </c>
    </row>
    <row r="6521" spans="1:20" x14ac:dyDescent="0.25">
      <c r="A6521" t="s">
        <v>8942</v>
      </c>
      <c r="B6521" s="1">
        <v>42993</v>
      </c>
      <c r="C6521" s="1">
        <v>42997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2.7</v>
      </c>
      <c r="R6521">
        <v>1</v>
      </c>
      <c r="S6521">
        <v>0.2</v>
      </c>
      <c r="T6521">
        <v>0.8</v>
      </c>
    </row>
    <row r="6522" spans="1:20" x14ac:dyDescent="0.25">
      <c r="A6522" t="s">
        <v>8943</v>
      </c>
      <c r="B6522" s="1">
        <v>42751</v>
      </c>
      <c r="C6522" s="1">
        <v>42753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 s="2">
        <v>5444</v>
      </c>
      <c r="R6522">
        <v>4</v>
      </c>
      <c r="S6522">
        <v>0</v>
      </c>
      <c r="T6522" s="2">
        <v>2504.1999999999998</v>
      </c>
    </row>
    <row r="6523" spans="1:20" x14ac:dyDescent="0.25">
      <c r="A6523" t="s">
        <v>8943</v>
      </c>
      <c r="B6523" s="1">
        <v>42751</v>
      </c>
      <c r="C6523" s="1">
        <v>42753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302.7</v>
      </c>
      <c r="R6523">
        <v>3</v>
      </c>
      <c r="S6523">
        <v>0</v>
      </c>
      <c r="T6523">
        <v>72.599999999999994</v>
      </c>
    </row>
    <row r="6524" spans="1:20" x14ac:dyDescent="0.25">
      <c r="A6524" t="s">
        <v>8943</v>
      </c>
      <c r="B6524" s="1">
        <v>42751</v>
      </c>
      <c r="C6524" s="1">
        <v>42753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56.1</v>
      </c>
      <c r="R6524">
        <v>7</v>
      </c>
      <c r="S6524">
        <v>0</v>
      </c>
      <c r="T6524">
        <v>25.2</v>
      </c>
    </row>
    <row r="6525" spans="1:20" x14ac:dyDescent="0.25">
      <c r="A6525" t="s">
        <v>8946</v>
      </c>
      <c r="B6525" s="1">
        <v>42558</v>
      </c>
      <c r="C6525" s="1">
        <v>42564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10.1</v>
      </c>
      <c r="R6525">
        <v>2</v>
      </c>
      <c r="S6525">
        <v>0.2</v>
      </c>
      <c r="T6525">
        <v>3.3</v>
      </c>
    </row>
    <row r="6526" spans="1:20" x14ac:dyDescent="0.25">
      <c r="A6526" t="s">
        <v>8946</v>
      </c>
      <c r="B6526" s="1">
        <v>42558</v>
      </c>
      <c r="C6526" s="1">
        <v>42564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60</v>
      </c>
      <c r="R6526">
        <v>1</v>
      </c>
      <c r="S6526">
        <v>0.4</v>
      </c>
      <c r="T6526">
        <v>-13</v>
      </c>
    </row>
    <row r="6527" spans="1:20" x14ac:dyDescent="0.25">
      <c r="A6527" t="s">
        <v>8946</v>
      </c>
      <c r="B6527" s="1">
        <v>42558</v>
      </c>
      <c r="C6527" s="1">
        <v>42564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</v>
      </c>
      <c r="R6527">
        <v>5</v>
      </c>
      <c r="S6527">
        <v>0.7</v>
      </c>
      <c r="T6527">
        <v>-4.8</v>
      </c>
    </row>
    <row r="6528" spans="1:20" x14ac:dyDescent="0.25">
      <c r="A6528" t="s">
        <v>8946</v>
      </c>
      <c r="B6528" s="1">
        <v>42558</v>
      </c>
      <c r="C6528" s="1">
        <v>42564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</v>
      </c>
      <c r="R6528">
        <v>5</v>
      </c>
      <c r="S6528">
        <v>0.7</v>
      </c>
      <c r="T6528">
        <v>-7.9</v>
      </c>
    </row>
    <row r="6529" spans="1:20" x14ac:dyDescent="0.25">
      <c r="A6529" t="s">
        <v>8947</v>
      </c>
      <c r="B6529" s="1">
        <v>42727</v>
      </c>
      <c r="C6529" s="1">
        <v>42732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 s="2">
        <v>2000</v>
      </c>
      <c r="R6529">
        <v>4</v>
      </c>
      <c r="S6529">
        <v>0</v>
      </c>
      <c r="T6529">
        <v>900</v>
      </c>
    </row>
    <row r="6530" spans="1:20" x14ac:dyDescent="0.25">
      <c r="A6530" t="s">
        <v>8948</v>
      </c>
      <c r="B6530" s="1">
        <v>41995</v>
      </c>
      <c r="C6530" s="1">
        <v>41999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56.3</v>
      </c>
    </row>
    <row r="6531" spans="1:20" x14ac:dyDescent="0.25">
      <c r="A6531" t="s">
        <v>8951</v>
      </c>
      <c r="B6531" s="1">
        <v>41693</v>
      </c>
      <c r="C6531" s="1">
        <v>41697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</v>
      </c>
      <c r="R6531">
        <v>3</v>
      </c>
      <c r="S6531">
        <v>0.2</v>
      </c>
      <c r="T6531">
        <v>2.2999999999999998</v>
      </c>
    </row>
    <row r="6532" spans="1:20" x14ac:dyDescent="0.25">
      <c r="A6532" t="s">
        <v>8951</v>
      </c>
      <c r="B6532" s="1">
        <v>41693</v>
      </c>
      <c r="C6532" s="1">
        <v>41697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4.4000000000000004</v>
      </c>
      <c r="R6532">
        <v>3</v>
      </c>
      <c r="S6532">
        <v>0.8</v>
      </c>
      <c r="T6532">
        <v>-6.9</v>
      </c>
    </row>
    <row r="6533" spans="1:20" x14ac:dyDescent="0.25">
      <c r="A6533" t="s">
        <v>8952</v>
      </c>
      <c r="B6533" s="1">
        <v>43073</v>
      </c>
      <c r="C6533" s="1">
        <v>43077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2.6</v>
      </c>
    </row>
    <row r="6534" spans="1:20" x14ac:dyDescent="0.25">
      <c r="A6534" t="s">
        <v>8952</v>
      </c>
      <c r="B6534" s="1">
        <v>43073</v>
      </c>
      <c r="C6534" s="1">
        <v>43077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30</v>
      </c>
    </row>
    <row r="6535" spans="1:20" x14ac:dyDescent="0.25">
      <c r="A6535" t="s">
        <v>8952</v>
      </c>
      <c r="B6535" s="1">
        <v>43073</v>
      </c>
      <c r="C6535" s="1">
        <v>43077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400</v>
      </c>
      <c r="R6535">
        <v>5</v>
      </c>
      <c r="S6535">
        <v>0</v>
      </c>
      <c r="T6535">
        <v>144</v>
      </c>
    </row>
    <row r="6536" spans="1:20" x14ac:dyDescent="0.25">
      <c r="A6536" t="s">
        <v>8953</v>
      </c>
      <c r="B6536" s="1">
        <v>41960</v>
      </c>
      <c r="C6536" s="1">
        <v>41965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 s="2">
        <v>2152.8000000000002</v>
      </c>
      <c r="R6536">
        <v>3</v>
      </c>
      <c r="S6536">
        <v>0.2</v>
      </c>
      <c r="T6536">
        <v>726.6</v>
      </c>
    </row>
    <row r="6537" spans="1:20" x14ac:dyDescent="0.25">
      <c r="A6537" t="s">
        <v>8953</v>
      </c>
      <c r="B6537" s="1">
        <v>41960</v>
      </c>
      <c r="C6537" s="1">
        <v>41965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 s="2">
        <v>4007.8</v>
      </c>
      <c r="R6537">
        <v>10</v>
      </c>
      <c r="S6537">
        <v>0.2</v>
      </c>
      <c r="T6537">
        <v>-50.1</v>
      </c>
    </row>
    <row r="6538" spans="1:20" x14ac:dyDescent="0.25">
      <c r="A6538" t="s">
        <v>8954</v>
      </c>
      <c r="B6538" s="1">
        <v>41932</v>
      </c>
      <c r="C6538" s="1">
        <v>41935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328.6</v>
      </c>
      <c r="R6538">
        <v>3</v>
      </c>
      <c r="S6538">
        <v>0.4</v>
      </c>
      <c r="T6538">
        <v>-147.9</v>
      </c>
    </row>
    <row r="6539" spans="1:20" x14ac:dyDescent="0.25">
      <c r="A6539" t="s">
        <v>8954</v>
      </c>
      <c r="B6539" s="1">
        <v>41932</v>
      </c>
      <c r="C6539" s="1">
        <v>41935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98.4</v>
      </c>
      <c r="R6539">
        <v>3</v>
      </c>
      <c r="S6539">
        <v>0.2</v>
      </c>
      <c r="T6539">
        <v>-24.6</v>
      </c>
    </row>
    <row r="6540" spans="1:20" x14ac:dyDescent="0.25">
      <c r="A6540" t="s">
        <v>8955</v>
      </c>
      <c r="B6540" s="1">
        <v>42302</v>
      </c>
      <c r="C6540" s="1">
        <v>42307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159</v>
      </c>
      <c r="R6540">
        <v>1</v>
      </c>
      <c r="S6540">
        <v>0</v>
      </c>
      <c r="T6540">
        <v>41.3</v>
      </c>
    </row>
    <row r="6541" spans="1:20" x14ac:dyDescent="0.25">
      <c r="A6541" t="s">
        <v>8955</v>
      </c>
      <c r="B6541" s="1">
        <v>42302</v>
      </c>
      <c r="C6541" s="1">
        <v>42307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75.7</v>
      </c>
    </row>
    <row r="6542" spans="1:20" x14ac:dyDescent="0.25">
      <c r="A6542" t="s">
        <v>8956</v>
      </c>
      <c r="B6542" s="1">
        <v>43055</v>
      </c>
      <c r="C6542" s="1">
        <v>43058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73.7</v>
      </c>
      <c r="R6542">
        <v>6</v>
      </c>
      <c r="S6542">
        <v>0</v>
      </c>
      <c r="T6542">
        <v>34.6</v>
      </c>
    </row>
    <row r="6543" spans="1:20" x14ac:dyDescent="0.25">
      <c r="A6543" t="s">
        <v>8956</v>
      </c>
      <c r="B6543" s="1">
        <v>43055</v>
      </c>
      <c r="C6543" s="1">
        <v>43058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</v>
      </c>
      <c r="R6543">
        <v>2</v>
      </c>
      <c r="S6543">
        <v>0</v>
      </c>
      <c r="T6543">
        <v>23.8</v>
      </c>
    </row>
    <row r="6544" spans="1:20" x14ac:dyDescent="0.25">
      <c r="A6544" t="s">
        <v>8956</v>
      </c>
      <c r="B6544" s="1">
        <v>43055</v>
      </c>
      <c r="C6544" s="1">
        <v>43058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107.9</v>
      </c>
      <c r="R6544">
        <v>3</v>
      </c>
      <c r="S6544">
        <v>0.2</v>
      </c>
      <c r="T6544">
        <v>10.8</v>
      </c>
    </row>
    <row r="6545" spans="1:20" x14ac:dyDescent="0.25">
      <c r="A6545" t="s">
        <v>8956</v>
      </c>
      <c r="B6545" s="1">
        <v>43055</v>
      </c>
      <c r="C6545" s="1">
        <v>43058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33.299999999999997</v>
      </c>
      <c r="R6545">
        <v>1</v>
      </c>
      <c r="S6545">
        <v>0</v>
      </c>
      <c r="T6545">
        <v>8</v>
      </c>
    </row>
    <row r="6546" spans="1:20" x14ac:dyDescent="0.25">
      <c r="A6546" t="s">
        <v>8957</v>
      </c>
      <c r="B6546" s="1">
        <v>42869</v>
      </c>
      <c r="C6546" s="1">
        <v>42873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58.2</v>
      </c>
      <c r="R6546">
        <v>5</v>
      </c>
      <c r="S6546">
        <v>0.7</v>
      </c>
      <c r="T6546">
        <v>-46.5</v>
      </c>
    </row>
    <row r="6547" spans="1:20" x14ac:dyDescent="0.25">
      <c r="A6547" t="s">
        <v>8957</v>
      </c>
      <c r="B6547" s="1">
        <v>42869</v>
      </c>
      <c r="C6547" s="1">
        <v>42873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</v>
      </c>
      <c r="R6547">
        <v>2</v>
      </c>
      <c r="S6547">
        <v>0.2</v>
      </c>
      <c r="T6547">
        <v>1.8</v>
      </c>
    </row>
    <row r="6548" spans="1:20" x14ac:dyDescent="0.25">
      <c r="A6548" t="s">
        <v>8957</v>
      </c>
      <c r="B6548" s="1">
        <v>42869</v>
      </c>
      <c r="C6548" s="1">
        <v>42873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24.8</v>
      </c>
      <c r="R6548">
        <v>1</v>
      </c>
      <c r="S6548">
        <v>0.2</v>
      </c>
      <c r="T6548">
        <v>7.7</v>
      </c>
    </row>
    <row r="6549" spans="1:20" x14ac:dyDescent="0.25">
      <c r="A6549" t="s">
        <v>8958</v>
      </c>
      <c r="B6549" s="1">
        <v>41699</v>
      </c>
      <c r="C6549" s="1">
        <v>41703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</v>
      </c>
      <c r="R6549">
        <v>6</v>
      </c>
      <c r="S6549">
        <v>0.3</v>
      </c>
      <c r="T6549">
        <v>-172.1</v>
      </c>
    </row>
    <row r="6550" spans="1:20" x14ac:dyDescent="0.25">
      <c r="A6550" t="s">
        <v>8958</v>
      </c>
      <c r="B6550" s="1">
        <v>41699</v>
      </c>
      <c r="C6550" s="1">
        <v>41703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17.5</v>
      </c>
      <c r="R6550">
        <v>3</v>
      </c>
      <c r="S6550">
        <v>0.2</v>
      </c>
      <c r="T6550">
        <v>5.7</v>
      </c>
    </row>
    <row r="6551" spans="1:20" x14ac:dyDescent="0.25">
      <c r="A6551" t="s">
        <v>8959</v>
      </c>
      <c r="B6551" s="1">
        <v>42215</v>
      </c>
      <c r="C6551" s="1">
        <v>42217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155.9</v>
      </c>
      <c r="R6551">
        <v>6</v>
      </c>
      <c r="S6551">
        <v>0</v>
      </c>
      <c r="T6551">
        <v>39</v>
      </c>
    </row>
    <row r="6552" spans="1:20" x14ac:dyDescent="0.25">
      <c r="A6552" t="s">
        <v>8960</v>
      </c>
      <c r="B6552" s="1">
        <v>42309</v>
      </c>
      <c r="C6552" s="1">
        <v>42311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327.60000000000002</v>
      </c>
      <c r="R6552">
        <v>4</v>
      </c>
      <c r="S6552">
        <v>0.1</v>
      </c>
      <c r="T6552">
        <v>21.8</v>
      </c>
    </row>
    <row r="6553" spans="1:20" x14ac:dyDescent="0.25">
      <c r="A6553" t="s">
        <v>8961</v>
      </c>
      <c r="B6553" s="1">
        <v>43085</v>
      </c>
      <c r="C6553" s="1">
        <v>43090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13.4</v>
      </c>
      <c r="R6553">
        <v>2</v>
      </c>
      <c r="S6553">
        <v>0</v>
      </c>
      <c r="T6553">
        <v>6.4</v>
      </c>
    </row>
    <row r="6554" spans="1:20" x14ac:dyDescent="0.25">
      <c r="A6554" t="s">
        <v>8961</v>
      </c>
      <c r="B6554" s="1">
        <v>43085</v>
      </c>
      <c r="C6554" s="1">
        <v>43090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</v>
      </c>
    </row>
    <row r="6555" spans="1:20" x14ac:dyDescent="0.25">
      <c r="A6555" t="s">
        <v>8962</v>
      </c>
      <c r="B6555" s="1">
        <v>41932</v>
      </c>
      <c r="C6555" s="1">
        <v>41934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320</v>
      </c>
      <c r="R6555">
        <v>4</v>
      </c>
      <c r="S6555">
        <v>0.2</v>
      </c>
      <c r="T6555">
        <v>72</v>
      </c>
    </row>
    <row r="6556" spans="1:20" x14ac:dyDescent="0.25">
      <c r="A6556" t="s">
        <v>8962</v>
      </c>
      <c r="B6556" s="1">
        <v>41932</v>
      </c>
      <c r="C6556" s="1">
        <v>41934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</v>
      </c>
      <c r="R6556">
        <v>3</v>
      </c>
      <c r="S6556">
        <v>0.2</v>
      </c>
      <c r="T6556">
        <v>31.6</v>
      </c>
    </row>
    <row r="6557" spans="1:20" x14ac:dyDescent="0.25">
      <c r="A6557" t="s">
        <v>8962</v>
      </c>
      <c r="B6557" s="1">
        <v>41932</v>
      </c>
      <c r="C6557" s="1">
        <v>41934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</v>
      </c>
      <c r="R6557">
        <v>1</v>
      </c>
      <c r="S6557">
        <v>0.2</v>
      </c>
      <c r="T6557">
        <v>1.2</v>
      </c>
    </row>
    <row r="6558" spans="1:20" x14ac:dyDescent="0.25">
      <c r="A6558" t="s">
        <v>8962</v>
      </c>
      <c r="B6558" s="1">
        <v>41932</v>
      </c>
      <c r="C6558" s="1">
        <v>41934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8.6999999999999993</v>
      </c>
      <c r="R6558">
        <v>1</v>
      </c>
      <c r="S6558">
        <v>0.8</v>
      </c>
      <c r="T6558">
        <v>-14.8</v>
      </c>
    </row>
    <row r="6559" spans="1:20" x14ac:dyDescent="0.25">
      <c r="A6559" t="s">
        <v>8962</v>
      </c>
      <c r="B6559" s="1">
        <v>41932</v>
      </c>
      <c r="C6559" s="1">
        <v>41934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</v>
      </c>
      <c r="R6559">
        <v>1</v>
      </c>
      <c r="S6559">
        <v>0.2</v>
      </c>
      <c r="T6559">
        <v>7.9</v>
      </c>
    </row>
    <row r="6560" spans="1:20" x14ac:dyDescent="0.25">
      <c r="A6560" t="s">
        <v>8965</v>
      </c>
      <c r="B6560" s="1">
        <v>42160</v>
      </c>
      <c r="C6560" s="1">
        <v>42165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 s="2">
        <v>1522.6</v>
      </c>
      <c r="R6560">
        <v>9</v>
      </c>
      <c r="S6560">
        <v>0.1</v>
      </c>
      <c r="T6560">
        <v>169.2</v>
      </c>
    </row>
    <row r="6561" spans="1:20" x14ac:dyDescent="0.25">
      <c r="A6561" t="s">
        <v>8966</v>
      </c>
      <c r="B6561" s="1">
        <v>42572</v>
      </c>
      <c r="C6561" s="1">
        <v>42577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197.4</v>
      </c>
    </row>
    <row r="6562" spans="1:20" x14ac:dyDescent="0.25">
      <c r="A6562" t="s">
        <v>8966</v>
      </c>
      <c r="B6562" s="1">
        <v>42572</v>
      </c>
      <c r="C6562" s="1">
        <v>42577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3.2</v>
      </c>
      <c r="R6562">
        <v>1</v>
      </c>
      <c r="S6562">
        <v>0</v>
      </c>
      <c r="T6562">
        <v>1.5</v>
      </c>
    </row>
    <row r="6563" spans="1:20" x14ac:dyDescent="0.25">
      <c r="A6563" t="s">
        <v>8967</v>
      </c>
      <c r="B6563" s="1">
        <v>42825</v>
      </c>
      <c r="C6563" s="1">
        <v>42827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</v>
      </c>
      <c r="R6563">
        <v>5</v>
      </c>
      <c r="S6563">
        <v>0.8</v>
      </c>
      <c r="T6563">
        <v>-90.8</v>
      </c>
    </row>
    <row r="6564" spans="1:20" x14ac:dyDescent="0.25">
      <c r="A6564" t="s">
        <v>8968</v>
      </c>
      <c r="B6564" s="1">
        <v>41766</v>
      </c>
      <c r="C6564" s="1">
        <v>41771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16.100000000000001</v>
      </c>
      <c r="R6564">
        <v>3</v>
      </c>
      <c r="S6564">
        <v>0</v>
      </c>
      <c r="T6564">
        <v>7.9</v>
      </c>
    </row>
    <row r="6565" spans="1:20" x14ac:dyDescent="0.25">
      <c r="A6565" t="s">
        <v>8968</v>
      </c>
      <c r="B6565" s="1">
        <v>41766</v>
      </c>
      <c r="C6565" s="1">
        <v>41771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194.3</v>
      </c>
      <c r="R6565">
        <v>2</v>
      </c>
      <c r="S6565">
        <v>0.3</v>
      </c>
      <c r="T6565">
        <v>-38.9</v>
      </c>
    </row>
    <row r="6566" spans="1:20" x14ac:dyDescent="0.25">
      <c r="A6566" t="s">
        <v>8968</v>
      </c>
      <c r="B6566" s="1">
        <v>41766</v>
      </c>
      <c r="C6566" s="1">
        <v>41771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</v>
      </c>
      <c r="R6566">
        <v>3</v>
      </c>
      <c r="S6566">
        <v>0</v>
      </c>
      <c r="T6566">
        <v>2.5</v>
      </c>
    </row>
    <row r="6567" spans="1:20" x14ac:dyDescent="0.25">
      <c r="A6567" t="s">
        <v>8968</v>
      </c>
      <c r="B6567" s="1">
        <v>41766</v>
      </c>
      <c r="C6567" s="1">
        <v>41771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</v>
      </c>
      <c r="R6567">
        <v>4</v>
      </c>
      <c r="S6567">
        <v>0</v>
      </c>
      <c r="T6567">
        <v>244.2</v>
      </c>
    </row>
    <row r="6568" spans="1:20" x14ac:dyDescent="0.25">
      <c r="A6568" t="s">
        <v>8969</v>
      </c>
      <c r="B6568" s="1">
        <v>42771</v>
      </c>
      <c r="C6568" s="1">
        <v>42774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244</v>
      </c>
      <c r="R6568">
        <v>4</v>
      </c>
      <c r="S6568">
        <v>0.8</v>
      </c>
      <c r="T6568">
        <v>-427</v>
      </c>
    </row>
    <row r="6569" spans="1:20" x14ac:dyDescent="0.25">
      <c r="A6569" t="s">
        <v>8969</v>
      </c>
      <c r="B6569" s="1">
        <v>42771</v>
      </c>
      <c r="C6569" s="1">
        <v>42774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</v>
      </c>
      <c r="R6569">
        <v>5</v>
      </c>
      <c r="S6569">
        <v>0.2</v>
      </c>
      <c r="T6569">
        <v>0.7</v>
      </c>
    </row>
    <row r="6570" spans="1:20" x14ac:dyDescent="0.25">
      <c r="A6570" t="s">
        <v>8970</v>
      </c>
      <c r="B6570" s="1">
        <v>41747</v>
      </c>
      <c r="C6570" s="1">
        <v>41751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2.7</v>
      </c>
      <c r="R6570">
        <v>2</v>
      </c>
      <c r="S6570">
        <v>0.2</v>
      </c>
      <c r="T6570">
        <v>1</v>
      </c>
    </row>
    <row r="6571" spans="1:20" x14ac:dyDescent="0.25">
      <c r="A6571" t="s">
        <v>8970</v>
      </c>
      <c r="B6571" s="1">
        <v>41747</v>
      </c>
      <c r="C6571" s="1">
        <v>41751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317.10000000000002</v>
      </c>
      <c r="R6571">
        <v>3</v>
      </c>
      <c r="S6571">
        <v>0.3</v>
      </c>
      <c r="T6571">
        <v>-18.100000000000001</v>
      </c>
    </row>
    <row r="6572" spans="1:20" x14ac:dyDescent="0.25">
      <c r="A6572" t="s">
        <v>8970</v>
      </c>
      <c r="B6572" s="1">
        <v>41747</v>
      </c>
      <c r="C6572" s="1">
        <v>41751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149.4</v>
      </c>
      <c r="R6572">
        <v>3</v>
      </c>
      <c r="S6572">
        <v>0.2</v>
      </c>
      <c r="T6572">
        <v>50.4</v>
      </c>
    </row>
    <row r="6573" spans="1:20" x14ac:dyDescent="0.25">
      <c r="A6573" t="s">
        <v>8970</v>
      </c>
      <c r="B6573" s="1">
        <v>41747</v>
      </c>
      <c r="C6573" s="1">
        <v>41751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228</v>
      </c>
      <c r="R6573">
        <v>3</v>
      </c>
      <c r="S6573">
        <v>0.2</v>
      </c>
      <c r="T6573">
        <v>28.5</v>
      </c>
    </row>
    <row r="6574" spans="1:20" x14ac:dyDescent="0.25">
      <c r="A6574" t="s">
        <v>8971</v>
      </c>
      <c r="B6574" s="1">
        <v>42500</v>
      </c>
      <c r="C6574" s="1">
        <v>42506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12</v>
      </c>
      <c r="R6574">
        <v>2</v>
      </c>
      <c r="S6574">
        <v>0</v>
      </c>
      <c r="T6574">
        <v>5.9</v>
      </c>
    </row>
    <row r="6575" spans="1:20" x14ac:dyDescent="0.25">
      <c r="A6575" t="s">
        <v>8972</v>
      </c>
      <c r="B6575" s="1">
        <v>42699</v>
      </c>
      <c r="C6575" s="1">
        <v>42704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67.599999999999994</v>
      </c>
    </row>
    <row r="6576" spans="1:20" x14ac:dyDescent="0.25">
      <c r="A6576" t="s">
        <v>8972</v>
      </c>
      <c r="B6576" s="1">
        <v>42699</v>
      </c>
      <c r="C6576" s="1">
        <v>42704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319.89999999999998</v>
      </c>
      <c r="R6576">
        <v>8</v>
      </c>
      <c r="S6576">
        <v>0</v>
      </c>
      <c r="T6576">
        <v>118.4</v>
      </c>
    </row>
    <row r="6577" spans="1:20" x14ac:dyDescent="0.25">
      <c r="A6577" t="s">
        <v>8975</v>
      </c>
      <c r="B6577" s="1">
        <v>42797</v>
      </c>
      <c r="C6577" s="1">
        <v>42802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 s="2">
        <v>1049.4000000000001</v>
      </c>
      <c r="R6577">
        <v>8</v>
      </c>
      <c r="S6577">
        <v>0</v>
      </c>
      <c r="T6577">
        <v>440.8</v>
      </c>
    </row>
    <row r="6578" spans="1:20" x14ac:dyDescent="0.25">
      <c r="A6578" t="s">
        <v>8975</v>
      </c>
      <c r="B6578" s="1">
        <v>42797</v>
      </c>
      <c r="C6578" s="1">
        <v>42802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170.4</v>
      </c>
      <c r="R6578">
        <v>3</v>
      </c>
      <c r="S6578">
        <v>0.2</v>
      </c>
      <c r="T6578">
        <v>-17</v>
      </c>
    </row>
    <row r="6579" spans="1:20" x14ac:dyDescent="0.25">
      <c r="A6579" t="s">
        <v>8976</v>
      </c>
      <c r="B6579" s="1">
        <v>42344</v>
      </c>
      <c r="C6579" s="1">
        <v>42349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</v>
      </c>
      <c r="R6579">
        <v>6</v>
      </c>
      <c r="S6579">
        <v>0</v>
      </c>
      <c r="T6579">
        <v>50.4</v>
      </c>
    </row>
    <row r="6580" spans="1:20" x14ac:dyDescent="0.25">
      <c r="A6580" t="s">
        <v>8977</v>
      </c>
      <c r="B6580" s="1">
        <v>41876</v>
      </c>
      <c r="C6580" s="1">
        <v>41881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 s="2">
        <v>1007.9</v>
      </c>
      <c r="R6580">
        <v>7</v>
      </c>
      <c r="S6580">
        <v>0.2</v>
      </c>
      <c r="T6580">
        <v>75.599999999999994</v>
      </c>
    </row>
    <row r="6581" spans="1:20" x14ac:dyDescent="0.25">
      <c r="A6581" t="s">
        <v>8978</v>
      </c>
      <c r="B6581" s="1">
        <v>42665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6.7</v>
      </c>
      <c r="R6581">
        <v>1</v>
      </c>
      <c r="S6581">
        <v>0</v>
      </c>
      <c r="T6581">
        <v>3.2</v>
      </c>
    </row>
    <row r="6582" spans="1:20" x14ac:dyDescent="0.25">
      <c r="A6582" t="s">
        <v>8978</v>
      </c>
      <c r="B6582" s="1">
        <v>42665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8.3000000000000007</v>
      </c>
      <c r="R6582">
        <v>3</v>
      </c>
      <c r="S6582">
        <v>0</v>
      </c>
      <c r="T6582">
        <v>2.2999999999999998</v>
      </c>
    </row>
    <row r="6583" spans="1:20" x14ac:dyDescent="0.25">
      <c r="A6583" t="s">
        <v>8978</v>
      </c>
      <c r="B6583" s="1">
        <v>42665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</v>
      </c>
      <c r="R6583">
        <v>3</v>
      </c>
      <c r="S6583">
        <v>0</v>
      </c>
      <c r="T6583">
        <v>30.6</v>
      </c>
    </row>
    <row r="6584" spans="1:20" x14ac:dyDescent="0.25">
      <c r="A6584" t="s">
        <v>8981</v>
      </c>
      <c r="B6584" s="1">
        <v>42589</v>
      </c>
      <c r="C6584" s="1">
        <v>42593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180</v>
      </c>
      <c r="R6584">
        <v>3</v>
      </c>
      <c r="S6584">
        <v>0</v>
      </c>
      <c r="T6584">
        <v>86.4</v>
      </c>
    </row>
    <row r="6585" spans="1:20" x14ac:dyDescent="0.25">
      <c r="A6585" t="s">
        <v>8982</v>
      </c>
      <c r="B6585" s="1">
        <v>42937</v>
      </c>
      <c r="C6585" s="1">
        <v>42943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</v>
      </c>
      <c r="R6585">
        <v>6</v>
      </c>
      <c r="S6585">
        <v>0</v>
      </c>
      <c r="T6585">
        <v>29.6</v>
      </c>
    </row>
    <row r="6586" spans="1:20" x14ac:dyDescent="0.25">
      <c r="A6586" t="s">
        <v>8982</v>
      </c>
      <c r="B6586" s="1">
        <v>42937</v>
      </c>
      <c r="C6586" s="1">
        <v>42943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272</v>
      </c>
      <c r="R6586">
        <v>4</v>
      </c>
      <c r="S6586">
        <v>0</v>
      </c>
      <c r="T6586">
        <v>68</v>
      </c>
    </row>
    <row r="6587" spans="1:20" x14ac:dyDescent="0.25">
      <c r="A6587" t="s">
        <v>8982</v>
      </c>
      <c r="B6587" s="1">
        <v>42937</v>
      </c>
      <c r="C6587" s="1">
        <v>42943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3.9</v>
      </c>
    </row>
    <row r="6588" spans="1:20" x14ac:dyDescent="0.25">
      <c r="A6588" t="s">
        <v>8982</v>
      </c>
      <c r="B6588" s="1">
        <v>42937</v>
      </c>
      <c r="C6588" s="1">
        <v>42943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19.7</v>
      </c>
      <c r="R6588">
        <v>6</v>
      </c>
      <c r="S6588">
        <v>0</v>
      </c>
      <c r="T6588">
        <v>5.7</v>
      </c>
    </row>
    <row r="6589" spans="1:20" x14ac:dyDescent="0.25">
      <c r="A6589" t="s">
        <v>8982</v>
      </c>
      <c r="B6589" s="1">
        <v>42937</v>
      </c>
      <c r="C6589" s="1">
        <v>42943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302.89999999999998</v>
      </c>
      <c r="R6589">
        <v>3</v>
      </c>
      <c r="S6589">
        <v>0</v>
      </c>
      <c r="T6589">
        <v>69.7</v>
      </c>
    </row>
    <row r="6590" spans="1:20" x14ac:dyDescent="0.25">
      <c r="A6590" t="s">
        <v>8982</v>
      </c>
      <c r="B6590" s="1">
        <v>42937</v>
      </c>
      <c r="C6590" s="1">
        <v>42943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</v>
      </c>
      <c r="R6590">
        <v>3</v>
      </c>
      <c r="S6590">
        <v>0</v>
      </c>
      <c r="T6590">
        <v>7.2</v>
      </c>
    </row>
    <row r="6591" spans="1:20" x14ac:dyDescent="0.25">
      <c r="A6591" t="s">
        <v>8982</v>
      </c>
      <c r="B6591" s="1">
        <v>42937</v>
      </c>
      <c r="C6591" s="1">
        <v>42943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</v>
      </c>
      <c r="R6591">
        <v>2</v>
      </c>
      <c r="S6591">
        <v>0</v>
      </c>
      <c r="T6591">
        <v>11.6</v>
      </c>
    </row>
    <row r="6592" spans="1:20" x14ac:dyDescent="0.25">
      <c r="A6592" t="s">
        <v>8983</v>
      </c>
      <c r="B6592" s="1">
        <v>41721</v>
      </c>
      <c r="C6592" s="1">
        <v>41724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</v>
      </c>
      <c r="R6592">
        <v>3</v>
      </c>
      <c r="S6592">
        <v>0.2</v>
      </c>
      <c r="T6592">
        <v>3.2</v>
      </c>
    </row>
    <row r="6593" spans="1:20" x14ac:dyDescent="0.25">
      <c r="A6593" t="s">
        <v>8985</v>
      </c>
      <c r="B6593" s="1">
        <v>42124</v>
      </c>
      <c r="C6593" s="1">
        <v>42130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34.700000000000003</v>
      </c>
      <c r="R6593">
        <v>3</v>
      </c>
      <c r="S6593">
        <v>0</v>
      </c>
      <c r="T6593">
        <v>9.6999999999999993</v>
      </c>
    </row>
    <row r="6594" spans="1:20" x14ac:dyDescent="0.25">
      <c r="A6594" t="s">
        <v>8985</v>
      </c>
      <c r="B6594" s="1">
        <v>42124</v>
      </c>
      <c r="C6594" s="1">
        <v>42130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</v>
      </c>
    </row>
    <row r="6595" spans="1:20" x14ac:dyDescent="0.25">
      <c r="A6595" t="s">
        <v>8986</v>
      </c>
      <c r="B6595" s="1">
        <v>42534</v>
      </c>
      <c r="C6595" s="1">
        <v>42537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33.6</v>
      </c>
      <c r="R6595">
        <v>2</v>
      </c>
      <c r="S6595">
        <v>0.2</v>
      </c>
      <c r="T6595">
        <v>11.7</v>
      </c>
    </row>
    <row r="6596" spans="1:20" x14ac:dyDescent="0.25">
      <c r="A6596" t="s">
        <v>8987</v>
      </c>
      <c r="B6596" s="1">
        <v>42128</v>
      </c>
      <c r="C6596" s="1">
        <v>42135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</v>
      </c>
      <c r="R6596">
        <v>7</v>
      </c>
      <c r="S6596">
        <v>0</v>
      </c>
      <c r="T6596">
        <v>35.299999999999997</v>
      </c>
    </row>
    <row r="6597" spans="1:20" x14ac:dyDescent="0.25">
      <c r="A6597" t="s">
        <v>8988</v>
      </c>
      <c r="B6597" s="1">
        <v>42848</v>
      </c>
      <c r="C6597" s="1">
        <v>42851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11.8</v>
      </c>
      <c r="R6597">
        <v>5</v>
      </c>
      <c r="S6597">
        <v>0.7</v>
      </c>
      <c r="T6597">
        <v>-7.8</v>
      </c>
    </row>
    <row r="6598" spans="1:20" x14ac:dyDescent="0.25">
      <c r="A6598" t="s">
        <v>8988</v>
      </c>
      <c r="B6598" s="1">
        <v>42848</v>
      </c>
      <c r="C6598" s="1">
        <v>42851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</v>
      </c>
      <c r="R6598">
        <v>1</v>
      </c>
      <c r="S6598">
        <v>0.2</v>
      </c>
      <c r="T6598">
        <v>1.9</v>
      </c>
    </row>
    <row r="6599" spans="1:20" x14ac:dyDescent="0.25">
      <c r="A6599" t="s">
        <v>8989</v>
      </c>
      <c r="B6599" s="1">
        <v>41796</v>
      </c>
      <c r="C6599" s="1">
        <v>41802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1.4</v>
      </c>
      <c r="R6599">
        <v>1</v>
      </c>
      <c r="S6599">
        <v>0.7</v>
      </c>
      <c r="T6599">
        <v>-0.9</v>
      </c>
    </row>
    <row r="6600" spans="1:20" x14ac:dyDescent="0.25">
      <c r="A6600" t="s">
        <v>8989</v>
      </c>
      <c r="B6600" s="1">
        <v>41796</v>
      </c>
      <c r="C6600" s="1">
        <v>41802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</v>
      </c>
      <c r="R6600">
        <v>2</v>
      </c>
      <c r="S6600">
        <v>0.2</v>
      </c>
      <c r="T6600">
        <v>22.5</v>
      </c>
    </row>
    <row r="6601" spans="1:20" x14ac:dyDescent="0.25">
      <c r="A6601" t="s">
        <v>8990</v>
      </c>
      <c r="B6601" s="1">
        <v>41975</v>
      </c>
      <c r="C6601" s="1">
        <v>41980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</v>
      </c>
      <c r="R6601">
        <v>3</v>
      </c>
      <c r="S6601">
        <v>0</v>
      </c>
      <c r="T6601">
        <v>23.7</v>
      </c>
    </row>
    <row r="6602" spans="1:20" x14ac:dyDescent="0.25">
      <c r="A6602" t="s">
        <v>8990</v>
      </c>
      <c r="B6602" s="1">
        <v>41975</v>
      </c>
      <c r="C6602" s="1">
        <v>41980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146.80000000000001</v>
      </c>
      <c r="R6602">
        <v>3</v>
      </c>
      <c r="S6602">
        <v>0</v>
      </c>
      <c r="T6602">
        <v>73.400000000000006</v>
      </c>
    </row>
    <row r="6603" spans="1:20" x14ac:dyDescent="0.25">
      <c r="A6603" t="s">
        <v>8990</v>
      </c>
      <c r="B6603" s="1">
        <v>41975</v>
      </c>
      <c r="C6603" s="1">
        <v>41980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</v>
      </c>
      <c r="R6603">
        <v>8</v>
      </c>
      <c r="S6603">
        <v>0</v>
      </c>
      <c r="T6603">
        <v>64.8</v>
      </c>
    </row>
    <row r="6604" spans="1:20" x14ac:dyDescent="0.25">
      <c r="A6604" t="s">
        <v>8990</v>
      </c>
      <c r="B6604" s="1">
        <v>41975</v>
      </c>
      <c r="C6604" s="1">
        <v>41980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15.7</v>
      </c>
      <c r="R6604">
        <v>6</v>
      </c>
      <c r="S6604">
        <v>0</v>
      </c>
      <c r="T6604">
        <v>7.2</v>
      </c>
    </row>
    <row r="6605" spans="1:20" x14ac:dyDescent="0.25">
      <c r="A6605" t="s">
        <v>8991</v>
      </c>
      <c r="B6605" s="1">
        <v>42903</v>
      </c>
      <c r="C6605" s="1">
        <v>42906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146.4</v>
      </c>
      <c r="R6605">
        <v>3</v>
      </c>
      <c r="S6605">
        <v>0.2</v>
      </c>
      <c r="T6605">
        <v>-32.9</v>
      </c>
    </row>
    <row r="6606" spans="1:20" x14ac:dyDescent="0.25">
      <c r="A6606" t="s">
        <v>8993</v>
      </c>
      <c r="B6606" s="1">
        <v>42516</v>
      </c>
      <c r="C6606" s="1">
        <v>42521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</v>
      </c>
      <c r="R6606">
        <v>3</v>
      </c>
      <c r="S6606">
        <v>0</v>
      </c>
      <c r="T6606">
        <v>0</v>
      </c>
    </row>
    <row r="6607" spans="1:20" x14ac:dyDescent="0.25">
      <c r="A6607" t="s">
        <v>8993</v>
      </c>
      <c r="B6607" s="1">
        <v>42516</v>
      </c>
      <c r="C6607" s="1">
        <v>42521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45.4</v>
      </c>
      <c r="R6607">
        <v>7</v>
      </c>
      <c r="S6607">
        <v>0</v>
      </c>
      <c r="T6607">
        <v>21.8</v>
      </c>
    </row>
    <row r="6608" spans="1:20" x14ac:dyDescent="0.25">
      <c r="A6608" t="s">
        <v>8993</v>
      </c>
      <c r="B6608" s="1">
        <v>42516</v>
      </c>
      <c r="C6608" s="1">
        <v>42521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211.2</v>
      </c>
      <c r="R6608">
        <v>4</v>
      </c>
      <c r="S6608">
        <v>0.2</v>
      </c>
      <c r="T6608">
        <v>23.8</v>
      </c>
    </row>
    <row r="6609" spans="1:20" x14ac:dyDescent="0.25">
      <c r="A6609" t="s">
        <v>8993</v>
      </c>
      <c r="B6609" s="1">
        <v>42516</v>
      </c>
      <c r="C6609" s="1">
        <v>42521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</v>
      </c>
      <c r="R6609">
        <v>6</v>
      </c>
      <c r="S6609">
        <v>0.2</v>
      </c>
      <c r="T6609">
        <v>-84.8</v>
      </c>
    </row>
    <row r="6610" spans="1:20" x14ac:dyDescent="0.25">
      <c r="A6610" t="s">
        <v>8993</v>
      </c>
      <c r="B6610" s="1">
        <v>42516</v>
      </c>
      <c r="C6610" s="1">
        <v>42521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372</v>
      </c>
      <c r="R6610">
        <v>3</v>
      </c>
      <c r="S6610">
        <v>0.2</v>
      </c>
      <c r="T6610">
        <v>116.2</v>
      </c>
    </row>
    <row r="6611" spans="1:20" x14ac:dyDescent="0.25">
      <c r="A6611" t="s">
        <v>8994</v>
      </c>
      <c r="B6611" s="1">
        <v>42073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</v>
      </c>
      <c r="R6611">
        <v>6</v>
      </c>
      <c r="S6611">
        <v>0</v>
      </c>
      <c r="T6611">
        <v>25.1</v>
      </c>
    </row>
    <row r="6612" spans="1:20" x14ac:dyDescent="0.25">
      <c r="A6612" t="s">
        <v>8995</v>
      </c>
      <c r="B6612" s="1">
        <v>42663</v>
      </c>
      <c r="C6612" s="1">
        <v>42665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19.3</v>
      </c>
      <c r="R6612">
        <v>3</v>
      </c>
      <c r="S6612">
        <v>0.2</v>
      </c>
      <c r="T6612">
        <v>6</v>
      </c>
    </row>
    <row r="6613" spans="1:20" x14ac:dyDescent="0.25">
      <c r="A6613" t="s">
        <v>8996</v>
      </c>
      <c r="B6613" s="1">
        <v>42115</v>
      </c>
      <c r="C6613" s="1">
        <v>42122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192</v>
      </c>
      <c r="R6613">
        <v>2</v>
      </c>
      <c r="S6613">
        <v>0</v>
      </c>
      <c r="T6613">
        <v>51.8</v>
      </c>
    </row>
    <row r="6614" spans="1:20" x14ac:dyDescent="0.25">
      <c r="A6614" t="s">
        <v>8996</v>
      </c>
      <c r="B6614" s="1">
        <v>42115</v>
      </c>
      <c r="C6614" s="1">
        <v>42122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9.8000000000000007</v>
      </c>
    </row>
    <row r="6615" spans="1:20" x14ac:dyDescent="0.25">
      <c r="A6615" t="s">
        <v>8996</v>
      </c>
      <c r="B6615" s="1">
        <v>42115</v>
      </c>
      <c r="C6615" s="1">
        <v>42122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470</v>
      </c>
      <c r="R6615">
        <v>5</v>
      </c>
      <c r="S6615">
        <v>0</v>
      </c>
      <c r="T6615">
        <v>131.6</v>
      </c>
    </row>
    <row r="6616" spans="1:20" x14ac:dyDescent="0.25">
      <c r="A6616" t="s">
        <v>8996</v>
      </c>
      <c r="B6616" s="1">
        <v>42115</v>
      </c>
      <c r="C6616" s="1">
        <v>42122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209.9</v>
      </c>
      <c r="R6616">
        <v>3</v>
      </c>
      <c r="S6616">
        <v>0</v>
      </c>
      <c r="T6616">
        <v>35.700000000000003</v>
      </c>
    </row>
    <row r="6617" spans="1:20" x14ac:dyDescent="0.25">
      <c r="A6617" t="s">
        <v>8997</v>
      </c>
      <c r="B6617" s="1">
        <v>42538</v>
      </c>
      <c r="C6617" s="1">
        <v>42540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239.7</v>
      </c>
      <c r="R6617">
        <v>2</v>
      </c>
      <c r="S6617">
        <v>0.2</v>
      </c>
      <c r="T6617">
        <v>14.1</v>
      </c>
    </row>
    <row r="6618" spans="1:20" x14ac:dyDescent="0.25">
      <c r="A6618" t="s">
        <v>8997</v>
      </c>
      <c r="B6618" s="1">
        <v>42538</v>
      </c>
      <c r="C6618" s="1">
        <v>42540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25">
      <c r="A6619" t="s">
        <v>8997</v>
      </c>
      <c r="B6619" s="1">
        <v>42538</v>
      </c>
      <c r="C6619" s="1">
        <v>42540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</v>
      </c>
      <c r="R6619">
        <v>4</v>
      </c>
      <c r="S6619">
        <v>0</v>
      </c>
      <c r="T6619">
        <v>107.7</v>
      </c>
    </row>
    <row r="6620" spans="1:20" x14ac:dyDescent="0.25">
      <c r="A6620" t="s">
        <v>8998</v>
      </c>
      <c r="B6620" s="1">
        <v>42748</v>
      </c>
      <c r="C6620" s="1">
        <v>42753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15.6</v>
      </c>
    </row>
    <row r="6621" spans="1:20" x14ac:dyDescent="0.25">
      <c r="A6621" t="s">
        <v>8998</v>
      </c>
      <c r="B6621" s="1">
        <v>42748</v>
      </c>
      <c r="C6621" s="1">
        <v>42753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</v>
      </c>
      <c r="R6621">
        <v>6</v>
      </c>
      <c r="S6621">
        <v>0</v>
      </c>
      <c r="T6621">
        <v>54.6</v>
      </c>
    </row>
    <row r="6622" spans="1:20" x14ac:dyDescent="0.25">
      <c r="A6622" t="s">
        <v>8998</v>
      </c>
      <c r="B6622" s="1">
        <v>42748</v>
      </c>
      <c r="C6622" s="1">
        <v>42753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 s="2">
        <v>4164.1000000000004</v>
      </c>
      <c r="R6622">
        <v>5</v>
      </c>
      <c r="S6622">
        <v>0</v>
      </c>
      <c r="T6622">
        <v>83.3</v>
      </c>
    </row>
    <row r="6623" spans="1:20" x14ac:dyDescent="0.25">
      <c r="A6623" t="s">
        <v>8998</v>
      </c>
      <c r="B6623" s="1">
        <v>42748</v>
      </c>
      <c r="C6623" s="1">
        <v>42753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</v>
      </c>
      <c r="R6623">
        <v>3</v>
      </c>
      <c r="S6623">
        <v>0</v>
      </c>
      <c r="T6623">
        <v>53.2</v>
      </c>
    </row>
    <row r="6624" spans="1:20" x14ac:dyDescent="0.25">
      <c r="A6624" t="s">
        <v>8999</v>
      </c>
      <c r="B6624" s="1">
        <v>41888</v>
      </c>
      <c r="C6624" s="1">
        <v>41891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41.9</v>
      </c>
      <c r="R6624">
        <v>6</v>
      </c>
      <c r="S6624">
        <v>0</v>
      </c>
      <c r="T6624">
        <v>12.1</v>
      </c>
    </row>
    <row r="6625" spans="1:20" x14ac:dyDescent="0.25">
      <c r="A6625" t="s">
        <v>8999</v>
      </c>
      <c r="B6625" s="1">
        <v>41888</v>
      </c>
      <c r="C6625" s="1">
        <v>41891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58.5</v>
      </c>
      <c r="R6625">
        <v>8</v>
      </c>
      <c r="S6625">
        <v>0</v>
      </c>
      <c r="T6625">
        <v>27.5</v>
      </c>
    </row>
    <row r="6626" spans="1:20" x14ac:dyDescent="0.25">
      <c r="A6626" t="s">
        <v>9002</v>
      </c>
      <c r="B6626" s="1">
        <v>42023</v>
      </c>
      <c r="C6626" s="1">
        <v>42027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</v>
      </c>
      <c r="R6626">
        <v>1</v>
      </c>
      <c r="S6626">
        <v>0.3</v>
      </c>
      <c r="T6626">
        <v>-13.2</v>
      </c>
    </row>
    <row r="6627" spans="1:20" x14ac:dyDescent="0.25">
      <c r="A6627" t="s">
        <v>9002</v>
      </c>
      <c r="B6627" s="1">
        <v>42023</v>
      </c>
      <c r="C6627" s="1">
        <v>42027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</v>
      </c>
      <c r="R6627">
        <v>4</v>
      </c>
      <c r="S6627">
        <v>0.3</v>
      </c>
      <c r="T6627">
        <v>-8.5</v>
      </c>
    </row>
    <row r="6628" spans="1:20" x14ac:dyDescent="0.25">
      <c r="A6628" t="s">
        <v>9004</v>
      </c>
      <c r="B6628" s="1">
        <v>41987</v>
      </c>
      <c r="C6628" s="1">
        <v>41994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 s="2">
        <v>7000</v>
      </c>
      <c r="R6628">
        <v>4</v>
      </c>
      <c r="S6628">
        <v>0</v>
      </c>
      <c r="T6628" s="2">
        <v>2240</v>
      </c>
    </row>
    <row r="6629" spans="1:20" x14ac:dyDescent="0.25">
      <c r="A6629" t="s">
        <v>9005</v>
      </c>
      <c r="B6629" s="1">
        <v>41782</v>
      </c>
      <c r="C6629" s="1">
        <v>41786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13</v>
      </c>
      <c r="R6629">
        <v>2</v>
      </c>
      <c r="S6629">
        <v>0</v>
      </c>
      <c r="T6629">
        <v>6.2</v>
      </c>
    </row>
    <row r="6630" spans="1:20" x14ac:dyDescent="0.25">
      <c r="A6630" t="s">
        <v>9006</v>
      </c>
      <c r="B6630" s="1">
        <v>42266</v>
      </c>
      <c r="C6630" s="1">
        <v>42269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279.89999999999998</v>
      </c>
      <c r="R6630">
        <v>14</v>
      </c>
      <c r="S6630">
        <v>0</v>
      </c>
      <c r="T6630">
        <v>134.30000000000001</v>
      </c>
    </row>
    <row r="6631" spans="1:20" x14ac:dyDescent="0.25">
      <c r="A6631" t="s">
        <v>9007</v>
      </c>
      <c r="B6631" s="1">
        <v>42279</v>
      </c>
      <c r="C6631" s="1">
        <v>42283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7.4</v>
      </c>
      <c r="R6631">
        <v>5</v>
      </c>
      <c r="S6631">
        <v>0.7</v>
      </c>
      <c r="T6631">
        <v>-5.4</v>
      </c>
    </row>
    <row r="6632" spans="1:20" x14ac:dyDescent="0.25">
      <c r="A6632" t="s">
        <v>9009</v>
      </c>
      <c r="B6632" s="1">
        <v>42729</v>
      </c>
      <c r="C6632" s="1">
        <v>42734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698.4</v>
      </c>
      <c r="R6632">
        <v>3</v>
      </c>
      <c r="S6632">
        <v>0.2</v>
      </c>
      <c r="T6632">
        <v>52.4</v>
      </c>
    </row>
    <row r="6633" spans="1:20" x14ac:dyDescent="0.25">
      <c r="A6633" t="s">
        <v>9009</v>
      </c>
      <c r="B6633" s="1">
        <v>42729</v>
      </c>
      <c r="C6633" s="1">
        <v>42734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 s="2">
        <v>1747.3</v>
      </c>
      <c r="R6633">
        <v>5</v>
      </c>
      <c r="S6633">
        <v>0</v>
      </c>
      <c r="T6633">
        <v>629</v>
      </c>
    </row>
    <row r="6634" spans="1:20" x14ac:dyDescent="0.25">
      <c r="A6634" t="s">
        <v>9010</v>
      </c>
      <c r="B6634" s="1">
        <v>42496</v>
      </c>
      <c r="C6634" s="1">
        <v>42498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54.5</v>
      </c>
      <c r="R6634">
        <v>1</v>
      </c>
      <c r="S6634">
        <v>0</v>
      </c>
      <c r="T6634">
        <v>15.3</v>
      </c>
    </row>
    <row r="6635" spans="1:20" x14ac:dyDescent="0.25">
      <c r="A6635" t="s">
        <v>9011</v>
      </c>
      <c r="B6635" s="1">
        <v>42667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200</v>
      </c>
      <c r="R6635">
        <v>1</v>
      </c>
      <c r="S6635">
        <v>0</v>
      </c>
      <c r="T6635">
        <v>86</v>
      </c>
    </row>
    <row r="6636" spans="1:20" x14ac:dyDescent="0.25">
      <c r="A6636" t="s">
        <v>9012</v>
      </c>
      <c r="B6636" s="1">
        <v>42861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</v>
      </c>
      <c r="R6636">
        <v>11</v>
      </c>
      <c r="S6636">
        <v>0.7</v>
      </c>
      <c r="T6636">
        <v>-52.5</v>
      </c>
    </row>
    <row r="6637" spans="1:20" x14ac:dyDescent="0.25">
      <c r="A6637" t="s">
        <v>9012</v>
      </c>
      <c r="B6637" s="1">
        <v>42861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627.20000000000005</v>
      </c>
      <c r="R6637">
        <v>4</v>
      </c>
      <c r="S6637">
        <v>0.2</v>
      </c>
      <c r="T6637">
        <v>70.599999999999994</v>
      </c>
    </row>
    <row r="6638" spans="1:20" x14ac:dyDescent="0.25">
      <c r="A6638" t="s">
        <v>9012</v>
      </c>
      <c r="B6638" s="1">
        <v>42861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</v>
      </c>
      <c r="R6638">
        <v>5</v>
      </c>
      <c r="S6638">
        <v>0.2</v>
      </c>
      <c r="T6638">
        <v>39.700000000000003</v>
      </c>
    </row>
    <row r="6639" spans="1:20" x14ac:dyDescent="0.25">
      <c r="A6639" t="s">
        <v>9013</v>
      </c>
      <c r="B6639" s="1">
        <v>43066</v>
      </c>
      <c r="C6639" s="1">
        <v>43069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7</v>
      </c>
      <c r="R6639">
        <v>3</v>
      </c>
      <c r="S6639">
        <v>0</v>
      </c>
      <c r="T6639">
        <v>2</v>
      </c>
    </row>
    <row r="6640" spans="1:20" x14ac:dyDescent="0.25">
      <c r="A6640" t="s">
        <v>9013</v>
      </c>
      <c r="B6640" s="1">
        <v>43066</v>
      </c>
      <c r="C6640" s="1">
        <v>43069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</v>
      </c>
      <c r="R6640">
        <v>6</v>
      </c>
      <c r="S6640">
        <v>0.2</v>
      </c>
      <c r="T6640">
        <v>36.299999999999997</v>
      </c>
    </row>
    <row r="6641" spans="1:20" x14ac:dyDescent="0.25">
      <c r="A6641" t="s">
        <v>9014</v>
      </c>
      <c r="B6641" s="1">
        <v>41943</v>
      </c>
      <c r="C6641" s="1">
        <v>41945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 s="2">
        <v>1421.7</v>
      </c>
      <c r="R6641">
        <v>8</v>
      </c>
      <c r="S6641">
        <v>0.4</v>
      </c>
      <c r="T6641">
        <v>-734.5</v>
      </c>
    </row>
    <row r="6642" spans="1:20" x14ac:dyDescent="0.25">
      <c r="A6642" t="s">
        <v>9015</v>
      </c>
      <c r="B6642" s="1">
        <v>42952</v>
      </c>
      <c r="C6642" s="1">
        <v>42956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125.9</v>
      </c>
      <c r="R6642">
        <v>6</v>
      </c>
      <c r="S6642">
        <v>0</v>
      </c>
      <c r="T6642">
        <v>60.4</v>
      </c>
    </row>
    <row r="6643" spans="1:20" x14ac:dyDescent="0.25">
      <c r="A6643" t="s">
        <v>9015</v>
      </c>
      <c r="B6643" s="1">
        <v>42952</v>
      </c>
      <c r="C6643" s="1">
        <v>42956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79.8</v>
      </c>
      <c r="R6643">
        <v>2</v>
      </c>
      <c r="S6643">
        <v>0</v>
      </c>
      <c r="T6643">
        <v>29.5</v>
      </c>
    </row>
    <row r="6644" spans="1:20" x14ac:dyDescent="0.25">
      <c r="A6644" t="s">
        <v>9015</v>
      </c>
      <c r="B6644" s="1">
        <v>42952</v>
      </c>
      <c r="C6644" s="1">
        <v>42956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25">
      <c r="A6645" t="s">
        <v>9016</v>
      </c>
      <c r="B6645" s="1">
        <v>42226</v>
      </c>
      <c r="C6645" s="1">
        <v>42232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438.4</v>
      </c>
      <c r="R6645">
        <v>4</v>
      </c>
      <c r="S6645">
        <v>0.2</v>
      </c>
      <c r="T6645">
        <v>38.4</v>
      </c>
    </row>
    <row r="6646" spans="1:20" x14ac:dyDescent="0.25">
      <c r="A6646" t="s">
        <v>9016</v>
      </c>
      <c r="B6646" s="1">
        <v>42226</v>
      </c>
      <c r="C6646" s="1">
        <v>42232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</v>
      </c>
      <c r="R6646">
        <v>7</v>
      </c>
      <c r="S6646">
        <v>0.2</v>
      </c>
      <c r="T6646">
        <v>-31.5</v>
      </c>
    </row>
    <row r="6647" spans="1:20" x14ac:dyDescent="0.25">
      <c r="A6647" t="s">
        <v>9016</v>
      </c>
      <c r="B6647" s="1">
        <v>42226</v>
      </c>
      <c r="C6647" s="1">
        <v>42232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133.5</v>
      </c>
      <c r="R6647">
        <v>4</v>
      </c>
      <c r="S6647">
        <v>0.2</v>
      </c>
      <c r="T6647">
        <v>15</v>
      </c>
    </row>
    <row r="6648" spans="1:20" x14ac:dyDescent="0.25">
      <c r="A6648" t="s">
        <v>9017</v>
      </c>
      <c r="B6648" s="1">
        <v>42719</v>
      </c>
      <c r="C6648" s="1">
        <v>42725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564.20000000000005</v>
      </c>
      <c r="R6648">
        <v>3</v>
      </c>
      <c r="S6648">
        <v>0.5</v>
      </c>
      <c r="T6648">
        <v>-304.7</v>
      </c>
    </row>
    <row r="6649" spans="1:20" x14ac:dyDescent="0.25">
      <c r="A6649" t="s">
        <v>9017</v>
      </c>
      <c r="B6649" s="1">
        <v>42719</v>
      </c>
      <c r="C6649" s="1">
        <v>42725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87.2</v>
      </c>
      <c r="R6649">
        <v>2</v>
      </c>
      <c r="S6649">
        <v>0.2</v>
      </c>
      <c r="T6649">
        <v>8.6999999999999993</v>
      </c>
    </row>
    <row r="6650" spans="1:20" x14ac:dyDescent="0.25">
      <c r="A6650" t="s">
        <v>9018</v>
      </c>
      <c r="B6650" s="1">
        <v>42986</v>
      </c>
      <c r="C6650" s="1">
        <v>42989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</v>
      </c>
      <c r="R6650">
        <v>7</v>
      </c>
      <c r="S6650">
        <v>0.8</v>
      </c>
      <c r="T6650">
        <v>-68.2</v>
      </c>
    </row>
    <row r="6651" spans="1:20" x14ac:dyDescent="0.25">
      <c r="A6651" t="s">
        <v>9018</v>
      </c>
      <c r="B6651" s="1">
        <v>42986</v>
      </c>
      <c r="C6651" s="1">
        <v>42989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320</v>
      </c>
      <c r="R6651">
        <v>2</v>
      </c>
      <c r="S6651">
        <v>0.2</v>
      </c>
      <c r="T6651">
        <v>108</v>
      </c>
    </row>
    <row r="6652" spans="1:20" x14ac:dyDescent="0.25">
      <c r="A6652" t="s">
        <v>9018</v>
      </c>
      <c r="B6652" s="1">
        <v>42986</v>
      </c>
      <c r="C6652" s="1">
        <v>42989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</v>
      </c>
      <c r="R6652">
        <v>5</v>
      </c>
      <c r="S6652">
        <v>0.2</v>
      </c>
      <c r="T6652">
        <v>15.5</v>
      </c>
    </row>
    <row r="6653" spans="1:20" x14ac:dyDescent="0.25">
      <c r="A6653" t="s">
        <v>9018</v>
      </c>
      <c r="B6653" s="1">
        <v>42986</v>
      </c>
      <c r="C6653" s="1">
        <v>42989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21.2</v>
      </c>
      <c r="R6653">
        <v>2</v>
      </c>
      <c r="S6653">
        <v>0.6</v>
      </c>
      <c r="T6653">
        <v>-11.7</v>
      </c>
    </row>
    <row r="6654" spans="1:20" x14ac:dyDescent="0.25">
      <c r="A6654" t="s">
        <v>9018</v>
      </c>
      <c r="B6654" s="1">
        <v>42986</v>
      </c>
      <c r="C6654" s="1">
        <v>42989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</v>
      </c>
      <c r="R6654">
        <v>4</v>
      </c>
      <c r="S6654">
        <v>0.2</v>
      </c>
      <c r="T6654">
        <v>7.3</v>
      </c>
    </row>
    <row r="6655" spans="1:20" x14ac:dyDescent="0.25">
      <c r="A6655" t="s">
        <v>9018</v>
      </c>
      <c r="B6655" s="1">
        <v>42986</v>
      </c>
      <c r="C6655" s="1">
        <v>42989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</v>
      </c>
      <c r="R6655">
        <v>5</v>
      </c>
      <c r="S6655">
        <v>0.3</v>
      </c>
      <c r="T6655">
        <v>-39.6</v>
      </c>
    </row>
    <row r="6656" spans="1:20" x14ac:dyDescent="0.25">
      <c r="A6656" t="s">
        <v>9019</v>
      </c>
      <c r="B6656" s="1">
        <v>42786</v>
      </c>
      <c r="C6656" s="1">
        <v>42793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333.6</v>
      </c>
      <c r="R6656">
        <v>3</v>
      </c>
      <c r="S6656">
        <v>0.2</v>
      </c>
      <c r="T6656">
        <v>25</v>
      </c>
    </row>
    <row r="6657" spans="1:20" x14ac:dyDescent="0.25">
      <c r="A6657" t="s">
        <v>9019</v>
      </c>
      <c r="B6657" s="1">
        <v>42786</v>
      </c>
      <c r="C6657" s="1">
        <v>42793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32</v>
      </c>
      <c r="R6657">
        <v>1</v>
      </c>
      <c r="S6657">
        <v>0.2</v>
      </c>
      <c r="T6657">
        <v>4.8</v>
      </c>
    </row>
    <row r="6658" spans="1:20" x14ac:dyDescent="0.25">
      <c r="A6658" t="s">
        <v>9019</v>
      </c>
      <c r="B6658" s="1">
        <v>42786</v>
      </c>
      <c r="C6658" s="1">
        <v>42793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51.2</v>
      </c>
      <c r="R6658">
        <v>2</v>
      </c>
      <c r="S6658">
        <v>0.2</v>
      </c>
      <c r="T6658">
        <v>-6.4</v>
      </c>
    </row>
    <row r="6659" spans="1:20" x14ac:dyDescent="0.25">
      <c r="A6659" t="s">
        <v>9019</v>
      </c>
      <c r="B6659" s="1">
        <v>42786</v>
      </c>
      <c r="C6659" s="1">
        <v>42793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</v>
      </c>
      <c r="R6659">
        <v>5</v>
      </c>
      <c r="S6659">
        <v>0.2</v>
      </c>
      <c r="T6659">
        <v>3.9</v>
      </c>
    </row>
    <row r="6660" spans="1:20" x14ac:dyDescent="0.25">
      <c r="A6660" t="s">
        <v>9019</v>
      </c>
      <c r="B6660" s="1">
        <v>42786</v>
      </c>
      <c r="C6660" s="1">
        <v>42793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</v>
      </c>
      <c r="R6660">
        <v>2</v>
      </c>
      <c r="S6660">
        <v>0.2</v>
      </c>
      <c r="T6660">
        <v>16.3</v>
      </c>
    </row>
    <row r="6661" spans="1:20" x14ac:dyDescent="0.25">
      <c r="A6661" t="s">
        <v>9019</v>
      </c>
      <c r="B6661" s="1">
        <v>42786</v>
      </c>
      <c r="C6661" s="1">
        <v>42793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</v>
      </c>
      <c r="R6661">
        <v>9</v>
      </c>
      <c r="S6661">
        <v>0.5</v>
      </c>
      <c r="T6661">
        <v>-185.7</v>
      </c>
    </row>
    <row r="6662" spans="1:20" x14ac:dyDescent="0.25">
      <c r="A6662" t="s">
        <v>9020</v>
      </c>
      <c r="B6662" s="1">
        <v>42224</v>
      </c>
      <c r="C6662" s="1">
        <v>42226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39.700000000000003</v>
      </c>
      <c r="R6662">
        <v>2</v>
      </c>
      <c r="S6662">
        <v>0</v>
      </c>
      <c r="T6662">
        <v>11.9</v>
      </c>
    </row>
    <row r="6663" spans="1:20" x14ac:dyDescent="0.25">
      <c r="A6663" t="s">
        <v>9020</v>
      </c>
      <c r="B6663" s="1">
        <v>42224</v>
      </c>
      <c r="C6663" s="1">
        <v>42226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</v>
      </c>
      <c r="R6663">
        <v>2</v>
      </c>
      <c r="S6663">
        <v>0</v>
      </c>
      <c r="T6663">
        <v>33</v>
      </c>
    </row>
    <row r="6664" spans="1:20" x14ac:dyDescent="0.25">
      <c r="A6664" t="s">
        <v>9020</v>
      </c>
      <c r="B6664" s="1">
        <v>42224</v>
      </c>
      <c r="C6664" s="1">
        <v>42226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447.9</v>
      </c>
      <c r="R6664">
        <v>7</v>
      </c>
      <c r="S6664">
        <v>0</v>
      </c>
      <c r="T6664">
        <v>210.5</v>
      </c>
    </row>
    <row r="6665" spans="1:20" x14ac:dyDescent="0.25">
      <c r="A6665" t="s">
        <v>9021</v>
      </c>
      <c r="B6665" s="1">
        <v>43034</v>
      </c>
      <c r="C6665" s="1">
        <v>43040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356.9</v>
      </c>
      <c r="R6665">
        <v>5</v>
      </c>
      <c r="S6665">
        <v>0</v>
      </c>
      <c r="T6665">
        <v>60.7</v>
      </c>
    </row>
    <row r="6666" spans="1:20" x14ac:dyDescent="0.25">
      <c r="A6666" t="s">
        <v>9021</v>
      </c>
      <c r="B6666" s="1">
        <v>43034</v>
      </c>
      <c r="C6666" s="1">
        <v>43040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251.6</v>
      </c>
      <c r="R6666">
        <v>7</v>
      </c>
      <c r="S6666">
        <v>0</v>
      </c>
      <c r="T6666">
        <v>113.2</v>
      </c>
    </row>
    <row r="6667" spans="1:20" x14ac:dyDescent="0.25">
      <c r="A6667" t="s">
        <v>9022</v>
      </c>
      <c r="B6667" s="1">
        <v>42565</v>
      </c>
      <c r="C6667" s="1">
        <v>42569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</v>
      </c>
      <c r="R6667">
        <v>5</v>
      </c>
      <c r="S6667">
        <v>0.2</v>
      </c>
      <c r="T6667">
        <v>79.7</v>
      </c>
    </row>
    <row r="6668" spans="1:20" x14ac:dyDescent="0.25">
      <c r="A6668" t="s">
        <v>9023</v>
      </c>
      <c r="B6668" s="1">
        <v>42867</v>
      </c>
      <c r="C6668" s="1">
        <v>42869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42.9</v>
      </c>
      <c r="R6668">
        <v>5</v>
      </c>
      <c r="S6668">
        <v>0</v>
      </c>
      <c r="T6668">
        <v>15.4</v>
      </c>
    </row>
    <row r="6669" spans="1:20" x14ac:dyDescent="0.25">
      <c r="A6669" t="s">
        <v>9023</v>
      </c>
      <c r="B6669" s="1">
        <v>42867</v>
      </c>
      <c r="C6669" s="1">
        <v>42869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6.2</v>
      </c>
      <c r="R6669">
        <v>2</v>
      </c>
      <c r="S6669">
        <v>0</v>
      </c>
      <c r="T6669">
        <v>3</v>
      </c>
    </row>
    <row r="6670" spans="1:20" x14ac:dyDescent="0.25">
      <c r="A6670" t="s">
        <v>9023</v>
      </c>
      <c r="B6670" s="1">
        <v>42867</v>
      </c>
      <c r="C6670" s="1">
        <v>42869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4.4000000000000004</v>
      </c>
    </row>
    <row r="6671" spans="1:20" x14ac:dyDescent="0.25">
      <c r="A6671" t="s">
        <v>9023</v>
      </c>
      <c r="B6671" s="1">
        <v>42867</v>
      </c>
      <c r="C6671" s="1">
        <v>42869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35</v>
      </c>
    </row>
    <row r="6672" spans="1:20" x14ac:dyDescent="0.25">
      <c r="A6672" t="s">
        <v>9024</v>
      </c>
      <c r="B6672" s="1">
        <v>42880</v>
      </c>
      <c r="C6672" s="1">
        <v>42884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</v>
      </c>
      <c r="R6672">
        <v>2</v>
      </c>
      <c r="S6672">
        <v>0</v>
      </c>
      <c r="T6672">
        <v>13.4</v>
      </c>
    </row>
    <row r="6673" spans="1:20" x14ac:dyDescent="0.25">
      <c r="A6673" t="s">
        <v>9025</v>
      </c>
      <c r="B6673" s="1">
        <v>41874</v>
      </c>
      <c r="C6673" s="1">
        <v>41878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49.6</v>
      </c>
      <c r="R6673">
        <v>2</v>
      </c>
      <c r="S6673">
        <v>0.2</v>
      </c>
      <c r="T6673">
        <v>17.3</v>
      </c>
    </row>
    <row r="6674" spans="1:20" x14ac:dyDescent="0.25">
      <c r="A6674" t="s">
        <v>9026</v>
      </c>
      <c r="B6674" s="1">
        <v>42258</v>
      </c>
      <c r="C6674" s="1">
        <v>42263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265.89999999999998</v>
      </c>
      <c r="R6674">
        <v>7</v>
      </c>
      <c r="S6674">
        <v>0</v>
      </c>
      <c r="T6674">
        <v>79.8</v>
      </c>
    </row>
    <row r="6675" spans="1:20" x14ac:dyDescent="0.25">
      <c r="A6675" t="s">
        <v>9027</v>
      </c>
      <c r="B6675" s="1">
        <v>42252</v>
      </c>
      <c r="C6675" s="1">
        <v>42259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68</v>
      </c>
      <c r="R6675">
        <v>4</v>
      </c>
      <c r="S6675">
        <v>0</v>
      </c>
      <c r="T6675">
        <v>12.2</v>
      </c>
    </row>
    <row r="6676" spans="1:20" x14ac:dyDescent="0.25">
      <c r="A6676" t="s">
        <v>9030</v>
      </c>
      <c r="B6676" s="1">
        <v>42329</v>
      </c>
      <c r="C6676" s="1">
        <v>42331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</v>
      </c>
      <c r="R6676">
        <v>6</v>
      </c>
      <c r="S6676">
        <v>0</v>
      </c>
      <c r="T6676">
        <v>4.9000000000000004</v>
      </c>
    </row>
    <row r="6677" spans="1:20" x14ac:dyDescent="0.25">
      <c r="A6677" t="s">
        <v>9030</v>
      </c>
      <c r="B6677" s="1">
        <v>42329</v>
      </c>
      <c r="C6677" s="1">
        <v>42331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22.7</v>
      </c>
    </row>
    <row r="6678" spans="1:20" x14ac:dyDescent="0.25">
      <c r="A6678" t="s">
        <v>9030</v>
      </c>
      <c r="B6678" s="1">
        <v>42329</v>
      </c>
      <c r="C6678" s="1">
        <v>42331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19.8</v>
      </c>
      <c r="R6678">
        <v>5</v>
      </c>
      <c r="S6678">
        <v>0</v>
      </c>
      <c r="T6678">
        <v>5.0999999999999996</v>
      </c>
    </row>
    <row r="6679" spans="1:20" x14ac:dyDescent="0.25">
      <c r="A6679" t="s">
        <v>9030</v>
      </c>
      <c r="B6679" s="1">
        <v>42329</v>
      </c>
      <c r="C6679" s="1">
        <v>42331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</v>
      </c>
      <c r="R6679">
        <v>3</v>
      </c>
      <c r="S6679">
        <v>0</v>
      </c>
      <c r="T6679">
        <v>165.3</v>
      </c>
    </row>
    <row r="6680" spans="1:20" x14ac:dyDescent="0.25">
      <c r="A6680" t="s">
        <v>9033</v>
      </c>
      <c r="B6680" s="1">
        <v>41922</v>
      </c>
      <c r="C6680" s="1">
        <v>41926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46.9</v>
      </c>
      <c r="R6680">
        <v>7</v>
      </c>
      <c r="S6680">
        <v>0.2</v>
      </c>
      <c r="T6680">
        <v>3.5</v>
      </c>
    </row>
    <row r="6681" spans="1:20" x14ac:dyDescent="0.25">
      <c r="A6681" t="s">
        <v>9034</v>
      </c>
      <c r="B6681" s="1">
        <v>42980</v>
      </c>
      <c r="C6681" s="1">
        <v>42985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</v>
      </c>
    </row>
    <row r="6682" spans="1:20" x14ac:dyDescent="0.25">
      <c r="A6682" t="s">
        <v>9034</v>
      </c>
      <c r="B6682" s="1">
        <v>42980</v>
      </c>
      <c r="C6682" s="1">
        <v>42985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79.900000000000006</v>
      </c>
      <c r="R6682">
        <v>4</v>
      </c>
      <c r="S6682">
        <v>0</v>
      </c>
      <c r="T6682">
        <v>37.6</v>
      </c>
    </row>
    <row r="6683" spans="1:20" x14ac:dyDescent="0.25">
      <c r="A6683" t="s">
        <v>9034</v>
      </c>
      <c r="B6683" s="1">
        <v>42980</v>
      </c>
      <c r="C6683" s="1">
        <v>42985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146.80000000000001</v>
      </c>
      <c r="R6683">
        <v>3</v>
      </c>
      <c r="S6683">
        <v>0</v>
      </c>
      <c r="T6683">
        <v>73.400000000000006</v>
      </c>
    </row>
    <row r="6684" spans="1:20" x14ac:dyDescent="0.25">
      <c r="A6684" t="s">
        <v>9035</v>
      </c>
      <c r="B6684" s="1">
        <v>42736</v>
      </c>
      <c r="C6684" s="1">
        <v>42737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</v>
      </c>
    </row>
    <row r="6685" spans="1:20" x14ac:dyDescent="0.25">
      <c r="A6685" t="s">
        <v>9036</v>
      </c>
      <c r="B6685" s="1">
        <v>41948</v>
      </c>
      <c r="C6685" s="1">
        <v>41953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</v>
      </c>
      <c r="R6685">
        <v>6</v>
      </c>
      <c r="S6685">
        <v>0</v>
      </c>
      <c r="T6685">
        <v>8.8000000000000007</v>
      </c>
    </row>
    <row r="6686" spans="1:20" x14ac:dyDescent="0.25">
      <c r="A6686" t="s">
        <v>9037</v>
      </c>
      <c r="B6686" s="1">
        <v>42355</v>
      </c>
      <c r="C6686" s="1">
        <v>42360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</v>
      </c>
      <c r="R6686">
        <v>1</v>
      </c>
      <c r="S6686">
        <v>0.2</v>
      </c>
      <c r="T6686">
        <v>-15.8</v>
      </c>
    </row>
    <row r="6687" spans="1:20" x14ac:dyDescent="0.25">
      <c r="A6687" t="s">
        <v>9037</v>
      </c>
      <c r="B6687" s="1">
        <v>42355</v>
      </c>
      <c r="C6687" s="1">
        <v>42360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41.6</v>
      </c>
      <c r="R6687">
        <v>2</v>
      </c>
      <c r="S6687">
        <v>0.6</v>
      </c>
      <c r="T6687">
        <v>-19.7</v>
      </c>
    </row>
    <row r="6688" spans="1:20" x14ac:dyDescent="0.25">
      <c r="A6688" t="s">
        <v>9037</v>
      </c>
      <c r="B6688" s="1">
        <v>42355</v>
      </c>
      <c r="C6688" s="1">
        <v>42360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</v>
      </c>
      <c r="R6688">
        <v>5</v>
      </c>
      <c r="S6688">
        <v>0.2</v>
      </c>
      <c r="T6688">
        <v>1.5</v>
      </c>
    </row>
    <row r="6689" spans="1:20" x14ac:dyDescent="0.25">
      <c r="A6689" t="s">
        <v>9038</v>
      </c>
      <c r="B6689" s="1">
        <v>42138</v>
      </c>
      <c r="C6689" s="1">
        <v>42145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 s="2">
        <v>1117.9000000000001</v>
      </c>
      <c r="R6689">
        <v>4</v>
      </c>
      <c r="S6689">
        <v>0</v>
      </c>
      <c r="T6689">
        <v>55.9</v>
      </c>
    </row>
    <row r="6690" spans="1:20" x14ac:dyDescent="0.25">
      <c r="A6690" t="s">
        <v>9039</v>
      </c>
      <c r="B6690" s="1">
        <v>42804</v>
      </c>
      <c r="C6690" s="1">
        <v>42809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112</v>
      </c>
      <c r="R6690">
        <v>4</v>
      </c>
      <c r="S6690">
        <v>0</v>
      </c>
      <c r="T6690">
        <v>21.3</v>
      </c>
    </row>
    <row r="6691" spans="1:20" x14ac:dyDescent="0.25">
      <c r="A6691" t="s">
        <v>9040</v>
      </c>
      <c r="B6691" s="1">
        <v>43071</v>
      </c>
      <c r="C6691" s="1">
        <v>43078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12.2</v>
      </c>
      <c r="R6691">
        <v>5</v>
      </c>
      <c r="S6691">
        <v>0.2</v>
      </c>
      <c r="T6691">
        <v>2.1</v>
      </c>
    </row>
    <row r="6692" spans="1:20" x14ac:dyDescent="0.25">
      <c r="A6692" t="s">
        <v>9041</v>
      </c>
      <c r="B6692" s="1">
        <v>42947</v>
      </c>
      <c r="C6692" s="1">
        <v>42952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</v>
      </c>
      <c r="R6692">
        <v>4</v>
      </c>
      <c r="S6692">
        <v>0</v>
      </c>
      <c r="T6692">
        <v>8.4</v>
      </c>
    </row>
    <row r="6693" spans="1:20" x14ac:dyDescent="0.25">
      <c r="A6693" t="s">
        <v>9041</v>
      </c>
      <c r="B6693" s="1">
        <v>42947</v>
      </c>
      <c r="C6693" s="1">
        <v>42952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155.9</v>
      </c>
      <c r="R6693">
        <v>6</v>
      </c>
      <c r="S6693">
        <v>0</v>
      </c>
      <c r="T6693">
        <v>54.6</v>
      </c>
    </row>
    <row r="6694" spans="1:20" x14ac:dyDescent="0.25">
      <c r="A6694" t="s">
        <v>9042</v>
      </c>
      <c r="B6694" s="1">
        <v>42958</v>
      </c>
      <c r="C6694" s="1">
        <v>42960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</v>
      </c>
      <c r="R6694">
        <v>11</v>
      </c>
      <c r="S6694">
        <v>0</v>
      </c>
      <c r="T6694">
        <v>219.7</v>
      </c>
    </row>
    <row r="6695" spans="1:20" x14ac:dyDescent="0.25">
      <c r="A6695" t="s">
        <v>9043</v>
      </c>
      <c r="B6695" s="1">
        <v>43008</v>
      </c>
      <c r="C6695" s="1">
        <v>43010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164.9</v>
      </c>
      <c r="R6695">
        <v>3</v>
      </c>
      <c r="S6695">
        <v>0</v>
      </c>
      <c r="T6695">
        <v>80.8</v>
      </c>
    </row>
    <row r="6696" spans="1:20" x14ac:dyDescent="0.25">
      <c r="A6696" t="s">
        <v>9044</v>
      </c>
      <c r="B6696" s="1">
        <v>42608</v>
      </c>
      <c r="C6696" s="1">
        <v>42612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48</v>
      </c>
      <c r="R6696">
        <v>3</v>
      </c>
      <c r="S6696">
        <v>0</v>
      </c>
      <c r="T6696">
        <v>14.9</v>
      </c>
    </row>
    <row r="6697" spans="1:20" x14ac:dyDescent="0.25">
      <c r="A6697" t="s">
        <v>9045</v>
      </c>
      <c r="B6697" s="1">
        <v>42706</v>
      </c>
      <c r="C6697" s="1">
        <v>42711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415.2</v>
      </c>
      <c r="R6697">
        <v>3</v>
      </c>
      <c r="S6697">
        <v>0.2</v>
      </c>
      <c r="T6697">
        <v>134.9</v>
      </c>
    </row>
    <row r="6698" spans="1:20" x14ac:dyDescent="0.25">
      <c r="A6698" t="s">
        <v>9045</v>
      </c>
      <c r="B6698" s="1">
        <v>42706</v>
      </c>
      <c r="C6698" s="1">
        <v>42711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35.200000000000003</v>
      </c>
      <c r="R6698">
        <v>3</v>
      </c>
      <c r="S6698">
        <v>0.2</v>
      </c>
      <c r="T6698">
        <v>11.5</v>
      </c>
    </row>
    <row r="6699" spans="1:20" x14ac:dyDescent="0.25">
      <c r="A6699" t="s">
        <v>9045</v>
      </c>
      <c r="B6699" s="1">
        <v>42706</v>
      </c>
      <c r="C6699" s="1">
        <v>42711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55</v>
      </c>
      <c r="R6699">
        <v>1</v>
      </c>
      <c r="S6699">
        <v>0</v>
      </c>
      <c r="T6699">
        <v>26.9</v>
      </c>
    </row>
    <row r="6700" spans="1:20" x14ac:dyDescent="0.25">
      <c r="A6700" t="s">
        <v>9046</v>
      </c>
      <c r="B6700" s="1">
        <v>42937</v>
      </c>
      <c r="C6700" s="1">
        <v>42941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</v>
      </c>
      <c r="R6700">
        <v>2</v>
      </c>
      <c r="S6700">
        <v>0</v>
      </c>
      <c r="T6700">
        <v>7.7</v>
      </c>
    </row>
    <row r="6701" spans="1:20" x14ac:dyDescent="0.25">
      <c r="A6701" t="s">
        <v>9046</v>
      </c>
      <c r="B6701" s="1">
        <v>42937</v>
      </c>
      <c r="C6701" s="1">
        <v>42941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225.3</v>
      </c>
      <c r="R6701">
        <v>2</v>
      </c>
      <c r="S6701">
        <v>0.2</v>
      </c>
      <c r="T6701">
        <v>22.5</v>
      </c>
    </row>
    <row r="6702" spans="1:20" x14ac:dyDescent="0.25">
      <c r="A6702" t="s">
        <v>9046</v>
      </c>
      <c r="B6702" s="1">
        <v>42937</v>
      </c>
      <c r="C6702" s="1">
        <v>42941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50.4</v>
      </c>
      <c r="R6702">
        <v>3</v>
      </c>
      <c r="S6702">
        <v>0.2</v>
      </c>
      <c r="T6702">
        <v>17.600000000000001</v>
      </c>
    </row>
    <row r="6703" spans="1:20" x14ac:dyDescent="0.25">
      <c r="A6703" t="s">
        <v>9049</v>
      </c>
      <c r="B6703" s="1">
        <v>42144</v>
      </c>
      <c r="C6703" s="1">
        <v>42148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</v>
      </c>
      <c r="R6703">
        <v>4</v>
      </c>
      <c r="S6703">
        <v>0.2</v>
      </c>
      <c r="T6703">
        <v>20.399999999999999</v>
      </c>
    </row>
    <row r="6704" spans="1:20" x14ac:dyDescent="0.25">
      <c r="A6704" t="s">
        <v>9049</v>
      </c>
      <c r="B6704" s="1">
        <v>42144</v>
      </c>
      <c r="C6704" s="1">
        <v>42148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</v>
      </c>
      <c r="R6704">
        <v>4</v>
      </c>
      <c r="S6704">
        <v>0.7</v>
      </c>
      <c r="T6704">
        <v>-4.9000000000000004</v>
      </c>
    </row>
    <row r="6705" spans="1:20" x14ac:dyDescent="0.25">
      <c r="A6705" t="s">
        <v>9050</v>
      </c>
      <c r="B6705" s="1">
        <v>42178</v>
      </c>
      <c r="C6705" s="1">
        <v>42183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217.6</v>
      </c>
      <c r="R6705">
        <v>2</v>
      </c>
      <c r="S6705">
        <v>0.2</v>
      </c>
      <c r="T6705">
        <v>19</v>
      </c>
    </row>
    <row r="6706" spans="1:20" x14ac:dyDescent="0.25">
      <c r="A6706" t="s">
        <v>9050</v>
      </c>
      <c r="B6706" s="1">
        <v>42178</v>
      </c>
      <c r="C6706" s="1">
        <v>42183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</v>
      </c>
      <c r="R6706">
        <v>3</v>
      </c>
      <c r="S6706">
        <v>0</v>
      </c>
      <c r="T6706">
        <v>1.8</v>
      </c>
    </row>
    <row r="6707" spans="1:20" x14ac:dyDescent="0.25">
      <c r="A6707" t="s">
        <v>9050</v>
      </c>
      <c r="B6707" s="1">
        <v>42178</v>
      </c>
      <c r="C6707" s="1">
        <v>42183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144</v>
      </c>
      <c r="R6707">
        <v>3</v>
      </c>
      <c r="S6707">
        <v>0.2</v>
      </c>
      <c r="T6707">
        <v>9</v>
      </c>
    </row>
    <row r="6708" spans="1:20" x14ac:dyDescent="0.25">
      <c r="A6708" t="s">
        <v>9051</v>
      </c>
      <c r="B6708" s="1">
        <v>42623</v>
      </c>
      <c r="C6708" s="1">
        <v>42628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519.70000000000005</v>
      </c>
      <c r="R6708">
        <v>7</v>
      </c>
      <c r="S6708">
        <v>0.2</v>
      </c>
      <c r="T6708">
        <v>58.5</v>
      </c>
    </row>
    <row r="6709" spans="1:20" x14ac:dyDescent="0.25">
      <c r="A6709" t="s">
        <v>9052</v>
      </c>
      <c r="B6709" s="1">
        <v>41742</v>
      </c>
      <c r="C6709" s="1">
        <v>41747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</v>
      </c>
      <c r="R6709">
        <v>3</v>
      </c>
      <c r="S6709">
        <v>0</v>
      </c>
      <c r="T6709">
        <v>3.6</v>
      </c>
    </row>
    <row r="6710" spans="1:20" x14ac:dyDescent="0.25">
      <c r="A6710" t="s">
        <v>9055</v>
      </c>
      <c r="B6710" s="1">
        <v>42322</v>
      </c>
      <c r="C6710" s="1">
        <v>42327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</v>
      </c>
      <c r="R6710">
        <v>4</v>
      </c>
      <c r="S6710">
        <v>0.2</v>
      </c>
      <c r="T6710">
        <v>99.4</v>
      </c>
    </row>
    <row r="6711" spans="1:20" x14ac:dyDescent="0.25">
      <c r="A6711" t="s">
        <v>9055</v>
      </c>
      <c r="B6711" s="1">
        <v>42322</v>
      </c>
      <c r="C6711" s="1">
        <v>42327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230.4</v>
      </c>
      <c r="R6711">
        <v>3</v>
      </c>
      <c r="S6711">
        <v>0.2</v>
      </c>
      <c r="T6711">
        <v>20.2</v>
      </c>
    </row>
    <row r="6712" spans="1:20" x14ac:dyDescent="0.25">
      <c r="A6712" t="s">
        <v>9057</v>
      </c>
      <c r="B6712" s="1">
        <v>42713</v>
      </c>
      <c r="C6712" s="1">
        <v>42716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273.89999999999998</v>
      </c>
      <c r="R6712">
        <v>8</v>
      </c>
      <c r="S6712">
        <v>0.2</v>
      </c>
      <c r="T6712">
        <v>99.3</v>
      </c>
    </row>
    <row r="6713" spans="1:20" x14ac:dyDescent="0.25">
      <c r="A6713" t="s">
        <v>9058</v>
      </c>
      <c r="B6713" s="1">
        <v>42965</v>
      </c>
      <c r="C6713" s="1">
        <v>42968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</v>
      </c>
      <c r="R6713">
        <v>3</v>
      </c>
      <c r="S6713">
        <v>0.2</v>
      </c>
      <c r="T6713">
        <v>1.2</v>
      </c>
    </row>
    <row r="6714" spans="1:20" x14ac:dyDescent="0.25">
      <c r="A6714" t="s">
        <v>9059</v>
      </c>
      <c r="B6714" s="1">
        <v>43083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266.39999999999998</v>
      </c>
      <c r="R6714">
        <v>6</v>
      </c>
      <c r="S6714">
        <v>0.6</v>
      </c>
      <c r="T6714">
        <v>-293</v>
      </c>
    </row>
    <row r="6715" spans="1:20" x14ac:dyDescent="0.25">
      <c r="A6715" t="s">
        <v>9059</v>
      </c>
      <c r="B6715" s="1">
        <v>43083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</v>
      </c>
      <c r="R6715">
        <v>3</v>
      </c>
      <c r="S6715">
        <v>0.6</v>
      </c>
      <c r="T6715">
        <v>-26.8</v>
      </c>
    </row>
    <row r="6716" spans="1:20" x14ac:dyDescent="0.25">
      <c r="A6716" t="s">
        <v>9059</v>
      </c>
      <c r="B6716" s="1">
        <v>43083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39.299999999999997</v>
      </c>
      <c r="R6716">
        <v>3</v>
      </c>
      <c r="S6716">
        <v>0.2</v>
      </c>
      <c r="T6716">
        <v>-4.9000000000000004</v>
      </c>
    </row>
    <row r="6717" spans="1:20" x14ac:dyDescent="0.25">
      <c r="A6717" t="s">
        <v>9059</v>
      </c>
      <c r="B6717" s="1">
        <v>43083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</v>
      </c>
      <c r="R6717">
        <v>6</v>
      </c>
      <c r="S6717">
        <v>0.2</v>
      </c>
      <c r="T6717">
        <v>25</v>
      </c>
    </row>
    <row r="6718" spans="1:20" x14ac:dyDescent="0.25">
      <c r="A6718" t="s">
        <v>9060</v>
      </c>
      <c r="B6718" s="1">
        <v>42468</v>
      </c>
      <c r="C6718" s="1">
        <v>42475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25">
      <c r="A6719" t="s">
        <v>9060</v>
      </c>
      <c r="B6719" s="1">
        <v>42468</v>
      </c>
      <c r="C6719" s="1">
        <v>42475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</v>
      </c>
      <c r="R6719">
        <v>4</v>
      </c>
      <c r="S6719">
        <v>0</v>
      </c>
      <c r="T6719">
        <v>12.7</v>
      </c>
    </row>
    <row r="6720" spans="1:20" x14ac:dyDescent="0.25">
      <c r="A6720" t="s">
        <v>9060</v>
      </c>
      <c r="B6720" s="1">
        <v>42468</v>
      </c>
      <c r="C6720" s="1">
        <v>42475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</v>
      </c>
      <c r="R6720">
        <v>4</v>
      </c>
      <c r="S6720">
        <v>0</v>
      </c>
      <c r="T6720">
        <v>32</v>
      </c>
    </row>
    <row r="6721" spans="1:20" x14ac:dyDescent="0.25">
      <c r="A6721" t="s">
        <v>9061</v>
      </c>
      <c r="B6721" s="1">
        <v>42720</v>
      </c>
      <c r="C6721" s="1">
        <v>42723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</v>
      </c>
      <c r="R6721">
        <v>3</v>
      </c>
      <c r="S6721">
        <v>0.2</v>
      </c>
      <c r="T6721">
        <v>3.1</v>
      </c>
    </row>
    <row r="6722" spans="1:20" x14ac:dyDescent="0.25">
      <c r="A6722" t="s">
        <v>9063</v>
      </c>
      <c r="B6722" s="1">
        <v>42997</v>
      </c>
      <c r="C6722" s="1">
        <v>43002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150</v>
      </c>
      <c r="R6722">
        <v>5</v>
      </c>
      <c r="S6722">
        <v>0</v>
      </c>
      <c r="T6722">
        <v>31.5</v>
      </c>
    </row>
    <row r="6723" spans="1:20" x14ac:dyDescent="0.25">
      <c r="A6723" t="s">
        <v>9063</v>
      </c>
      <c r="B6723" s="1">
        <v>42997</v>
      </c>
      <c r="C6723" s="1">
        <v>43002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</v>
      </c>
      <c r="R6723">
        <v>2</v>
      </c>
      <c r="S6723">
        <v>0</v>
      </c>
      <c r="T6723">
        <v>6.1</v>
      </c>
    </row>
    <row r="6724" spans="1:20" x14ac:dyDescent="0.25">
      <c r="A6724" t="s">
        <v>9063</v>
      </c>
      <c r="B6724" s="1">
        <v>42997</v>
      </c>
      <c r="C6724" s="1">
        <v>43002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</v>
      </c>
      <c r="R6724">
        <v>3</v>
      </c>
      <c r="S6724">
        <v>0</v>
      </c>
      <c r="T6724">
        <v>4.9000000000000004</v>
      </c>
    </row>
    <row r="6725" spans="1:20" x14ac:dyDescent="0.25">
      <c r="A6725" t="s">
        <v>9064</v>
      </c>
      <c r="B6725" s="1">
        <v>42982</v>
      </c>
      <c r="C6725" s="1">
        <v>42984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</v>
      </c>
      <c r="R6725">
        <v>6</v>
      </c>
      <c r="S6725">
        <v>0</v>
      </c>
      <c r="T6725">
        <v>7</v>
      </c>
    </row>
    <row r="6726" spans="1:20" x14ac:dyDescent="0.25">
      <c r="A6726" t="s">
        <v>9065</v>
      </c>
      <c r="B6726" s="1">
        <v>42625</v>
      </c>
      <c r="C6726" s="1">
        <v>42629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10.5</v>
      </c>
      <c r="R6726">
        <v>3</v>
      </c>
      <c r="S6726">
        <v>0</v>
      </c>
      <c r="T6726">
        <v>4.8</v>
      </c>
    </row>
    <row r="6727" spans="1:20" x14ac:dyDescent="0.25">
      <c r="A6727" t="s">
        <v>9065</v>
      </c>
      <c r="B6727" s="1">
        <v>42625</v>
      </c>
      <c r="C6727" s="1">
        <v>42629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11.1</v>
      </c>
      <c r="R6727">
        <v>3</v>
      </c>
      <c r="S6727">
        <v>0</v>
      </c>
      <c r="T6727">
        <v>5.2</v>
      </c>
    </row>
    <row r="6728" spans="1:20" x14ac:dyDescent="0.25">
      <c r="A6728" t="s">
        <v>9065</v>
      </c>
      <c r="B6728" s="1">
        <v>42625</v>
      </c>
      <c r="C6728" s="1">
        <v>42629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</v>
      </c>
      <c r="R6728">
        <v>4</v>
      </c>
      <c r="S6728">
        <v>0.2</v>
      </c>
      <c r="T6728">
        <v>7.8</v>
      </c>
    </row>
    <row r="6729" spans="1:20" x14ac:dyDescent="0.25">
      <c r="A6729" t="s">
        <v>9066</v>
      </c>
      <c r="B6729" s="1">
        <v>42957</v>
      </c>
      <c r="C6729" s="1">
        <v>42962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83.3</v>
      </c>
    </row>
    <row r="6730" spans="1:20" x14ac:dyDescent="0.25">
      <c r="A6730" t="s">
        <v>9067</v>
      </c>
      <c r="B6730" s="1">
        <v>42678</v>
      </c>
      <c r="C6730" s="1">
        <v>42683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50.5</v>
      </c>
      <c r="R6730">
        <v>6</v>
      </c>
      <c r="S6730">
        <v>0.2</v>
      </c>
      <c r="T6730">
        <v>8.1999999999999993</v>
      </c>
    </row>
    <row r="6731" spans="1:20" x14ac:dyDescent="0.25">
      <c r="A6731" t="s">
        <v>9068</v>
      </c>
      <c r="B6731" s="1">
        <v>42173</v>
      </c>
      <c r="C6731" s="1">
        <v>42175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</v>
      </c>
      <c r="R6731">
        <v>3</v>
      </c>
      <c r="S6731">
        <v>0.7</v>
      </c>
      <c r="T6731">
        <v>-4.5</v>
      </c>
    </row>
    <row r="6732" spans="1:20" x14ac:dyDescent="0.25">
      <c r="A6732" t="s">
        <v>9068</v>
      </c>
      <c r="B6732" s="1">
        <v>42173</v>
      </c>
      <c r="C6732" s="1">
        <v>42175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</v>
      </c>
      <c r="R6732">
        <v>4</v>
      </c>
      <c r="S6732">
        <v>0.2</v>
      </c>
      <c r="T6732">
        <v>56.3</v>
      </c>
    </row>
    <row r="6733" spans="1:20" x14ac:dyDescent="0.25">
      <c r="A6733" t="s">
        <v>9068</v>
      </c>
      <c r="B6733" s="1">
        <v>42173</v>
      </c>
      <c r="C6733" s="1">
        <v>42175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</v>
      </c>
      <c r="R6733">
        <v>4</v>
      </c>
      <c r="S6733">
        <v>0.2</v>
      </c>
      <c r="T6733">
        <v>7.3</v>
      </c>
    </row>
    <row r="6734" spans="1:20" x14ac:dyDescent="0.25">
      <c r="A6734" t="s">
        <v>9069</v>
      </c>
      <c r="B6734" s="1">
        <v>41824</v>
      </c>
      <c r="C6734" s="1">
        <v>41827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</v>
      </c>
      <c r="R6734">
        <v>4</v>
      </c>
      <c r="S6734">
        <v>0.2</v>
      </c>
      <c r="T6734">
        <v>62.1</v>
      </c>
    </row>
    <row r="6735" spans="1:20" x14ac:dyDescent="0.25">
      <c r="A6735" t="s">
        <v>9069</v>
      </c>
      <c r="B6735" s="1">
        <v>41824</v>
      </c>
      <c r="C6735" s="1">
        <v>41827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</v>
      </c>
      <c r="R6735">
        <v>2</v>
      </c>
      <c r="S6735">
        <v>0.2</v>
      </c>
      <c r="T6735">
        <v>3.2</v>
      </c>
    </row>
    <row r="6736" spans="1:20" x14ac:dyDescent="0.25">
      <c r="A6736" t="s">
        <v>9070</v>
      </c>
      <c r="B6736" s="1">
        <v>42358</v>
      </c>
      <c r="C6736" s="1">
        <v>42363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11.7</v>
      </c>
      <c r="R6736">
        <v>2</v>
      </c>
      <c r="S6736">
        <v>0.2</v>
      </c>
      <c r="T6736">
        <v>3.9</v>
      </c>
    </row>
    <row r="6737" spans="1:20" x14ac:dyDescent="0.25">
      <c r="A6737" t="s">
        <v>9071</v>
      </c>
      <c r="B6737" s="1">
        <v>42470</v>
      </c>
      <c r="C6737" s="1">
        <v>42477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113.8</v>
      </c>
      <c r="R6737">
        <v>3</v>
      </c>
      <c r="S6737">
        <v>0</v>
      </c>
      <c r="T6737">
        <v>44.4</v>
      </c>
    </row>
    <row r="6738" spans="1:20" x14ac:dyDescent="0.25">
      <c r="A6738" t="s">
        <v>9071</v>
      </c>
      <c r="B6738" s="1">
        <v>42470</v>
      </c>
      <c r="C6738" s="1">
        <v>42477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</v>
      </c>
      <c r="R6738">
        <v>3</v>
      </c>
      <c r="S6738">
        <v>0</v>
      </c>
      <c r="T6738">
        <v>81.099999999999994</v>
      </c>
    </row>
    <row r="6739" spans="1:20" x14ac:dyDescent="0.25">
      <c r="A6739" t="s">
        <v>9071</v>
      </c>
      <c r="B6739" s="1">
        <v>42470</v>
      </c>
      <c r="C6739" s="1">
        <v>42477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150.69999999999999</v>
      </c>
      <c r="R6739">
        <v>9</v>
      </c>
      <c r="S6739">
        <v>0</v>
      </c>
      <c r="T6739">
        <v>6</v>
      </c>
    </row>
    <row r="6740" spans="1:20" x14ac:dyDescent="0.25">
      <c r="A6740" t="s">
        <v>9071</v>
      </c>
      <c r="B6740" s="1">
        <v>42470</v>
      </c>
      <c r="C6740" s="1">
        <v>42477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</v>
      </c>
      <c r="R6740">
        <v>4</v>
      </c>
      <c r="S6740">
        <v>0.2</v>
      </c>
      <c r="T6740">
        <v>15.6</v>
      </c>
    </row>
    <row r="6741" spans="1:20" x14ac:dyDescent="0.25">
      <c r="A6741" t="s">
        <v>9072</v>
      </c>
      <c r="B6741" s="1">
        <v>41785</v>
      </c>
      <c r="C6741" s="1">
        <v>41790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</v>
      </c>
      <c r="R6741">
        <v>3</v>
      </c>
      <c r="S6741">
        <v>0.2</v>
      </c>
      <c r="T6741">
        <v>7.7</v>
      </c>
    </row>
    <row r="6742" spans="1:20" x14ac:dyDescent="0.25">
      <c r="A6742" t="s">
        <v>9072</v>
      </c>
      <c r="B6742" s="1">
        <v>41785</v>
      </c>
      <c r="C6742" s="1">
        <v>41790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359.8</v>
      </c>
      <c r="R6742">
        <v>2</v>
      </c>
      <c r="S6742">
        <v>0.3</v>
      </c>
      <c r="T6742">
        <v>-5.0999999999999996</v>
      </c>
    </row>
    <row r="6743" spans="1:20" x14ac:dyDescent="0.25">
      <c r="A6743" t="s">
        <v>9072</v>
      </c>
      <c r="B6743" s="1">
        <v>41785</v>
      </c>
      <c r="C6743" s="1">
        <v>41790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13.4</v>
      </c>
      <c r="R6743">
        <v>3</v>
      </c>
      <c r="S6743">
        <v>0.2</v>
      </c>
      <c r="T6743">
        <v>3.2</v>
      </c>
    </row>
    <row r="6744" spans="1:20" x14ac:dyDescent="0.25">
      <c r="A6744" t="s">
        <v>9073</v>
      </c>
      <c r="B6744" s="1">
        <v>42922</v>
      </c>
      <c r="C6744" s="1">
        <v>42927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</v>
      </c>
      <c r="R6744">
        <v>3</v>
      </c>
      <c r="S6744">
        <v>0.2</v>
      </c>
      <c r="T6744">
        <v>-13.7</v>
      </c>
    </row>
    <row r="6745" spans="1:20" x14ac:dyDescent="0.25">
      <c r="A6745" t="s">
        <v>9074</v>
      </c>
      <c r="B6745" s="1">
        <v>42051</v>
      </c>
      <c r="C6745" s="1">
        <v>42055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35.9</v>
      </c>
      <c r="R6745">
        <v>6</v>
      </c>
      <c r="S6745">
        <v>0</v>
      </c>
      <c r="T6745">
        <v>16.100000000000001</v>
      </c>
    </row>
    <row r="6746" spans="1:20" x14ac:dyDescent="0.25">
      <c r="A6746" t="s">
        <v>9075</v>
      </c>
      <c r="B6746" s="1">
        <v>42902</v>
      </c>
      <c r="C6746" s="1">
        <v>42904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480</v>
      </c>
      <c r="R6746">
        <v>6</v>
      </c>
      <c r="S6746">
        <v>0.2</v>
      </c>
      <c r="T6746">
        <v>108</v>
      </c>
    </row>
    <row r="6747" spans="1:20" x14ac:dyDescent="0.25">
      <c r="A6747" t="s">
        <v>9075</v>
      </c>
      <c r="B6747" s="1">
        <v>42902</v>
      </c>
      <c r="C6747" s="1">
        <v>42904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</v>
      </c>
      <c r="R6747">
        <v>5</v>
      </c>
      <c r="S6747">
        <v>0.2</v>
      </c>
      <c r="T6747">
        <v>1.8</v>
      </c>
    </row>
    <row r="6748" spans="1:20" x14ac:dyDescent="0.25">
      <c r="A6748" t="s">
        <v>9076</v>
      </c>
      <c r="B6748" s="1">
        <v>43052</v>
      </c>
      <c r="C6748" s="1">
        <v>43055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630</v>
      </c>
      <c r="R6748">
        <v>5</v>
      </c>
      <c r="S6748">
        <v>0</v>
      </c>
      <c r="T6748">
        <v>163.80000000000001</v>
      </c>
    </row>
    <row r="6749" spans="1:20" x14ac:dyDescent="0.25">
      <c r="A6749" t="s">
        <v>9077</v>
      </c>
      <c r="B6749" s="1">
        <v>43080</v>
      </c>
      <c r="C6749" s="1">
        <v>43084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15</v>
      </c>
      <c r="R6749">
        <v>1</v>
      </c>
      <c r="S6749">
        <v>0.2</v>
      </c>
      <c r="T6749">
        <v>5</v>
      </c>
    </row>
    <row r="6750" spans="1:20" x14ac:dyDescent="0.25">
      <c r="A6750" t="s">
        <v>9077</v>
      </c>
      <c r="B6750" s="1">
        <v>43080</v>
      </c>
      <c r="C6750" s="1">
        <v>43084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17.899999999999999</v>
      </c>
      <c r="R6750">
        <v>3</v>
      </c>
      <c r="S6750">
        <v>0</v>
      </c>
      <c r="T6750">
        <v>8.1</v>
      </c>
    </row>
    <row r="6751" spans="1:20" x14ac:dyDescent="0.25">
      <c r="A6751" t="s">
        <v>9077</v>
      </c>
      <c r="B6751" s="1">
        <v>43080</v>
      </c>
      <c r="C6751" s="1">
        <v>43084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117</v>
      </c>
      <c r="R6751">
        <v>2</v>
      </c>
      <c r="S6751">
        <v>0</v>
      </c>
      <c r="T6751">
        <v>29.2</v>
      </c>
    </row>
    <row r="6752" spans="1:20" x14ac:dyDescent="0.25">
      <c r="A6752" t="s">
        <v>9078</v>
      </c>
      <c r="B6752" s="1">
        <v>42549</v>
      </c>
      <c r="C6752" s="1">
        <v>42551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122</v>
      </c>
      <c r="R6752">
        <v>2</v>
      </c>
      <c r="S6752">
        <v>0</v>
      </c>
      <c r="T6752">
        <v>20.7</v>
      </c>
    </row>
    <row r="6753" spans="1:20" x14ac:dyDescent="0.25">
      <c r="A6753" t="s">
        <v>9078</v>
      </c>
      <c r="B6753" s="1">
        <v>42549</v>
      </c>
      <c r="C6753" s="1">
        <v>42551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8.6999999999999993</v>
      </c>
      <c r="R6753">
        <v>2</v>
      </c>
      <c r="S6753">
        <v>0</v>
      </c>
      <c r="T6753">
        <v>2.2999999999999998</v>
      </c>
    </row>
    <row r="6754" spans="1:20" x14ac:dyDescent="0.25">
      <c r="A6754" t="s">
        <v>9078</v>
      </c>
      <c r="B6754" s="1">
        <v>42549</v>
      </c>
      <c r="C6754" s="1">
        <v>42551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62</v>
      </c>
      <c r="R6754">
        <v>2</v>
      </c>
      <c r="S6754">
        <v>0</v>
      </c>
      <c r="T6754">
        <v>27.9</v>
      </c>
    </row>
    <row r="6755" spans="1:20" x14ac:dyDescent="0.25">
      <c r="A6755" t="s">
        <v>9078</v>
      </c>
      <c r="B6755" s="1">
        <v>42549</v>
      </c>
      <c r="C6755" s="1">
        <v>42551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8</v>
      </c>
      <c r="R6755">
        <v>2</v>
      </c>
      <c r="S6755">
        <v>0</v>
      </c>
      <c r="T6755">
        <v>3.7</v>
      </c>
    </row>
    <row r="6756" spans="1:20" x14ac:dyDescent="0.25">
      <c r="A6756" t="s">
        <v>9078</v>
      </c>
      <c r="B6756" s="1">
        <v>42549</v>
      </c>
      <c r="C6756" s="1">
        <v>42551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</v>
      </c>
      <c r="R6756">
        <v>4</v>
      </c>
      <c r="S6756">
        <v>0</v>
      </c>
      <c r="T6756">
        <v>121.1</v>
      </c>
    </row>
    <row r="6757" spans="1:20" x14ac:dyDescent="0.25">
      <c r="A6757" t="s">
        <v>9079</v>
      </c>
      <c r="B6757" s="1">
        <v>42993</v>
      </c>
      <c r="C6757" s="1">
        <v>42997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19</v>
      </c>
    </row>
    <row r="6758" spans="1:20" x14ac:dyDescent="0.25">
      <c r="A6758" t="s">
        <v>9079</v>
      </c>
      <c r="B6758" s="1">
        <v>42993</v>
      </c>
      <c r="C6758" s="1">
        <v>42997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513</v>
      </c>
      <c r="R6758">
        <v>4</v>
      </c>
      <c r="S6758">
        <v>0</v>
      </c>
      <c r="T6758">
        <v>143.6</v>
      </c>
    </row>
    <row r="6759" spans="1:20" x14ac:dyDescent="0.25">
      <c r="A6759" t="s">
        <v>9079</v>
      </c>
      <c r="B6759" s="1">
        <v>42993</v>
      </c>
      <c r="C6759" s="1">
        <v>42997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</v>
      </c>
      <c r="R6759">
        <v>6</v>
      </c>
      <c r="S6759">
        <v>0</v>
      </c>
      <c r="T6759">
        <v>102.9</v>
      </c>
    </row>
    <row r="6760" spans="1:20" x14ac:dyDescent="0.25">
      <c r="A6760" t="s">
        <v>9079</v>
      </c>
      <c r="B6760" s="1">
        <v>42993</v>
      </c>
      <c r="C6760" s="1">
        <v>42997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82</v>
      </c>
      <c r="R6760">
        <v>2</v>
      </c>
      <c r="S6760">
        <v>0</v>
      </c>
      <c r="T6760">
        <v>0</v>
      </c>
    </row>
    <row r="6761" spans="1:20" x14ac:dyDescent="0.25">
      <c r="A6761" t="s">
        <v>9082</v>
      </c>
      <c r="B6761" s="1">
        <v>43071</v>
      </c>
      <c r="C6761" s="1">
        <v>43077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32.799999999999997</v>
      </c>
      <c r="R6761">
        <v>1</v>
      </c>
      <c r="S6761">
        <v>0.2</v>
      </c>
      <c r="T6761">
        <v>2.5</v>
      </c>
    </row>
    <row r="6762" spans="1:20" x14ac:dyDescent="0.25">
      <c r="A6762" t="s">
        <v>9083</v>
      </c>
      <c r="B6762" s="1">
        <v>42912</v>
      </c>
      <c r="C6762" s="1">
        <v>42916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272.89999999999998</v>
      </c>
      <c r="R6762">
        <v>3</v>
      </c>
      <c r="S6762">
        <v>0</v>
      </c>
      <c r="T6762">
        <v>0</v>
      </c>
    </row>
    <row r="6763" spans="1:20" x14ac:dyDescent="0.25">
      <c r="A6763" t="s">
        <v>9084</v>
      </c>
      <c r="B6763" s="1">
        <v>42575</v>
      </c>
      <c r="C6763" s="1">
        <v>42577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253.8</v>
      </c>
      <c r="R6763">
        <v>2</v>
      </c>
      <c r="S6763">
        <v>0.1</v>
      </c>
      <c r="T6763">
        <v>31</v>
      </c>
    </row>
    <row r="6764" spans="1:20" x14ac:dyDescent="0.25">
      <c r="A6764" t="s">
        <v>9085</v>
      </c>
      <c r="B6764" s="1">
        <v>42615</v>
      </c>
      <c r="C6764" s="1">
        <v>42621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</v>
      </c>
      <c r="R6764">
        <v>5</v>
      </c>
      <c r="S6764">
        <v>0.2</v>
      </c>
      <c r="T6764">
        <v>9.9</v>
      </c>
    </row>
    <row r="6765" spans="1:20" x14ac:dyDescent="0.25">
      <c r="A6765" t="s">
        <v>9085</v>
      </c>
      <c r="B6765" s="1">
        <v>42615</v>
      </c>
      <c r="C6765" s="1">
        <v>42621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35.200000000000003</v>
      </c>
      <c r="R6765">
        <v>2</v>
      </c>
      <c r="S6765">
        <v>0.2</v>
      </c>
      <c r="T6765">
        <v>-8.4</v>
      </c>
    </row>
    <row r="6766" spans="1:20" x14ac:dyDescent="0.25">
      <c r="A6766" t="s">
        <v>9085</v>
      </c>
      <c r="B6766" s="1">
        <v>42615</v>
      </c>
      <c r="C6766" s="1">
        <v>42621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 s="2">
        <v>1362.9</v>
      </c>
      <c r="R6766">
        <v>3</v>
      </c>
      <c r="S6766">
        <v>0.3</v>
      </c>
      <c r="T6766">
        <v>-19.5</v>
      </c>
    </row>
    <row r="6767" spans="1:20" x14ac:dyDescent="0.25">
      <c r="A6767" t="s">
        <v>9088</v>
      </c>
      <c r="B6767" s="1">
        <v>42845</v>
      </c>
      <c r="C6767" s="1">
        <v>42849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317.10000000000002</v>
      </c>
      <c r="R6767">
        <v>3</v>
      </c>
      <c r="S6767">
        <v>0.3</v>
      </c>
      <c r="T6767">
        <v>-18.100000000000001</v>
      </c>
    </row>
    <row r="6768" spans="1:20" x14ac:dyDescent="0.25">
      <c r="A6768" t="s">
        <v>9088</v>
      </c>
      <c r="B6768" s="1">
        <v>42845</v>
      </c>
      <c r="C6768" s="1">
        <v>42849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15.8</v>
      </c>
      <c r="R6768">
        <v>2</v>
      </c>
      <c r="S6768">
        <v>0.2</v>
      </c>
      <c r="T6768">
        <v>3.5</v>
      </c>
    </row>
    <row r="6769" spans="1:20" x14ac:dyDescent="0.25">
      <c r="A6769" t="s">
        <v>9088</v>
      </c>
      <c r="B6769" s="1">
        <v>42845</v>
      </c>
      <c r="C6769" s="1">
        <v>42849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14.6</v>
      </c>
      <c r="R6769">
        <v>5</v>
      </c>
      <c r="S6769">
        <v>0.6</v>
      </c>
      <c r="T6769">
        <v>-6.2</v>
      </c>
    </row>
    <row r="6770" spans="1:20" x14ac:dyDescent="0.25">
      <c r="A6770" t="s">
        <v>9089</v>
      </c>
      <c r="B6770" s="1">
        <v>41863</v>
      </c>
      <c r="C6770" s="1">
        <v>41867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</v>
      </c>
      <c r="R6770">
        <v>7</v>
      </c>
      <c r="S6770">
        <v>0</v>
      </c>
      <c r="T6770">
        <v>98.1</v>
      </c>
    </row>
    <row r="6771" spans="1:20" x14ac:dyDescent="0.25">
      <c r="A6771" t="s">
        <v>9090</v>
      </c>
      <c r="B6771" s="1">
        <v>42997</v>
      </c>
      <c r="C6771" s="1">
        <v>43001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13.5</v>
      </c>
    </row>
    <row r="6772" spans="1:20" x14ac:dyDescent="0.25">
      <c r="A6772" t="s">
        <v>9091</v>
      </c>
      <c r="B6772" s="1">
        <v>43078</v>
      </c>
      <c r="C6772" s="1">
        <v>43082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146.80000000000001</v>
      </c>
    </row>
    <row r="6773" spans="1:20" x14ac:dyDescent="0.25">
      <c r="A6773" t="s">
        <v>9091</v>
      </c>
      <c r="B6773" s="1">
        <v>43078</v>
      </c>
      <c r="C6773" s="1">
        <v>43082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</v>
      </c>
      <c r="R6773">
        <v>3</v>
      </c>
      <c r="S6773">
        <v>0.7</v>
      </c>
      <c r="T6773">
        <v>-10</v>
      </c>
    </row>
    <row r="6774" spans="1:20" x14ac:dyDescent="0.25">
      <c r="A6774" t="s">
        <v>9092</v>
      </c>
      <c r="B6774" s="1">
        <v>42678</v>
      </c>
      <c r="C6774" s="1">
        <v>42682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</v>
      </c>
      <c r="R6774">
        <v>2</v>
      </c>
      <c r="S6774">
        <v>0.2</v>
      </c>
      <c r="T6774">
        <v>2.8</v>
      </c>
    </row>
    <row r="6775" spans="1:20" x14ac:dyDescent="0.25">
      <c r="A6775" t="s">
        <v>9092</v>
      </c>
      <c r="B6775" s="1">
        <v>42678</v>
      </c>
      <c r="C6775" s="1">
        <v>42682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4.2</v>
      </c>
      <c r="R6775">
        <v>1</v>
      </c>
      <c r="S6775">
        <v>0.2</v>
      </c>
      <c r="T6775">
        <v>1.3</v>
      </c>
    </row>
    <row r="6776" spans="1:20" x14ac:dyDescent="0.25">
      <c r="A6776" t="s">
        <v>9092</v>
      </c>
      <c r="B6776" s="1">
        <v>42678</v>
      </c>
      <c r="C6776" s="1">
        <v>42682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38.9</v>
      </c>
      <c r="R6776">
        <v>6</v>
      </c>
      <c r="S6776">
        <v>0</v>
      </c>
      <c r="T6776">
        <v>18.7</v>
      </c>
    </row>
    <row r="6777" spans="1:20" x14ac:dyDescent="0.25">
      <c r="A6777" t="s">
        <v>9095</v>
      </c>
      <c r="B6777" s="1">
        <v>42092</v>
      </c>
      <c r="C6777" s="1">
        <v>42098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17.600000000000001</v>
      </c>
      <c r="R6777">
        <v>4</v>
      </c>
      <c r="S6777">
        <v>0</v>
      </c>
      <c r="T6777">
        <v>8.1</v>
      </c>
    </row>
    <row r="6778" spans="1:20" x14ac:dyDescent="0.25">
      <c r="A6778" t="s">
        <v>9096</v>
      </c>
      <c r="B6778" s="1">
        <v>42618</v>
      </c>
      <c r="C6778" s="1">
        <v>42624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93.5</v>
      </c>
      <c r="R6778">
        <v>3</v>
      </c>
      <c r="S6778">
        <v>0.2</v>
      </c>
      <c r="T6778">
        <v>-17.5</v>
      </c>
    </row>
    <row r="6779" spans="1:20" x14ac:dyDescent="0.25">
      <c r="A6779" t="s">
        <v>9097</v>
      </c>
      <c r="B6779" s="1">
        <v>42763</v>
      </c>
      <c r="C6779" s="1">
        <v>42767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</v>
      </c>
      <c r="R6779">
        <v>9</v>
      </c>
      <c r="S6779">
        <v>0</v>
      </c>
      <c r="T6779">
        <v>157.5</v>
      </c>
    </row>
    <row r="6780" spans="1:20" x14ac:dyDescent="0.25">
      <c r="A6780" t="s">
        <v>9098</v>
      </c>
      <c r="B6780" s="1">
        <v>42616</v>
      </c>
      <c r="C6780" s="1">
        <v>42621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</v>
      </c>
      <c r="R6780">
        <v>3</v>
      </c>
      <c r="S6780">
        <v>0</v>
      </c>
      <c r="T6780">
        <v>31</v>
      </c>
    </row>
    <row r="6781" spans="1:20" x14ac:dyDescent="0.25">
      <c r="A6781" t="s">
        <v>9098</v>
      </c>
      <c r="B6781" s="1">
        <v>42616</v>
      </c>
      <c r="C6781" s="1">
        <v>42621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14.8</v>
      </c>
      <c r="R6781">
        <v>2</v>
      </c>
      <c r="S6781">
        <v>0</v>
      </c>
      <c r="T6781">
        <v>4.3</v>
      </c>
    </row>
    <row r="6782" spans="1:20" x14ac:dyDescent="0.25">
      <c r="A6782" t="s">
        <v>9098</v>
      </c>
      <c r="B6782" s="1">
        <v>42616</v>
      </c>
      <c r="C6782" s="1">
        <v>42621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12.8</v>
      </c>
      <c r="R6782">
        <v>2</v>
      </c>
      <c r="S6782">
        <v>0</v>
      </c>
      <c r="T6782">
        <v>5.9</v>
      </c>
    </row>
    <row r="6783" spans="1:20" x14ac:dyDescent="0.25">
      <c r="A6783" t="s">
        <v>9098</v>
      </c>
      <c r="B6783" s="1">
        <v>42616</v>
      </c>
      <c r="C6783" s="1">
        <v>42621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58.5</v>
      </c>
      <c r="R6783">
        <v>8</v>
      </c>
      <c r="S6783">
        <v>0</v>
      </c>
      <c r="T6783">
        <v>27.5</v>
      </c>
    </row>
    <row r="6784" spans="1:20" x14ac:dyDescent="0.25">
      <c r="A6784" t="s">
        <v>9099</v>
      </c>
      <c r="B6784" s="1">
        <v>42941</v>
      </c>
      <c r="C6784" s="1">
        <v>42944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20.100000000000001</v>
      </c>
      <c r="R6784">
        <v>4</v>
      </c>
      <c r="S6784">
        <v>0.2</v>
      </c>
      <c r="T6784">
        <v>3</v>
      </c>
    </row>
    <row r="6785" spans="1:20" x14ac:dyDescent="0.25">
      <c r="A6785" t="s">
        <v>9099</v>
      </c>
      <c r="B6785" s="1">
        <v>42941</v>
      </c>
      <c r="C6785" s="1">
        <v>42944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37.799999999999997</v>
      </c>
      <c r="R6785">
        <v>3</v>
      </c>
      <c r="S6785">
        <v>0.2</v>
      </c>
      <c r="T6785">
        <v>4.2</v>
      </c>
    </row>
    <row r="6786" spans="1:20" x14ac:dyDescent="0.25">
      <c r="A6786" t="s">
        <v>9099</v>
      </c>
      <c r="B6786" s="1">
        <v>42941</v>
      </c>
      <c r="C6786" s="1">
        <v>42944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138.6</v>
      </c>
      <c r="R6786">
        <v>1</v>
      </c>
      <c r="S6786">
        <v>0.4</v>
      </c>
      <c r="T6786">
        <v>-34.6</v>
      </c>
    </row>
    <row r="6787" spans="1:20" x14ac:dyDescent="0.25">
      <c r="A6787" t="s">
        <v>9099</v>
      </c>
      <c r="B6787" s="1">
        <v>42941</v>
      </c>
      <c r="C6787" s="1">
        <v>42944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259.89999999999998</v>
      </c>
      <c r="R6787">
        <v>5</v>
      </c>
      <c r="S6787">
        <v>0.2</v>
      </c>
      <c r="T6787">
        <v>-26</v>
      </c>
    </row>
    <row r="6788" spans="1:20" x14ac:dyDescent="0.25">
      <c r="A6788" t="s">
        <v>9099</v>
      </c>
      <c r="B6788" s="1">
        <v>42941</v>
      </c>
      <c r="C6788" s="1">
        <v>42944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</v>
      </c>
      <c r="R6788">
        <v>4</v>
      </c>
      <c r="S6788">
        <v>0.2</v>
      </c>
      <c r="T6788">
        <v>7.3</v>
      </c>
    </row>
    <row r="6789" spans="1:20" x14ac:dyDescent="0.25">
      <c r="A6789" t="s">
        <v>9102</v>
      </c>
      <c r="B6789" s="1">
        <v>42260</v>
      </c>
      <c r="C6789" s="1">
        <v>42267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</v>
      </c>
      <c r="R6789">
        <v>3</v>
      </c>
      <c r="S6789">
        <v>0</v>
      </c>
      <c r="T6789">
        <v>13</v>
      </c>
    </row>
    <row r="6790" spans="1:20" x14ac:dyDescent="0.25">
      <c r="A6790" t="s">
        <v>9102</v>
      </c>
      <c r="B6790" s="1">
        <v>42260</v>
      </c>
      <c r="C6790" s="1">
        <v>42267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69.900000000000006</v>
      </c>
      <c r="R6790">
        <v>7</v>
      </c>
      <c r="S6790">
        <v>0</v>
      </c>
      <c r="T6790">
        <v>31.5</v>
      </c>
    </row>
    <row r="6791" spans="1:20" x14ac:dyDescent="0.25">
      <c r="A6791" t="s">
        <v>9103</v>
      </c>
      <c r="B6791" s="1">
        <v>42254</v>
      </c>
      <c r="C6791" s="1">
        <v>42256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140.69999999999999</v>
      </c>
      <c r="R6791">
        <v>4</v>
      </c>
      <c r="S6791">
        <v>0.2</v>
      </c>
      <c r="T6791">
        <v>12.3</v>
      </c>
    </row>
    <row r="6792" spans="1:20" x14ac:dyDescent="0.25">
      <c r="A6792" t="s">
        <v>9104</v>
      </c>
      <c r="B6792" s="1">
        <v>42690</v>
      </c>
      <c r="C6792" s="1">
        <v>42691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8.3000000000000007</v>
      </c>
      <c r="R6792">
        <v>5</v>
      </c>
      <c r="S6792">
        <v>0.2</v>
      </c>
      <c r="T6792">
        <v>2.8</v>
      </c>
    </row>
    <row r="6793" spans="1:20" x14ac:dyDescent="0.25">
      <c r="A6793" t="s">
        <v>9107</v>
      </c>
      <c r="B6793" s="1">
        <v>42684</v>
      </c>
      <c r="C6793" s="1">
        <v>42689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10</v>
      </c>
      <c r="R6793">
        <v>1</v>
      </c>
      <c r="S6793">
        <v>0</v>
      </c>
      <c r="T6793">
        <v>2.8</v>
      </c>
    </row>
    <row r="6794" spans="1:20" x14ac:dyDescent="0.25">
      <c r="A6794" t="s">
        <v>9108</v>
      </c>
      <c r="B6794" s="1">
        <v>41866</v>
      </c>
      <c r="C6794" s="1">
        <v>41869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</v>
      </c>
      <c r="R6794">
        <v>3</v>
      </c>
      <c r="S6794">
        <v>0</v>
      </c>
      <c r="T6794">
        <v>30.2</v>
      </c>
    </row>
    <row r="6795" spans="1:20" x14ac:dyDescent="0.25">
      <c r="A6795" t="s">
        <v>9109</v>
      </c>
      <c r="B6795" s="1">
        <v>42324</v>
      </c>
      <c r="C6795" s="1">
        <v>42328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21.5</v>
      </c>
      <c r="R6795">
        <v>2</v>
      </c>
      <c r="S6795">
        <v>0.2</v>
      </c>
      <c r="T6795">
        <v>1.6</v>
      </c>
    </row>
    <row r="6796" spans="1:20" x14ac:dyDescent="0.25">
      <c r="A6796" t="s">
        <v>9109</v>
      </c>
      <c r="B6796" s="1">
        <v>42324</v>
      </c>
      <c r="C6796" s="1">
        <v>42328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240</v>
      </c>
      <c r="R6796">
        <v>3</v>
      </c>
      <c r="S6796">
        <v>0.2</v>
      </c>
      <c r="T6796">
        <v>27</v>
      </c>
    </row>
    <row r="6797" spans="1:20" x14ac:dyDescent="0.25">
      <c r="A6797" t="s">
        <v>9109</v>
      </c>
      <c r="B6797" s="1">
        <v>42324</v>
      </c>
      <c r="C6797" s="1">
        <v>42328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</v>
      </c>
      <c r="R6797">
        <v>2</v>
      </c>
      <c r="S6797">
        <v>0.6</v>
      </c>
      <c r="T6797">
        <v>-15.5</v>
      </c>
    </row>
    <row r="6798" spans="1:20" x14ac:dyDescent="0.25">
      <c r="A6798" t="s">
        <v>9110</v>
      </c>
      <c r="B6798" s="1">
        <v>42241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20.100000000000001</v>
      </c>
      <c r="R6798">
        <v>2</v>
      </c>
      <c r="S6798">
        <v>0.6</v>
      </c>
      <c r="T6798">
        <v>-16.600000000000001</v>
      </c>
    </row>
    <row r="6799" spans="1:20" x14ac:dyDescent="0.25">
      <c r="A6799" t="s">
        <v>9110</v>
      </c>
      <c r="B6799" s="1">
        <v>42241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3.8</v>
      </c>
      <c r="R6799">
        <v>1</v>
      </c>
      <c r="S6799">
        <v>0.8</v>
      </c>
      <c r="T6799">
        <v>-6.1</v>
      </c>
    </row>
    <row r="6800" spans="1:20" x14ac:dyDescent="0.25">
      <c r="A6800" t="s">
        <v>9110</v>
      </c>
      <c r="B6800" s="1">
        <v>42241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7.9</v>
      </c>
      <c r="R6800">
        <v>5</v>
      </c>
      <c r="S6800">
        <v>0.6</v>
      </c>
      <c r="T6800">
        <v>-3.9</v>
      </c>
    </row>
    <row r="6801" spans="1:20" x14ac:dyDescent="0.25">
      <c r="A6801" t="s">
        <v>9113</v>
      </c>
      <c r="B6801" s="1">
        <v>42729</v>
      </c>
      <c r="C6801" s="1">
        <v>42736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35.5</v>
      </c>
      <c r="R6801">
        <v>1</v>
      </c>
      <c r="S6801">
        <v>0.5</v>
      </c>
      <c r="T6801">
        <v>-24.1</v>
      </c>
    </row>
    <row r="6802" spans="1:20" x14ac:dyDescent="0.25">
      <c r="A6802" t="s">
        <v>9113</v>
      </c>
      <c r="B6802" s="1">
        <v>42729</v>
      </c>
      <c r="C6802" s="1">
        <v>42736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270</v>
      </c>
      <c r="R6802">
        <v>2</v>
      </c>
      <c r="S6802">
        <v>0.7</v>
      </c>
      <c r="T6802">
        <v>-387</v>
      </c>
    </row>
    <row r="6803" spans="1:20" x14ac:dyDescent="0.25">
      <c r="A6803" t="s">
        <v>9113</v>
      </c>
      <c r="B6803" s="1">
        <v>42729</v>
      </c>
      <c r="C6803" s="1">
        <v>42736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</v>
      </c>
      <c r="R6803">
        <v>3</v>
      </c>
      <c r="S6803">
        <v>0.2</v>
      </c>
      <c r="T6803">
        <v>-7.9</v>
      </c>
    </row>
    <row r="6804" spans="1:20" x14ac:dyDescent="0.25">
      <c r="A6804" t="s">
        <v>9113</v>
      </c>
      <c r="B6804" s="1">
        <v>42729</v>
      </c>
      <c r="C6804" s="1">
        <v>42736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</v>
      </c>
    </row>
    <row r="6805" spans="1:20" x14ac:dyDescent="0.25">
      <c r="A6805" t="s">
        <v>9113</v>
      </c>
      <c r="B6805" s="1">
        <v>42729</v>
      </c>
      <c r="C6805" s="1">
        <v>42736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48</v>
      </c>
      <c r="R6805">
        <v>2</v>
      </c>
      <c r="S6805">
        <v>0.2</v>
      </c>
      <c r="T6805">
        <v>4.2</v>
      </c>
    </row>
    <row r="6806" spans="1:20" x14ac:dyDescent="0.25">
      <c r="A6806" t="s">
        <v>9114</v>
      </c>
      <c r="B6806" s="1">
        <v>41917</v>
      </c>
      <c r="C6806" s="1">
        <v>41918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100</v>
      </c>
      <c r="R6806">
        <v>2</v>
      </c>
      <c r="S6806">
        <v>0</v>
      </c>
      <c r="T6806">
        <v>35</v>
      </c>
    </row>
    <row r="6807" spans="1:20" x14ac:dyDescent="0.25">
      <c r="A6807" t="s">
        <v>9115</v>
      </c>
      <c r="B6807" s="1">
        <v>41965</v>
      </c>
      <c r="C6807" s="1">
        <v>41968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10</v>
      </c>
      <c r="R6807">
        <v>2</v>
      </c>
      <c r="S6807">
        <v>0</v>
      </c>
      <c r="T6807">
        <v>4.9000000000000004</v>
      </c>
    </row>
    <row r="6808" spans="1:20" x14ac:dyDescent="0.25">
      <c r="A6808" t="s">
        <v>9116</v>
      </c>
      <c r="B6808" s="1">
        <v>43094</v>
      </c>
      <c r="C6808" s="1">
        <v>43098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3.9</v>
      </c>
      <c r="R6808">
        <v>1</v>
      </c>
      <c r="S6808">
        <v>0.2</v>
      </c>
      <c r="T6808">
        <v>1.4</v>
      </c>
    </row>
    <row r="6809" spans="1:20" x14ac:dyDescent="0.25">
      <c r="A6809" t="s">
        <v>9117</v>
      </c>
      <c r="B6809" s="1">
        <v>42094</v>
      </c>
      <c r="C6809" s="1">
        <v>42099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98.4</v>
      </c>
      <c r="R6809">
        <v>3</v>
      </c>
      <c r="S6809">
        <v>0.2</v>
      </c>
      <c r="T6809">
        <v>35.700000000000003</v>
      </c>
    </row>
    <row r="6810" spans="1:20" x14ac:dyDescent="0.25">
      <c r="A6810" t="s">
        <v>9117</v>
      </c>
      <c r="B6810" s="1">
        <v>42094</v>
      </c>
      <c r="C6810" s="1">
        <v>42099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22.4</v>
      </c>
      <c r="R6810">
        <v>3</v>
      </c>
      <c r="S6810">
        <v>0.6</v>
      </c>
      <c r="T6810">
        <v>-7.8</v>
      </c>
    </row>
    <row r="6811" spans="1:20" x14ac:dyDescent="0.25">
      <c r="A6811" t="s">
        <v>9118</v>
      </c>
      <c r="B6811" s="1">
        <v>42992</v>
      </c>
      <c r="C6811" s="1">
        <v>42993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3.9</v>
      </c>
      <c r="R6811">
        <v>2</v>
      </c>
      <c r="S6811">
        <v>0.7</v>
      </c>
      <c r="T6811">
        <v>-2.6</v>
      </c>
    </row>
    <row r="6812" spans="1:20" x14ac:dyDescent="0.25">
      <c r="A6812" t="s">
        <v>9118</v>
      </c>
      <c r="B6812" s="1">
        <v>42992</v>
      </c>
      <c r="C6812" s="1">
        <v>42993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12.6</v>
      </c>
      <c r="R6812">
        <v>1</v>
      </c>
      <c r="S6812">
        <v>0.7</v>
      </c>
      <c r="T6812">
        <v>-18</v>
      </c>
    </row>
    <row r="6813" spans="1:20" x14ac:dyDescent="0.25">
      <c r="A6813" t="s">
        <v>9118</v>
      </c>
      <c r="B6813" s="1">
        <v>42992</v>
      </c>
      <c r="C6813" s="1">
        <v>42993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113.4</v>
      </c>
      <c r="R6813">
        <v>2</v>
      </c>
      <c r="S6813">
        <v>0.3</v>
      </c>
      <c r="T6813">
        <v>-29.2</v>
      </c>
    </row>
    <row r="6814" spans="1:20" x14ac:dyDescent="0.25">
      <c r="A6814" t="s">
        <v>9118</v>
      </c>
      <c r="B6814" s="1">
        <v>42992</v>
      </c>
      <c r="C6814" s="1">
        <v>42993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</v>
      </c>
      <c r="R6814">
        <v>4</v>
      </c>
      <c r="S6814">
        <v>0.7</v>
      </c>
      <c r="T6814">
        <v>-12.2</v>
      </c>
    </row>
    <row r="6815" spans="1:20" x14ac:dyDescent="0.25">
      <c r="A6815" t="s">
        <v>9118</v>
      </c>
      <c r="B6815" s="1">
        <v>42992</v>
      </c>
      <c r="C6815" s="1">
        <v>42993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</v>
      </c>
      <c r="R6815">
        <v>8</v>
      </c>
      <c r="S6815">
        <v>0.2</v>
      </c>
      <c r="T6815">
        <v>4.8</v>
      </c>
    </row>
    <row r="6816" spans="1:20" x14ac:dyDescent="0.25">
      <c r="A6816" t="s">
        <v>9118</v>
      </c>
      <c r="B6816" s="1">
        <v>42992</v>
      </c>
      <c r="C6816" s="1">
        <v>42993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241.2</v>
      </c>
      <c r="R6816">
        <v>2</v>
      </c>
      <c r="S6816">
        <v>0.7</v>
      </c>
      <c r="T6816">
        <v>-168.8</v>
      </c>
    </row>
    <row r="6817" spans="1:20" x14ac:dyDescent="0.25">
      <c r="A6817" t="s">
        <v>9121</v>
      </c>
      <c r="B6817" s="1">
        <v>41807</v>
      </c>
      <c r="C6817" s="1">
        <v>41811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</v>
      </c>
      <c r="R6817">
        <v>3</v>
      </c>
      <c r="S6817">
        <v>0</v>
      </c>
      <c r="T6817">
        <v>2.6</v>
      </c>
    </row>
    <row r="6818" spans="1:20" x14ac:dyDescent="0.25">
      <c r="A6818" t="s">
        <v>9121</v>
      </c>
      <c r="B6818" s="1">
        <v>41807</v>
      </c>
      <c r="C6818" s="1">
        <v>41811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9</v>
      </c>
    </row>
    <row r="6819" spans="1:20" x14ac:dyDescent="0.25">
      <c r="A6819" t="s">
        <v>9121</v>
      </c>
      <c r="B6819" s="1">
        <v>41807</v>
      </c>
      <c r="C6819" s="1">
        <v>41811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 s="2">
        <v>3266.4</v>
      </c>
      <c r="R6819">
        <v>3</v>
      </c>
      <c r="S6819">
        <v>0.2</v>
      </c>
      <c r="T6819" s="2">
        <v>1061.5999999999999</v>
      </c>
    </row>
    <row r="6820" spans="1:20" x14ac:dyDescent="0.25">
      <c r="A6820" t="s">
        <v>9122</v>
      </c>
      <c r="B6820" s="1">
        <v>43097</v>
      </c>
      <c r="C6820" s="1">
        <v>43101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1.7</v>
      </c>
      <c r="R6820">
        <v>5</v>
      </c>
      <c r="S6820">
        <v>0.8</v>
      </c>
      <c r="T6820">
        <v>-2.7</v>
      </c>
    </row>
    <row r="6821" spans="1:20" x14ac:dyDescent="0.25">
      <c r="A6821" t="s">
        <v>9122</v>
      </c>
      <c r="B6821" s="1">
        <v>43097</v>
      </c>
      <c r="C6821" s="1">
        <v>43101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8</v>
      </c>
      <c r="R6821">
        <v>3</v>
      </c>
      <c r="S6821">
        <v>0.6</v>
      </c>
      <c r="T6821">
        <v>-2.4</v>
      </c>
    </row>
    <row r="6822" spans="1:20" x14ac:dyDescent="0.25">
      <c r="A6822" t="s">
        <v>9122</v>
      </c>
      <c r="B6822" s="1">
        <v>43097</v>
      </c>
      <c r="C6822" s="1">
        <v>43101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113.4</v>
      </c>
      <c r="R6822">
        <v>2</v>
      </c>
      <c r="S6822">
        <v>0.3</v>
      </c>
      <c r="T6822">
        <v>-3.2</v>
      </c>
    </row>
    <row r="6823" spans="1:20" x14ac:dyDescent="0.25">
      <c r="A6823" t="s">
        <v>9122</v>
      </c>
      <c r="B6823" s="1">
        <v>43097</v>
      </c>
      <c r="C6823" s="1">
        <v>43101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3</v>
      </c>
      <c r="R6823">
        <v>2</v>
      </c>
      <c r="S6823">
        <v>0.6</v>
      </c>
      <c r="T6823">
        <v>-1.4</v>
      </c>
    </row>
    <row r="6824" spans="1:20" x14ac:dyDescent="0.25">
      <c r="A6824" t="s">
        <v>9123</v>
      </c>
      <c r="B6824" s="1">
        <v>43041</v>
      </c>
      <c r="C6824" s="1">
        <v>43046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</v>
      </c>
    </row>
    <row r="6825" spans="1:20" x14ac:dyDescent="0.25">
      <c r="A6825" t="s">
        <v>9124</v>
      </c>
      <c r="B6825" s="1">
        <v>42210</v>
      </c>
      <c r="C6825" s="1">
        <v>42214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98.5</v>
      </c>
      <c r="R6825">
        <v>9</v>
      </c>
      <c r="S6825">
        <v>0</v>
      </c>
      <c r="T6825">
        <v>49.2</v>
      </c>
    </row>
    <row r="6826" spans="1:20" x14ac:dyDescent="0.25">
      <c r="A6826" t="s">
        <v>9124</v>
      </c>
      <c r="B6826" s="1">
        <v>42210</v>
      </c>
      <c r="C6826" s="1">
        <v>42214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358.6</v>
      </c>
      <c r="R6826">
        <v>2</v>
      </c>
      <c r="S6826">
        <v>0</v>
      </c>
      <c r="T6826">
        <v>39.4</v>
      </c>
    </row>
    <row r="6827" spans="1:20" x14ac:dyDescent="0.25">
      <c r="A6827" t="s">
        <v>9125</v>
      </c>
      <c r="B6827" s="1">
        <v>42645</v>
      </c>
      <c r="C6827" s="1">
        <v>42652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32.5</v>
      </c>
      <c r="R6827">
        <v>2</v>
      </c>
      <c r="S6827">
        <v>0</v>
      </c>
      <c r="T6827">
        <v>4.9000000000000004</v>
      </c>
    </row>
    <row r="6828" spans="1:20" x14ac:dyDescent="0.25">
      <c r="A6828" t="s">
        <v>9125</v>
      </c>
      <c r="B6828" s="1">
        <v>42645</v>
      </c>
      <c r="C6828" s="1">
        <v>42652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 s="2">
        <v>17500</v>
      </c>
      <c r="R6828">
        <v>5</v>
      </c>
      <c r="S6828">
        <v>0</v>
      </c>
      <c r="T6828" s="2">
        <v>8400</v>
      </c>
    </row>
    <row r="6829" spans="1:20" x14ac:dyDescent="0.25">
      <c r="A6829" t="s">
        <v>9125</v>
      </c>
      <c r="B6829" s="1">
        <v>42645</v>
      </c>
      <c r="C6829" s="1">
        <v>42652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736</v>
      </c>
      <c r="R6829">
        <v>2</v>
      </c>
      <c r="S6829">
        <v>0</v>
      </c>
      <c r="T6829">
        <v>331.2</v>
      </c>
    </row>
    <row r="6830" spans="1:20" x14ac:dyDescent="0.25">
      <c r="A6830" t="s">
        <v>9125</v>
      </c>
      <c r="B6830" s="1">
        <v>42645</v>
      </c>
      <c r="C6830" s="1">
        <v>42652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34.4</v>
      </c>
      <c r="R6830">
        <v>7</v>
      </c>
      <c r="S6830">
        <v>0</v>
      </c>
      <c r="T6830">
        <v>16.8</v>
      </c>
    </row>
    <row r="6831" spans="1:20" x14ac:dyDescent="0.25">
      <c r="A6831" t="s">
        <v>9125</v>
      </c>
      <c r="B6831" s="1">
        <v>42645</v>
      </c>
      <c r="C6831" s="1">
        <v>42652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34</v>
      </c>
      <c r="R6831">
        <v>2</v>
      </c>
      <c r="S6831">
        <v>0</v>
      </c>
      <c r="T6831">
        <v>9.5</v>
      </c>
    </row>
    <row r="6832" spans="1:20" x14ac:dyDescent="0.25">
      <c r="A6832" t="s">
        <v>9126</v>
      </c>
      <c r="B6832" s="1">
        <v>42728</v>
      </c>
      <c r="C6832" s="1">
        <v>42731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198</v>
      </c>
      <c r="R6832">
        <v>3</v>
      </c>
      <c r="S6832">
        <v>0</v>
      </c>
      <c r="T6832">
        <v>53.5</v>
      </c>
    </row>
    <row r="6833" spans="1:20" x14ac:dyDescent="0.25">
      <c r="A6833" t="s">
        <v>9127</v>
      </c>
      <c r="B6833" s="1">
        <v>42937</v>
      </c>
      <c r="C6833" s="1">
        <v>42943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17.5</v>
      </c>
      <c r="R6833">
        <v>4</v>
      </c>
      <c r="S6833">
        <v>0</v>
      </c>
      <c r="T6833">
        <v>4.5</v>
      </c>
    </row>
    <row r="6834" spans="1:20" x14ac:dyDescent="0.25">
      <c r="A6834" t="s">
        <v>9128</v>
      </c>
      <c r="B6834" s="1">
        <v>42287</v>
      </c>
      <c r="C6834" s="1">
        <v>42294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</v>
      </c>
      <c r="R6834">
        <v>3</v>
      </c>
      <c r="S6834">
        <v>0.2</v>
      </c>
      <c r="T6834">
        <v>1</v>
      </c>
    </row>
    <row r="6835" spans="1:20" x14ac:dyDescent="0.25">
      <c r="A6835" t="s">
        <v>9129</v>
      </c>
      <c r="B6835" s="1">
        <v>42621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</v>
      </c>
      <c r="R6835">
        <v>1</v>
      </c>
      <c r="S6835">
        <v>0.2</v>
      </c>
      <c r="T6835">
        <v>-12.8</v>
      </c>
    </row>
    <row r="6836" spans="1:20" x14ac:dyDescent="0.25">
      <c r="A6836" t="s">
        <v>9130</v>
      </c>
      <c r="B6836" s="1">
        <v>42694</v>
      </c>
      <c r="C6836" s="1">
        <v>42698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27.9</v>
      </c>
      <c r="R6836">
        <v>2</v>
      </c>
      <c r="S6836">
        <v>0</v>
      </c>
      <c r="T6836">
        <v>3.9</v>
      </c>
    </row>
    <row r="6837" spans="1:20" x14ac:dyDescent="0.25">
      <c r="A6837" t="s">
        <v>9132</v>
      </c>
      <c r="B6837" s="1">
        <v>43023</v>
      </c>
      <c r="C6837" s="1">
        <v>43028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152.69999999999999</v>
      </c>
      <c r="R6837">
        <v>5</v>
      </c>
      <c r="S6837">
        <v>0</v>
      </c>
      <c r="T6837">
        <v>70.2</v>
      </c>
    </row>
    <row r="6838" spans="1:20" x14ac:dyDescent="0.25">
      <c r="A6838" t="s">
        <v>9132</v>
      </c>
      <c r="B6838" s="1">
        <v>43023</v>
      </c>
      <c r="C6838" s="1">
        <v>43028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</v>
      </c>
      <c r="R6838">
        <v>1</v>
      </c>
      <c r="S6838">
        <v>0</v>
      </c>
      <c r="T6838">
        <v>9.3000000000000007</v>
      </c>
    </row>
    <row r="6839" spans="1:20" x14ac:dyDescent="0.25">
      <c r="A6839" t="s">
        <v>9133</v>
      </c>
      <c r="B6839" s="1">
        <v>42191</v>
      </c>
      <c r="C6839" s="1">
        <v>42197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</v>
      </c>
      <c r="R6839">
        <v>4</v>
      </c>
      <c r="S6839">
        <v>0</v>
      </c>
      <c r="T6839">
        <v>2.9</v>
      </c>
    </row>
    <row r="6840" spans="1:20" x14ac:dyDescent="0.25">
      <c r="A6840" t="s">
        <v>9134</v>
      </c>
      <c r="B6840" s="1">
        <v>42771</v>
      </c>
      <c r="C6840" s="1">
        <v>42775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 s="2">
        <v>1640.7</v>
      </c>
      <c r="R6840">
        <v>5</v>
      </c>
      <c r="S6840">
        <v>0</v>
      </c>
      <c r="T6840">
        <v>459.4</v>
      </c>
    </row>
    <row r="6841" spans="1:20" x14ac:dyDescent="0.25">
      <c r="A6841" t="s">
        <v>9134</v>
      </c>
      <c r="B6841" s="1">
        <v>42771</v>
      </c>
      <c r="C6841" s="1">
        <v>42775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41.8</v>
      </c>
    </row>
    <row r="6842" spans="1:20" x14ac:dyDescent="0.25">
      <c r="A6842" t="s">
        <v>9135</v>
      </c>
      <c r="B6842" s="1">
        <v>42344</v>
      </c>
      <c r="C6842" s="1">
        <v>42345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</v>
      </c>
      <c r="R6842">
        <v>3</v>
      </c>
      <c r="S6842">
        <v>0.7</v>
      </c>
      <c r="T6842">
        <v>-10.4</v>
      </c>
    </row>
    <row r="6843" spans="1:20" x14ac:dyDescent="0.25">
      <c r="A6843" t="s">
        <v>9136</v>
      </c>
      <c r="B6843" s="1">
        <v>42625</v>
      </c>
      <c r="C6843" s="1">
        <v>42630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1.7</v>
      </c>
    </row>
    <row r="6844" spans="1:20" x14ac:dyDescent="0.25">
      <c r="A6844" t="s">
        <v>9136</v>
      </c>
      <c r="B6844" s="1">
        <v>42625</v>
      </c>
      <c r="C6844" s="1">
        <v>42630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</v>
      </c>
      <c r="R6844">
        <v>3</v>
      </c>
      <c r="S6844">
        <v>0</v>
      </c>
      <c r="T6844">
        <v>5.2</v>
      </c>
    </row>
    <row r="6845" spans="1:20" x14ac:dyDescent="0.25">
      <c r="A6845" t="s">
        <v>9136</v>
      </c>
      <c r="B6845" s="1">
        <v>42625</v>
      </c>
      <c r="C6845" s="1">
        <v>42630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0.7</v>
      </c>
    </row>
    <row r="6846" spans="1:20" x14ac:dyDescent="0.25">
      <c r="A6846" t="s">
        <v>9136</v>
      </c>
      <c r="B6846" s="1">
        <v>42625</v>
      </c>
      <c r="C6846" s="1">
        <v>42630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 s="2">
        <v>1059.0999999999999</v>
      </c>
      <c r="R6846">
        <v>4</v>
      </c>
      <c r="S6846">
        <v>0</v>
      </c>
      <c r="T6846">
        <v>307.10000000000002</v>
      </c>
    </row>
    <row r="6847" spans="1:20" x14ac:dyDescent="0.25">
      <c r="A6847" t="s">
        <v>9139</v>
      </c>
      <c r="B6847" s="1">
        <v>41826</v>
      </c>
      <c r="C6847" s="1">
        <v>41832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478.5</v>
      </c>
      <c r="R6847">
        <v>2</v>
      </c>
      <c r="S6847">
        <v>0.2</v>
      </c>
      <c r="T6847">
        <v>47.8</v>
      </c>
    </row>
    <row r="6848" spans="1:20" x14ac:dyDescent="0.25">
      <c r="A6848" t="s">
        <v>9141</v>
      </c>
      <c r="B6848" s="1">
        <v>42499</v>
      </c>
      <c r="C6848" s="1">
        <v>42504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</v>
      </c>
      <c r="R6848">
        <v>4</v>
      </c>
      <c r="S6848">
        <v>0</v>
      </c>
      <c r="T6848">
        <v>14.4</v>
      </c>
    </row>
    <row r="6849" spans="1:20" x14ac:dyDescent="0.25">
      <c r="A6849" t="s">
        <v>9142</v>
      </c>
      <c r="B6849" s="1">
        <v>42569</v>
      </c>
      <c r="C6849" s="1">
        <v>42573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56</v>
      </c>
      <c r="R6849">
        <v>1</v>
      </c>
      <c r="S6849">
        <v>0.2</v>
      </c>
      <c r="T6849">
        <v>3.5</v>
      </c>
    </row>
    <row r="6850" spans="1:20" x14ac:dyDescent="0.25">
      <c r="A6850" t="s">
        <v>9143</v>
      </c>
      <c r="B6850" s="1">
        <v>42539</v>
      </c>
      <c r="C6850" s="1">
        <v>42542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76.900000000000006</v>
      </c>
      <c r="R6850">
        <v>2</v>
      </c>
      <c r="S6850">
        <v>0.2</v>
      </c>
      <c r="T6850">
        <v>26.9</v>
      </c>
    </row>
    <row r="6851" spans="1:20" x14ac:dyDescent="0.25">
      <c r="A6851" t="s">
        <v>9144</v>
      </c>
      <c r="B6851" s="1">
        <v>41749</v>
      </c>
      <c r="C6851" s="1">
        <v>41754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</v>
      </c>
      <c r="R6851">
        <v>4</v>
      </c>
      <c r="S6851">
        <v>0</v>
      </c>
      <c r="T6851">
        <v>27.6</v>
      </c>
    </row>
    <row r="6852" spans="1:20" x14ac:dyDescent="0.25">
      <c r="A6852" t="s">
        <v>9145</v>
      </c>
      <c r="B6852" s="1">
        <v>42377</v>
      </c>
      <c r="C6852" s="1">
        <v>42381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 s="2">
        <v>1565.9</v>
      </c>
      <c r="R6852">
        <v>6</v>
      </c>
      <c r="S6852">
        <v>0</v>
      </c>
      <c r="T6852">
        <v>407.1</v>
      </c>
    </row>
    <row r="6853" spans="1:20" x14ac:dyDescent="0.25">
      <c r="A6853" t="s">
        <v>9145</v>
      </c>
      <c r="B6853" s="1">
        <v>42377</v>
      </c>
      <c r="C6853" s="1">
        <v>42381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106.1</v>
      </c>
      <c r="R6853">
        <v>7</v>
      </c>
      <c r="S6853">
        <v>0</v>
      </c>
      <c r="T6853">
        <v>49.8</v>
      </c>
    </row>
    <row r="6854" spans="1:20" x14ac:dyDescent="0.25">
      <c r="A6854" t="s">
        <v>9146</v>
      </c>
      <c r="B6854" s="1">
        <v>43092</v>
      </c>
      <c r="C6854" s="1">
        <v>43097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</v>
      </c>
      <c r="R6854">
        <v>4</v>
      </c>
      <c r="S6854">
        <v>0</v>
      </c>
      <c r="T6854">
        <v>17.399999999999999</v>
      </c>
    </row>
    <row r="6855" spans="1:20" x14ac:dyDescent="0.25">
      <c r="A6855" t="s">
        <v>9146</v>
      </c>
      <c r="B6855" s="1">
        <v>43092</v>
      </c>
      <c r="C6855" s="1">
        <v>43097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495</v>
      </c>
      <c r="R6855">
        <v>3</v>
      </c>
      <c r="S6855">
        <v>0</v>
      </c>
      <c r="T6855">
        <v>148.5</v>
      </c>
    </row>
    <row r="6856" spans="1:20" x14ac:dyDescent="0.25">
      <c r="A6856" t="s">
        <v>9146</v>
      </c>
      <c r="B6856" s="1">
        <v>43092</v>
      </c>
      <c r="C6856" s="1">
        <v>43097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368</v>
      </c>
      <c r="R6856">
        <v>4</v>
      </c>
      <c r="S6856">
        <v>0</v>
      </c>
      <c r="T6856">
        <v>14.7</v>
      </c>
    </row>
    <row r="6857" spans="1:20" x14ac:dyDescent="0.25">
      <c r="A6857" t="s">
        <v>9146</v>
      </c>
      <c r="B6857" s="1">
        <v>43092</v>
      </c>
      <c r="C6857" s="1">
        <v>43097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45</v>
      </c>
      <c r="R6857">
        <v>2</v>
      </c>
      <c r="S6857">
        <v>0</v>
      </c>
      <c r="T6857">
        <v>20.7</v>
      </c>
    </row>
    <row r="6858" spans="1:20" x14ac:dyDescent="0.25">
      <c r="A6858" t="s">
        <v>9146</v>
      </c>
      <c r="B6858" s="1">
        <v>43092</v>
      </c>
      <c r="C6858" s="1">
        <v>43097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</v>
      </c>
      <c r="R6858">
        <v>3</v>
      </c>
      <c r="S6858">
        <v>0</v>
      </c>
      <c r="T6858">
        <v>86</v>
      </c>
    </row>
    <row r="6859" spans="1:20" x14ac:dyDescent="0.25">
      <c r="A6859" t="s">
        <v>9147</v>
      </c>
      <c r="B6859" s="1">
        <v>42842</v>
      </c>
      <c r="C6859" s="1">
        <v>42847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</v>
      </c>
      <c r="R6859">
        <v>3</v>
      </c>
      <c r="S6859">
        <v>0</v>
      </c>
      <c r="T6859">
        <v>13.5</v>
      </c>
    </row>
    <row r="6860" spans="1:20" x14ac:dyDescent="0.25">
      <c r="A6860" t="s">
        <v>9147</v>
      </c>
      <c r="B6860" s="1">
        <v>42842</v>
      </c>
      <c r="C6860" s="1">
        <v>42847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7.4</v>
      </c>
      <c r="R6860">
        <v>2</v>
      </c>
      <c r="S6860">
        <v>0</v>
      </c>
      <c r="T6860">
        <v>3.5</v>
      </c>
    </row>
    <row r="6861" spans="1:20" x14ac:dyDescent="0.25">
      <c r="A6861" t="s">
        <v>9147</v>
      </c>
      <c r="B6861" s="1">
        <v>42842</v>
      </c>
      <c r="C6861" s="1">
        <v>42847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3.6</v>
      </c>
    </row>
    <row r="6862" spans="1:20" x14ac:dyDescent="0.25">
      <c r="A6862" t="s">
        <v>9147</v>
      </c>
      <c r="B6862" s="1">
        <v>42842</v>
      </c>
      <c r="C6862" s="1">
        <v>42847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274.89999999999998</v>
      </c>
      <c r="R6862">
        <v>11</v>
      </c>
      <c r="S6862">
        <v>0</v>
      </c>
      <c r="T6862">
        <v>46.7</v>
      </c>
    </row>
    <row r="6863" spans="1:20" x14ac:dyDescent="0.25">
      <c r="A6863" t="s">
        <v>9147</v>
      </c>
      <c r="B6863" s="1">
        <v>42842</v>
      </c>
      <c r="C6863" s="1">
        <v>42847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</v>
      </c>
      <c r="R6863">
        <v>8</v>
      </c>
      <c r="S6863">
        <v>0</v>
      </c>
      <c r="T6863">
        <v>11.3</v>
      </c>
    </row>
    <row r="6864" spans="1:20" x14ac:dyDescent="0.25">
      <c r="A6864" t="s">
        <v>9147</v>
      </c>
      <c r="B6864" s="1">
        <v>42842</v>
      </c>
      <c r="C6864" s="1">
        <v>42847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218.4</v>
      </c>
      <c r="R6864">
        <v>3</v>
      </c>
      <c r="S6864">
        <v>0.2</v>
      </c>
      <c r="T6864">
        <v>-19.100000000000001</v>
      </c>
    </row>
    <row r="6865" spans="1:20" x14ac:dyDescent="0.25">
      <c r="A6865" t="s">
        <v>9148</v>
      </c>
      <c r="B6865" s="1">
        <v>43070</v>
      </c>
      <c r="C6865" s="1">
        <v>43077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10.4</v>
      </c>
      <c r="R6865">
        <v>2</v>
      </c>
      <c r="S6865">
        <v>0.2</v>
      </c>
      <c r="T6865">
        <v>3.6</v>
      </c>
    </row>
    <row r="6866" spans="1:20" x14ac:dyDescent="0.25">
      <c r="A6866" t="s">
        <v>9149</v>
      </c>
      <c r="B6866" s="1">
        <v>42603</v>
      </c>
      <c r="C6866" s="1">
        <v>42610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12.7</v>
      </c>
      <c r="R6866">
        <v>2</v>
      </c>
      <c r="S6866">
        <v>0.2</v>
      </c>
      <c r="T6866">
        <v>4.8</v>
      </c>
    </row>
    <row r="6867" spans="1:20" x14ac:dyDescent="0.25">
      <c r="A6867" t="s">
        <v>9149</v>
      </c>
      <c r="B6867" s="1">
        <v>42603</v>
      </c>
      <c r="C6867" s="1">
        <v>42610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92</v>
      </c>
      <c r="R6867">
        <v>5</v>
      </c>
      <c r="S6867">
        <v>0.2</v>
      </c>
      <c r="T6867">
        <v>-20.7</v>
      </c>
    </row>
    <row r="6868" spans="1:20" x14ac:dyDescent="0.25">
      <c r="A6868" t="s">
        <v>9149</v>
      </c>
      <c r="B6868" s="1">
        <v>42603</v>
      </c>
      <c r="C6868" s="1">
        <v>42610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255</v>
      </c>
      <c r="R6868">
        <v>3</v>
      </c>
      <c r="S6868">
        <v>0</v>
      </c>
      <c r="T6868">
        <v>91.8</v>
      </c>
    </row>
    <row r="6869" spans="1:20" x14ac:dyDescent="0.25">
      <c r="A6869" t="s">
        <v>9149</v>
      </c>
      <c r="B6869" s="1">
        <v>42603</v>
      </c>
      <c r="C6869" s="1">
        <v>42610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32</v>
      </c>
      <c r="R6869">
        <v>2</v>
      </c>
      <c r="S6869">
        <v>0.2</v>
      </c>
      <c r="T6869">
        <v>-8</v>
      </c>
    </row>
    <row r="6870" spans="1:20" x14ac:dyDescent="0.25">
      <c r="A6870" t="s">
        <v>9149</v>
      </c>
      <c r="B6870" s="1">
        <v>42603</v>
      </c>
      <c r="C6870" s="1">
        <v>42610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 s="2">
        <v>2887.1</v>
      </c>
      <c r="R6870">
        <v>9</v>
      </c>
      <c r="S6870">
        <v>0.2</v>
      </c>
      <c r="T6870">
        <v>180.4</v>
      </c>
    </row>
    <row r="6871" spans="1:20" x14ac:dyDescent="0.25">
      <c r="A6871" t="s">
        <v>9149</v>
      </c>
      <c r="B6871" s="1">
        <v>42603</v>
      </c>
      <c r="C6871" s="1">
        <v>42610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13</v>
      </c>
      <c r="R6871">
        <v>2</v>
      </c>
      <c r="S6871">
        <v>0</v>
      </c>
      <c r="T6871">
        <v>6.2</v>
      </c>
    </row>
    <row r="6872" spans="1:20" x14ac:dyDescent="0.25">
      <c r="A6872" t="s">
        <v>9149</v>
      </c>
      <c r="B6872" s="1">
        <v>42603</v>
      </c>
      <c r="C6872" s="1">
        <v>42610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</v>
      </c>
      <c r="R6872">
        <v>9</v>
      </c>
      <c r="S6872">
        <v>0</v>
      </c>
      <c r="T6872">
        <v>21.4</v>
      </c>
    </row>
    <row r="6873" spans="1:20" x14ac:dyDescent="0.25">
      <c r="A6873" t="s">
        <v>9150</v>
      </c>
      <c r="B6873" s="1">
        <v>42709</v>
      </c>
      <c r="C6873" s="1">
        <v>42712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12</v>
      </c>
      <c r="R6873">
        <v>3</v>
      </c>
      <c r="S6873">
        <v>0.2</v>
      </c>
      <c r="T6873">
        <v>3.9</v>
      </c>
    </row>
    <row r="6874" spans="1:20" x14ac:dyDescent="0.25">
      <c r="A6874" t="s">
        <v>9151</v>
      </c>
      <c r="B6874" s="1">
        <v>42354</v>
      </c>
      <c r="C6874" s="1">
        <v>42357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5</v>
      </c>
      <c r="R6874">
        <v>1</v>
      </c>
      <c r="S6874">
        <v>0</v>
      </c>
      <c r="T6874">
        <v>2.2999999999999998</v>
      </c>
    </row>
    <row r="6875" spans="1:20" x14ac:dyDescent="0.25">
      <c r="A6875" t="s">
        <v>9152</v>
      </c>
      <c r="B6875" s="1">
        <v>41929</v>
      </c>
      <c r="C6875" s="1">
        <v>41934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10.8</v>
      </c>
      <c r="R6875">
        <v>5</v>
      </c>
      <c r="S6875">
        <v>0.8</v>
      </c>
      <c r="T6875">
        <v>-17.2</v>
      </c>
    </row>
    <row r="6876" spans="1:20" x14ac:dyDescent="0.25">
      <c r="A6876" t="s">
        <v>9152</v>
      </c>
      <c r="B6876" s="1">
        <v>41929</v>
      </c>
      <c r="C6876" s="1">
        <v>41934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120</v>
      </c>
      <c r="R6876">
        <v>3</v>
      </c>
      <c r="S6876">
        <v>0.2</v>
      </c>
      <c r="T6876">
        <v>-18</v>
      </c>
    </row>
    <row r="6877" spans="1:20" x14ac:dyDescent="0.25">
      <c r="A6877" t="s">
        <v>9154</v>
      </c>
      <c r="B6877" s="1">
        <v>42618</v>
      </c>
      <c r="C6877" s="1">
        <v>42623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25.1</v>
      </c>
      <c r="R6877">
        <v>2</v>
      </c>
      <c r="S6877">
        <v>0</v>
      </c>
      <c r="T6877">
        <v>11.8</v>
      </c>
    </row>
    <row r="6878" spans="1:20" x14ac:dyDescent="0.25">
      <c r="A6878" t="s">
        <v>9154</v>
      </c>
      <c r="B6878" s="1">
        <v>42618</v>
      </c>
      <c r="C6878" s="1">
        <v>42623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 s="2">
        <v>1652.9</v>
      </c>
      <c r="R6878">
        <v>3</v>
      </c>
      <c r="S6878">
        <v>0</v>
      </c>
      <c r="T6878">
        <v>314.10000000000002</v>
      </c>
    </row>
    <row r="6879" spans="1:20" x14ac:dyDescent="0.25">
      <c r="A6879" t="s">
        <v>9155</v>
      </c>
      <c r="B6879" s="1">
        <v>42292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131.4</v>
      </c>
      <c r="R6879">
        <v>6</v>
      </c>
      <c r="S6879">
        <v>0.6</v>
      </c>
      <c r="T6879">
        <v>-95.2</v>
      </c>
    </row>
    <row r="6880" spans="1:20" x14ac:dyDescent="0.25">
      <c r="A6880" t="s">
        <v>9155</v>
      </c>
      <c r="B6880" s="1">
        <v>42292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</v>
      </c>
      <c r="R6880">
        <v>1</v>
      </c>
      <c r="S6880">
        <v>0.2</v>
      </c>
      <c r="T6880">
        <v>1.9</v>
      </c>
    </row>
    <row r="6881" spans="1:20" x14ac:dyDescent="0.25">
      <c r="A6881" t="s">
        <v>9156</v>
      </c>
      <c r="B6881" s="1">
        <v>42339</v>
      </c>
      <c r="C6881" s="1">
        <v>42343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 s="2">
        <v>2003.9</v>
      </c>
      <c r="R6881">
        <v>5</v>
      </c>
      <c r="S6881">
        <v>0.2</v>
      </c>
      <c r="T6881">
        <v>125.2</v>
      </c>
    </row>
    <row r="6882" spans="1:20" x14ac:dyDescent="0.25">
      <c r="A6882" t="s">
        <v>9156</v>
      </c>
      <c r="B6882" s="1">
        <v>42339</v>
      </c>
      <c r="C6882" s="1">
        <v>42343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15.6</v>
      </c>
    </row>
    <row r="6883" spans="1:20" x14ac:dyDescent="0.25">
      <c r="A6883" t="s">
        <v>9156</v>
      </c>
      <c r="B6883" s="1">
        <v>42339</v>
      </c>
      <c r="C6883" s="1">
        <v>42343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 s="2">
        <v>1913.4</v>
      </c>
      <c r="R6883">
        <v>9</v>
      </c>
      <c r="S6883">
        <v>0</v>
      </c>
      <c r="T6883">
        <v>401.8</v>
      </c>
    </row>
    <row r="6884" spans="1:20" x14ac:dyDescent="0.25">
      <c r="A6884" t="s">
        <v>9156</v>
      </c>
      <c r="B6884" s="1">
        <v>42339</v>
      </c>
      <c r="C6884" s="1">
        <v>42343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146.69999999999999</v>
      </c>
      <c r="R6884">
        <v>3</v>
      </c>
      <c r="S6884">
        <v>0</v>
      </c>
      <c r="T6884">
        <v>2.9</v>
      </c>
    </row>
    <row r="6885" spans="1:20" x14ac:dyDescent="0.25">
      <c r="A6885" t="s">
        <v>9156</v>
      </c>
      <c r="B6885" s="1">
        <v>42339</v>
      </c>
      <c r="C6885" s="1">
        <v>42343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</v>
      </c>
    </row>
    <row r="6886" spans="1:20" x14ac:dyDescent="0.25">
      <c r="A6886" t="s">
        <v>9157</v>
      </c>
      <c r="B6886" s="1">
        <v>42155</v>
      </c>
      <c r="C6886" s="1">
        <v>42159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 s="2">
        <v>2567.8000000000002</v>
      </c>
      <c r="R6886">
        <v>8</v>
      </c>
      <c r="S6886">
        <v>0</v>
      </c>
      <c r="T6886">
        <v>770.4</v>
      </c>
    </row>
    <row r="6887" spans="1:20" x14ac:dyDescent="0.25">
      <c r="A6887" t="s">
        <v>9158</v>
      </c>
      <c r="B6887" s="1">
        <v>42988</v>
      </c>
      <c r="C6887" s="1">
        <v>42995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37.1</v>
      </c>
      <c r="R6887">
        <v>4</v>
      </c>
      <c r="S6887">
        <v>0.2</v>
      </c>
      <c r="T6887">
        <v>8.8000000000000007</v>
      </c>
    </row>
    <row r="6888" spans="1:20" x14ac:dyDescent="0.25">
      <c r="A6888" t="s">
        <v>9158</v>
      </c>
      <c r="B6888" s="1">
        <v>42988</v>
      </c>
      <c r="C6888" s="1">
        <v>42995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259.89999999999998</v>
      </c>
      <c r="R6888">
        <v>2</v>
      </c>
      <c r="S6888">
        <v>0.4</v>
      </c>
      <c r="T6888">
        <v>-56.3</v>
      </c>
    </row>
    <row r="6889" spans="1:20" x14ac:dyDescent="0.25">
      <c r="A6889" t="s">
        <v>9159</v>
      </c>
      <c r="B6889" s="1">
        <v>42850</v>
      </c>
      <c r="C6889" s="1">
        <v>42857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19.100000000000001</v>
      </c>
      <c r="R6889">
        <v>3</v>
      </c>
      <c r="S6889">
        <v>0</v>
      </c>
      <c r="T6889">
        <v>8.8000000000000007</v>
      </c>
    </row>
    <row r="6890" spans="1:20" x14ac:dyDescent="0.25">
      <c r="A6890" t="s">
        <v>9159</v>
      </c>
      <c r="B6890" s="1">
        <v>42850</v>
      </c>
      <c r="C6890" s="1">
        <v>42857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</v>
      </c>
      <c r="R6890">
        <v>3</v>
      </c>
      <c r="S6890">
        <v>0.2</v>
      </c>
      <c r="T6890">
        <v>27.5</v>
      </c>
    </row>
    <row r="6891" spans="1:20" x14ac:dyDescent="0.25">
      <c r="A6891" t="s">
        <v>9160</v>
      </c>
      <c r="B6891" s="1">
        <v>42996</v>
      </c>
      <c r="C6891" s="1">
        <v>43000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95.7</v>
      </c>
      <c r="R6891">
        <v>8</v>
      </c>
      <c r="S6891">
        <v>0</v>
      </c>
      <c r="T6891">
        <v>26.8</v>
      </c>
    </row>
    <row r="6892" spans="1:20" x14ac:dyDescent="0.25">
      <c r="A6892" t="s">
        <v>9160</v>
      </c>
      <c r="B6892" s="1">
        <v>42996</v>
      </c>
      <c r="C6892" s="1">
        <v>43000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51</v>
      </c>
      <c r="R6892">
        <v>7</v>
      </c>
      <c r="S6892">
        <v>0</v>
      </c>
      <c r="T6892">
        <v>24.5</v>
      </c>
    </row>
    <row r="6893" spans="1:20" x14ac:dyDescent="0.25">
      <c r="A6893" t="s">
        <v>9160</v>
      </c>
      <c r="B6893" s="1">
        <v>42996</v>
      </c>
      <c r="C6893" s="1">
        <v>43000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</v>
      </c>
      <c r="R6893">
        <v>3</v>
      </c>
      <c r="S6893">
        <v>0</v>
      </c>
      <c r="T6893">
        <v>34.200000000000003</v>
      </c>
    </row>
    <row r="6894" spans="1:20" x14ac:dyDescent="0.25">
      <c r="A6894" t="s">
        <v>9160</v>
      </c>
      <c r="B6894" s="1">
        <v>42996</v>
      </c>
      <c r="C6894" s="1">
        <v>43000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</v>
      </c>
      <c r="R6894">
        <v>4</v>
      </c>
      <c r="S6894">
        <v>0</v>
      </c>
      <c r="T6894">
        <v>12.4</v>
      </c>
    </row>
    <row r="6895" spans="1:20" x14ac:dyDescent="0.25">
      <c r="A6895" t="s">
        <v>9160</v>
      </c>
      <c r="B6895" s="1">
        <v>42996</v>
      </c>
      <c r="C6895" s="1">
        <v>43000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</v>
      </c>
      <c r="R6895">
        <v>4</v>
      </c>
      <c r="S6895">
        <v>0</v>
      </c>
      <c r="T6895">
        <v>6.9</v>
      </c>
    </row>
    <row r="6896" spans="1:20" x14ac:dyDescent="0.25">
      <c r="A6896" t="s">
        <v>9160</v>
      </c>
      <c r="B6896" s="1">
        <v>42996</v>
      </c>
      <c r="C6896" s="1">
        <v>43000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412</v>
      </c>
      <c r="R6896">
        <v>2</v>
      </c>
      <c r="S6896">
        <v>0</v>
      </c>
      <c r="T6896">
        <v>119.5</v>
      </c>
    </row>
    <row r="6897" spans="1:20" x14ac:dyDescent="0.25">
      <c r="A6897" t="s">
        <v>9160</v>
      </c>
      <c r="B6897" s="1">
        <v>42996</v>
      </c>
      <c r="C6897" s="1">
        <v>43000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34.5</v>
      </c>
      <c r="R6897">
        <v>2</v>
      </c>
      <c r="S6897">
        <v>0</v>
      </c>
      <c r="T6897">
        <v>10</v>
      </c>
    </row>
    <row r="6898" spans="1:20" x14ac:dyDescent="0.25">
      <c r="A6898" t="s">
        <v>9160</v>
      </c>
      <c r="B6898" s="1">
        <v>42996</v>
      </c>
      <c r="C6898" s="1">
        <v>43000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244.6</v>
      </c>
      <c r="R6898">
        <v>5</v>
      </c>
      <c r="S6898">
        <v>0</v>
      </c>
      <c r="T6898">
        <v>114.9</v>
      </c>
    </row>
    <row r="6899" spans="1:20" x14ac:dyDescent="0.25">
      <c r="A6899" t="s">
        <v>9161</v>
      </c>
      <c r="B6899" s="1">
        <v>42965</v>
      </c>
      <c r="C6899" s="1">
        <v>42972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10.8</v>
      </c>
      <c r="R6899">
        <v>3</v>
      </c>
      <c r="S6899">
        <v>0.7</v>
      </c>
      <c r="T6899">
        <v>-7.9</v>
      </c>
    </row>
    <row r="6900" spans="1:20" x14ac:dyDescent="0.25">
      <c r="A6900" t="s">
        <v>9162</v>
      </c>
      <c r="B6900" s="1">
        <v>42148</v>
      </c>
      <c r="C6900" s="1">
        <v>42150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602.70000000000005</v>
      </c>
      <c r="R6900">
        <v>7</v>
      </c>
      <c r="S6900">
        <v>0.3</v>
      </c>
      <c r="T6900">
        <v>-163.6</v>
      </c>
    </row>
    <row r="6901" spans="1:20" x14ac:dyDescent="0.25">
      <c r="A6901" t="s">
        <v>9162</v>
      </c>
      <c r="B6901" s="1">
        <v>42148</v>
      </c>
      <c r="C6901" s="1">
        <v>42150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7.7</v>
      </c>
      <c r="R6901">
        <v>6</v>
      </c>
      <c r="S6901">
        <v>0.8</v>
      </c>
      <c r="T6901">
        <v>-13</v>
      </c>
    </row>
    <row r="6902" spans="1:20" x14ac:dyDescent="0.25">
      <c r="A6902" t="s">
        <v>9163</v>
      </c>
      <c r="B6902" s="1">
        <v>42254</v>
      </c>
      <c r="C6902" s="1">
        <v>42258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</v>
      </c>
      <c r="R6902">
        <v>7</v>
      </c>
      <c r="S6902">
        <v>0</v>
      </c>
      <c r="T6902">
        <v>168</v>
      </c>
    </row>
    <row r="6903" spans="1:20" x14ac:dyDescent="0.25">
      <c r="A6903" t="s">
        <v>9164</v>
      </c>
      <c r="B6903" s="1">
        <v>42940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 s="2">
        <v>2400</v>
      </c>
      <c r="R6903">
        <v>5</v>
      </c>
      <c r="S6903">
        <v>0.2</v>
      </c>
      <c r="T6903">
        <v>840</v>
      </c>
    </row>
    <row r="6904" spans="1:20" x14ac:dyDescent="0.25">
      <c r="A6904" t="s">
        <v>9165</v>
      </c>
      <c r="B6904" s="1">
        <v>42980</v>
      </c>
      <c r="C6904" s="1">
        <v>42986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 t="s">
        <v>9165</v>
      </c>
      <c r="B6905" s="1">
        <v>42980</v>
      </c>
      <c r="C6905" s="1">
        <v>42986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5.6</v>
      </c>
      <c r="R6905">
        <v>2</v>
      </c>
      <c r="S6905">
        <v>0.8</v>
      </c>
      <c r="T6905">
        <v>-15.1</v>
      </c>
    </row>
    <row r="6906" spans="1:20" x14ac:dyDescent="0.25">
      <c r="A6906" t="s">
        <v>9165</v>
      </c>
      <c r="B6906" s="1">
        <v>42980</v>
      </c>
      <c r="C6906" s="1">
        <v>42986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</v>
      </c>
      <c r="R6906">
        <v>5</v>
      </c>
      <c r="S6906">
        <v>0.2</v>
      </c>
      <c r="T6906">
        <v>-44.2</v>
      </c>
    </row>
    <row r="6907" spans="1:20" x14ac:dyDescent="0.25">
      <c r="A6907" t="s">
        <v>9168</v>
      </c>
      <c r="B6907" s="1">
        <v>43075</v>
      </c>
      <c r="C6907" s="1">
        <v>43077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10.7</v>
      </c>
      <c r="R6907">
        <v>1</v>
      </c>
      <c r="S6907">
        <v>0</v>
      </c>
      <c r="T6907">
        <v>2.9</v>
      </c>
    </row>
    <row r="6908" spans="1:20" x14ac:dyDescent="0.25">
      <c r="A6908" t="s">
        <v>9169</v>
      </c>
      <c r="B6908" s="1">
        <v>42875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41.3</v>
      </c>
      <c r="R6908">
        <v>2</v>
      </c>
      <c r="S6908">
        <v>0</v>
      </c>
      <c r="T6908">
        <v>19.8</v>
      </c>
    </row>
    <row r="6909" spans="1:20" x14ac:dyDescent="0.25">
      <c r="A6909" t="s">
        <v>9170</v>
      </c>
      <c r="B6909" s="1">
        <v>42640</v>
      </c>
      <c r="C6909" s="1">
        <v>42646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 s="2">
        <v>1001.6</v>
      </c>
      <c r="R6909">
        <v>2</v>
      </c>
      <c r="S6909">
        <v>0.2</v>
      </c>
      <c r="T6909">
        <v>125.2</v>
      </c>
    </row>
    <row r="6910" spans="1:20" x14ac:dyDescent="0.25">
      <c r="A6910" t="s">
        <v>9171</v>
      </c>
      <c r="B6910" s="1">
        <v>43079</v>
      </c>
      <c r="C6910" s="1">
        <v>43084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14.8</v>
      </c>
      <c r="R6910">
        <v>2</v>
      </c>
      <c r="S6910">
        <v>0</v>
      </c>
      <c r="T6910">
        <v>4.3</v>
      </c>
    </row>
    <row r="6911" spans="1:20" x14ac:dyDescent="0.25">
      <c r="A6911" t="s">
        <v>9172</v>
      </c>
      <c r="B6911" s="1">
        <v>41895</v>
      </c>
      <c r="C6911" s="1">
        <v>41900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</v>
      </c>
      <c r="R6911">
        <v>3</v>
      </c>
      <c r="S6911">
        <v>0.7</v>
      </c>
      <c r="T6911">
        <v>-2</v>
      </c>
    </row>
    <row r="6912" spans="1:20" x14ac:dyDescent="0.25">
      <c r="A6912" t="s">
        <v>9173</v>
      </c>
      <c r="B6912" s="1">
        <v>42945</v>
      </c>
      <c r="C6912" s="1">
        <v>42949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116</v>
      </c>
      <c r="R6912">
        <v>2</v>
      </c>
      <c r="S6912">
        <v>0</v>
      </c>
      <c r="T6912">
        <v>25.5</v>
      </c>
    </row>
    <row r="6913" spans="1:20" x14ac:dyDescent="0.25">
      <c r="A6913" t="s">
        <v>9174</v>
      </c>
      <c r="B6913" s="1">
        <v>42948</v>
      </c>
      <c r="C6913" s="1">
        <v>42952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</v>
      </c>
      <c r="R6913">
        <v>3</v>
      </c>
      <c r="S6913">
        <v>0</v>
      </c>
      <c r="T6913">
        <v>50.4</v>
      </c>
    </row>
    <row r="6914" spans="1:20" x14ac:dyDescent="0.25">
      <c r="A6914" t="s">
        <v>9175</v>
      </c>
      <c r="B6914" s="1">
        <v>42857</v>
      </c>
      <c r="C6914" s="1">
        <v>42860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159.6</v>
      </c>
      <c r="R6914">
        <v>4</v>
      </c>
      <c r="S6914">
        <v>0</v>
      </c>
      <c r="T6914">
        <v>59</v>
      </c>
    </row>
    <row r="6915" spans="1:20" x14ac:dyDescent="0.25">
      <c r="A6915" t="s">
        <v>9176</v>
      </c>
      <c r="B6915" s="1">
        <v>42167</v>
      </c>
      <c r="C6915" s="1">
        <v>42171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56</v>
      </c>
      <c r="R6915">
        <v>2</v>
      </c>
      <c r="S6915">
        <v>0.2</v>
      </c>
      <c r="T6915">
        <v>4.2</v>
      </c>
    </row>
    <row r="6916" spans="1:20" x14ac:dyDescent="0.25">
      <c r="A6916" t="s">
        <v>9178</v>
      </c>
      <c r="B6916" s="1">
        <v>41995</v>
      </c>
      <c r="C6916" s="1">
        <v>42002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132.19999999999999</v>
      </c>
      <c r="R6916">
        <v>1</v>
      </c>
      <c r="S6916">
        <v>0.2</v>
      </c>
      <c r="T6916">
        <v>9.9</v>
      </c>
    </row>
    <row r="6917" spans="1:20" x14ac:dyDescent="0.25">
      <c r="A6917" t="s">
        <v>9178</v>
      </c>
      <c r="B6917" s="1">
        <v>41995</v>
      </c>
      <c r="C6917" s="1">
        <v>42002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17.899999999999999</v>
      </c>
      <c r="R6917">
        <v>6</v>
      </c>
      <c r="S6917">
        <v>0.8</v>
      </c>
      <c r="T6917">
        <v>-31.3</v>
      </c>
    </row>
    <row r="6918" spans="1:20" x14ac:dyDescent="0.25">
      <c r="A6918" t="s">
        <v>9178</v>
      </c>
      <c r="B6918" s="1">
        <v>41995</v>
      </c>
      <c r="C6918" s="1">
        <v>42002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</v>
      </c>
      <c r="R6918">
        <v>4</v>
      </c>
      <c r="S6918">
        <v>0.2</v>
      </c>
      <c r="T6918">
        <v>45</v>
      </c>
    </row>
    <row r="6919" spans="1:20" x14ac:dyDescent="0.25">
      <c r="A6919" t="s">
        <v>9179</v>
      </c>
      <c r="B6919" s="1">
        <v>41989</v>
      </c>
      <c r="C6919" s="1">
        <v>41994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 s="2">
        <v>1403.9</v>
      </c>
      <c r="R6919">
        <v>5</v>
      </c>
      <c r="S6919">
        <v>0.2</v>
      </c>
      <c r="T6919">
        <v>70.2</v>
      </c>
    </row>
    <row r="6920" spans="1:20" x14ac:dyDescent="0.25">
      <c r="A6920" t="s">
        <v>9180</v>
      </c>
      <c r="B6920" s="1">
        <v>42476</v>
      </c>
      <c r="C6920" s="1">
        <v>42478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0.9</v>
      </c>
    </row>
    <row r="6921" spans="1:20" x14ac:dyDescent="0.25">
      <c r="A6921" t="s">
        <v>9181</v>
      </c>
      <c r="B6921" s="1">
        <v>42145</v>
      </c>
      <c r="C6921" s="1">
        <v>42152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24.6</v>
      </c>
      <c r="R6921">
        <v>2</v>
      </c>
      <c r="S6921">
        <v>0.7</v>
      </c>
      <c r="T6921">
        <v>-18</v>
      </c>
    </row>
    <row r="6922" spans="1:20" x14ac:dyDescent="0.25">
      <c r="A6922" t="s">
        <v>9182</v>
      </c>
      <c r="B6922" s="1">
        <v>42792</v>
      </c>
      <c r="C6922" s="1">
        <v>42796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356.8</v>
      </c>
      <c r="R6922">
        <v>7</v>
      </c>
      <c r="S6922">
        <v>0</v>
      </c>
      <c r="T6922">
        <v>99.9</v>
      </c>
    </row>
    <row r="6923" spans="1:20" x14ac:dyDescent="0.25">
      <c r="A6923" t="s">
        <v>9183</v>
      </c>
      <c r="B6923" s="1">
        <v>42829</v>
      </c>
      <c r="C6923" s="1">
        <v>42835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17</v>
      </c>
      <c r="R6923">
        <v>1</v>
      </c>
      <c r="S6923">
        <v>0</v>
      </c>
      <c r="T6923">
        <v>8.5</v>
      </c>
    </row>
    <row r="6924" spans="1:20" x14ac:dyDescent="0.25">
      <c r="A6924" t="s">
        <v>9184</v>
      </c>
      <c r="B6924" s="1">
        <v>42079</v>
      </c>
      <c r="C6924" s="1">
        <v>42082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491.6</v>
      </c>
      <c r="R6924">
        <v>5</v>
      </c>
      <c r="S6924">
        <v>0</v>
      </c>
      <c r="T6924">
        <v>240.9</v>
      </c>
    </row>
    <row r="6925" spans="1:20" x14ac:dyDescent="0.25">
      <c r="A6925" t="s">
        <v>9184</v>
      </c>
      <c r="B6925" s="1">
        <v>42079</v>
      </c>
      <c r="C6925" s="1">
        <v>42082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7.4</v>
      </c>
      <c r="R6925">
        <v>2</v>
      </c>
      <c r="S6925">
        <v>0</v>
      </c>
      <c r="T6925">
        <v>3.4</v>
      </c>
    </row>
    <row r="6926" spans="1:20" x14ac:dyDescent="0.25">
      <c r="A6926" t="s">
        <v>9185</v>
      </c>
      <c r="B6926" s="1">
        <v>42338</v>
      </c>
      <c r="C6926" s="1">
        <v>42342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23.7</v>
      </c>
      <c r="R6926">
        <v>7</v>
      </c>
      <c r="S6926">
        <v>0</v>
      </c>
      <c r="T6926">
        <v>10.9</v>
      </c>
    </row>
    <row r="6927" spans="1:20" x14ac:dyDescent="0.25">
      <c r="A6927" t="s">
        <v>9185</v>
      </c>
      <c r="B6927" s="1">
        <v>42338</v>
      </c>
      <c r="C6927" s="1">
        <v>42342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</v>
      </c>
      <c r="R6927">
        <v>12</v>
      </c>
      <c r="S6927">
        <v>0.2</v>
      </c>
      <c r="T6927">
        <v>42.6</v>
      </c>
    </row>
    <row r="6928" spans="1:20" x14ac:dyDescent="0.25">
      <c r="A6928" t="s">
        <v>9186</v>
      </c>
      <c r="B6928" s="1">
        <v>42579</v>
      </c>
      <c r="C6928" s="1">
        <v>42585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8.6999999999999993</v>
      </c>
    </row>
    <row r="6929" spans="1:20" x14ac:dyDescent="0.25">
      <c r="A6929" t="s">
        <v>9187</v>
      </c>
      <c r="B6929" s="1">
        <v>42544</v>
      </c>
      <c r="C6929" s="1">
        <v>42546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93.7</v>
      </c>
      <c r="R6929">
        <v>4</v>
      </c>
      <c r="S6929">
        <v>0</v>
      </c>
      <c r="T6929">
        <v>25.3</v>
      </c>
    </row>
    <row r="6930" spans="1:20" x14ac:dyDescent="0.25">
      <c r="A6930" t="s">
        <v>9187</v>
      </c>
      <c r="B6930" s="1">
        <v>42544</v>
      </c>
      <c r="C6930" s="1">
        <v>42546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</v>
      </c>
      <c r="R6930">
        <v>3</v>
      </c>
      <c r="S6930">
        <v>0</v>
      </c>
      <c r="T6930">
        <v>10.3</v>
      </c>
    </row>
    <row r="6931" spans="1:20" x14ac:dyDescent="0.25">
      <c r="A6931" t="s">
        <v>9187</v>
      </c>
      <c r="B6931" s="1">
        <v>42544</v>
      </c>
      <c r="C6931" s="1">
        <v>42546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</v>
      </c>
      <c r="R6931">
        <v>7</v>
      </c>
      <c r="S6931">
        <v>0.2</v>
      </c>
      <c r="T6931">
        <v>97</v>
      </c>
    </row>
    <row r="6932" spans="1:20" x14ac:dyDescent="0.25">
      <c r="A6932" t="s">
        <v>9187</v>
      </c>
      <c r="B6932" s="1">
        <v>42544</v>
      </c>
      <c r="C6932" s="1">
        <v>42546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20</v>
      </c>
      <c r="R6932">
        <v>1</v>
      </c>
      <c r="S6932">
        <v>0</v>
      </c>
      <c r="T6932">
        <v>9.4</v>
      </c>
    </row>
    <row r="6933" spans="1:20" x14ac:dyDescent="0.25">
      <c r="A6933" t="s">
        <v>9188</v>
      </c>
      <c r="B6933" s="1">
        <v>41834</v>
      </c>
      <c r="C6933" s="1">
        <v>41838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13.5</v>
      </c>
      <c r="R6933">
        <v>1</v>
      </c>
      <c r="S6933">
        <v>0.4</v>
      </c>
      <c r="T6933">
        <v>-2.2000000000000002</v>
      </c>
    </row>
    <row r="6934" spans="1:20" x14ac:dyDescent="0.25">
      <c r="A6934" t="s">
        <v>9188</v>
      </c>
      <c r="B6934" s="1">
        <v>41834</v>
      </c>
      <c r="C6934" s="1">
        <v>41838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24</v>
      </c>
      <c r="R6934">
        <v>2</v>
      </c>
      <c r="S6934">
        <v>0.4</v>
      </c>
      <c r="T6934">
        <v>-14</v>
      </c>
    </row>
    <row r="6935" spans="1:20" x14ac:dyDescent="0.25">
      <c r="A6935" t="s">
        <v>9188</v>
      </c>
      <c r="B6935" s="1">
        <v>41834</v>
      </c>
      <c r="C6935" s="1">
        <v>41838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32</v>
      </c>
      <c r="R6935">
        <v>2</v>
      </c>
      <c r="S6935">
        <v>0.2</v>
      </c>
      <c r="T6935">
        <v>1.2</v>
      </c>
    </row>
    <row r="6936" spans="1:20" x14ac:dyDescent="0.25">
      <c r="A6936" t="s">
        <v>9188</v>
      </c>
      <c r="B6936" s="1">
        <v>41834</v>
      </c>
      <c r="C6936" s="1">
        <v>41838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41.6</v>
      </c>
      <c r="R6936">
        <v>2</v>
      </c>
      <c r="S6936">
        <v>0.2</v>
      </c>
      <c r="T6936">
        <v>4.7</v>
      </c>
    </row>
    <row r="6937" spans="1:20" x14ac:dyDescent="0.25">
      <c r="A6937" t="s">
        <v>9191</v>
      </c>
      <c r="B6937" s="1">
        <v>43069</v>
      </c>
      <c r="C6937" s="1">
        <v>43072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96</v>
      </c>
      <c r="R6937">
        <v>3</v>
      </c>
      <c r="S6937">
        <v>0.2</v>
      </c>
      <c r="T6937">
        <v>-10.8</v>
      </c>
    </row>
    <row r="6938" spans="1:20" x14ac:dyDescent="0.25">
      <c r="A6938" t="s">
        <v>9192</v>
      </c>
      <c r="B6938" s="1">
        <v>42615</v>
      </c>
      <c r="C6938" s="1">
        <v>42617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84.3</v>
      </c>
      <c r="R6938">
        <v>2</v>
      </c>
      <c r="S6938">
        <v>0.6</v>
      </c>
      <c r="T6938">
        <v>-75.8</v>
      </c>
    </row>
    <row r="6939" spans="1:20" x14ac:dyDescent="0.25">
      <c r="A6939" t="s">
        <v>9195</v>
      </c>
      <c r="B6939" s="1">
        <v>41805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</v>
      </c>
      <c r="R6939">
        <v>2</v>
      </c>
      <c r="S6939">
        <v>0.2</v>
      </c>
      <c r="T6939">
        <v>11.9</v>
      </c>
    </row>
    <row r="6940" spans="1:20" x14ac:dyDescent="0.25">
      <c r="A6940" t="s">
        <v>9196</v>
      </c>
      <c r="B6940" s="1">
        <v>42679</v>
      </c>
      <c r="C6940" s="1">
        <v>42683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</v>
      </c>
      <c r="R6940">
        <v>4</v>
      </c>
      <c r="S6940">
        <v>0</v>
      </c>
      <c r="T6940">
        <v>52.8</v>
      </c>
    </row>
    <row r="6941" spans="1:20" x14ac:dyDescent="0.25">
      <c r="A6941" t="s">
        <v>9199</v>
      </c>
      <c r="B6941" s="1">
        <v>42912</v>
      </c>
      <c r="C6941" s="1">
        <v>42916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102.4</v>
      </c>
      <c r="R6941">
        <v>2</v>
      </c>
      <c r="S6941">
        <v>0.2</v>
      </c>
      <c r="T6941">
        <v>37.1</v>
      </c>
    </row>
    <row r="6942" spans="1:20" x14ac:dyDescent="0.25">
      <c r="A6942" t="s">
        <v>9199</v>
      </c>
      <c r="B6942" s="1">
        <v>42912</v>
      </c>
      <c r="C6942" s="1">
        <v>42916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8.1999999999999993</v>
      </c>
    </row>
    <row r="6943" spans="1:20" x14ac:dyDescent="0.25">
      <c r="A6943" t="s">
        <v>9199</v>
      </c>
      <c r="B6943" s="1">
        <v>42912</v>
      </c>
      <c r="C6943" s="1">
        <v>42916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713.9</v>
      </c>
      <c r="R6943">
        <v>4</v>
      </c>
      <c r="S6943">
        <v>0</v>
      </c>
      <c r="T6943">
        <v>214.2</v>
      </c>
    </row>
    <row r="6944" spans="1:20" x14ac:dyDescent="0.25">
      <c r="A6944" t="s">
        <v>9199</v>
      </c>
      <c r="B6944" s="1">
        <v>42912</v>
      </c>
      <c r="C6944" s="1">
        <v>42916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</v>
      </c>
      <c r="R6944">
        <v>3</v>
      </c>
      <c r="S6944">
        <v>0</v>
      </c>
      <c r="T6944">
        <v>31.5</v>
      </c>
    </row>
    <row r="6945" spans="1:20" x14ac:dyDescent="0.25">
      <c r="A6945" t="s">
        <v>9200</v>
      </c>
      <c r="B6945" s="1">
        <v>42210</v>
      </c>
      <c r="C6945" s="1">
        <v>42215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624</v>
      </c>
      <c r="R6945">
        <v>5</v>
      </c>
      <c r="S6945">
        <v>0.2</v>
      </c>
      <c r="T6945">
        <v>39</v>
      </c>
    </row>
    <row r="6946" spans="1:20" x14ac:dyDescent="0.25">
      <c r="A6946" t="s">
        <v>9203</v>
      </c>
      <c r="B6946" s="1">
        <v>41905</v>
      </c>
      <c r="C6946" s="1">
        <v>41909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</v>
      </c>
      <c r="R6946">
        <v>4</v>
      </c>
      <c r="S6946">
        <v>0</v>
      </c>
      <c r="T6946">
        <v>5.4</v>
      </c>
    </row>
    <row r="6947" spans="1:20" x14ac:dyDescent="0.25">
      <c r="A6947" t="s">
        <v>9204</v>
      </c>
      <c r="B6947" s="1">
        <v>42643</v>
      </c>
      <c r="C6947" s="1">
        <v>42647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</v>
      </c>
      <c r="R6947">
        <v>5</v>
      </c>
      <c r="S6947">
        <v>0.2</v>
      </c>
      <c r="T6947">
        <v>-26.2</v>
      </c>
    </row>
    <row r="6948" spans="1:20" x14ac:dyDescent="0.25">
      <c r="A6948" t="s">
        <v>9205</v>
      </c>
      <c r="B6948" s="1">
        <v>42317</v>
      </c>
      <c r="C6948" s="1">
        <v>42321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2.5</v>
      </c>
      <c r="R6948">
        <v>2</v>
      </c>
      <c r="S6948">
        <v>0</v>
      </c>
      <c r="T6948">
        <v>1.2</v>
      </c>
    </row>
    <row r="6949" spans="1:20" x14ac:dyDescent="0.25">
      <c r="A6949" t="s">
        <v>9206</v>
      </c>
      <c r="B6949" s="1">
        <v>42119</v>
      </c>
      <c r="C6949" s="1">
        <v>42123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</v>
      </c>
      <c r="R6949">
        <v>2</v>
      </c>
      <c r="S6949">
        <v>0.2</v>
      </c>
      <c r="T6949">
        <v>-55.3</v>
      </c>
    </row>
    <row r="6950" spans="1:20" x14ac:dyDescent="0.25">
      <c r="A6950" t="s">
        <v>9206</v>
      </c>
      <c r="B6950" s="1">
        <v>42119</v>
      </c>
      <c r="C6950" s="1">
        <v>42123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128.1</v>
      </c>
      <c r="R6950">
        <v>3</v>
      </c>
      <c r="S6950">
        <v>0.3</v>
      </c>
      <c r="T6950">
        <v>-23.8</v>
      </c>
    </row>
    <row r="6951" spans="1:20" x14ac:dyDescent="0.25">
      <c r="A6951" t="s">
        <v>9207</v>
      </c>
      <c r="B6951" s="1">
        <v>43058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</v>
      </c>
      <c r="R6951">
        <v>7</v>
      </c>
      <c r="S6951">
        <v>0.2</v>
      </c>
      <c r="T6951">
        <v>18.3</v>
      </c>
    </row>
    <row r="6952" spans="1:20" x14ac:dyDescent="0.25">
      <c r="A6952" t="s">
        <v>9207</v>
      </c>
      <c r="B6952" s="1">
        <v>43058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80</v>
      </c>
      <c r="R6952">
        <v>3</v>
      </c>
      <c r="S6952">
        <v>0.4</v>
      </c>
      <c r="T6952">
        <v>-29.3</v>
      </c>
    </row>
    <row r="6953" spans="1:20" x14ac:dyDescent="0.25">
      <c r="A6953" t="s">
        <v>9208</v>
      </c>
      <c r="B6953" s="1">
        <v>42328</v>
      </c>
      <c r="C6953" s="1">
        <v>42332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480</v>
      </c>
      <c r="R6953">
        <v>2</v>
      </c>
      <c r="S6953">
        <v>0.4</v>
      </c>
      <c r="T6953">
        <v>56</v>
      </c>
    </row>
    <row r="6954" spans="1:20" x14ac:dyDescent="0.25">
      <c r="A6954" t="s">
        <v>9211</v>
      </c>
      <c r="B6954" s="1">
        <v>42279</v>
      </c>
      <c r="C6954" s="1">
        <v>42280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</v>
      </c>
      <c r="R6954">
        <v>3</v>
      </c>
      <c r="S6954">
        <v>0.2</v>
      </c>
      <c r="T6954">
        <v>4.0999999999999996</v>
      </c>
    </row>
    <row r="6955" spans="1:20" x14ac:dyDescent="0.25">
      <c r="A6955" t="s">
        <v>9211</v>
      </c>
      <c r="B6955" s="1">
        <v>42279</v>
      </c>
      <c r="C6955" s="1">
        <v>42280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53.6</v>
      </c>
      <c r="R6955">
        <v>4</v>
      </c>
      <c r="S6955">
        <v>0.2</v>
      </c>
      <c r="T6955">
        <v>19.399999999999999</v>
      </c>
    </row>
    <row r="6956" spans="1:20" x14ac:dyDescent="0.25">
      <c r="A6956" t="s">
        <v>9211</v>
      </c>
      <c r="B6956" s="1">
        <v>42279</v>
      </c>
      <c r="C6956" s="1">
        <v>42280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504</v>
      </c>
      <c r="R6956">
        <v>5</v>
      </c>
      <c r="S6956">
        <v>0.2</v>
      </c>
      <c r="T6956">
        <v>50.4</v>
      </c>
    </row>
    <row r="6957" spans="1:20" x14ac:dyDescent="0.25">
      <c r="A6957" t="s">
        <v>9212</v>
      </c>
      <c r="B6957" s="1">
        <v>42119</v>
      </c>
      <c r="C6957" s="1">
        <v>42126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</v>
      </c>
      <c r="R6957">
        <v>2</v>
      </c>
      <c r="S6957">
        <v>0</v>
      </c>
      <c r="T6957">
        <v>9.8000000000000007</v>
      </c>
    </row>
    <row r="6958" spans="1:20" x14ac:dyDescent="0.25">
      <c r="A6958" t="s">
        <v>9213</v>
      </c>
      <c r="B6958" s="1">
        <v>42565</v>
      </c>
      <c r="C6958" s="1">
        <v>42570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17.100000000000001</v>
      </c>
    </row>
    <row r="6959" spans="1:20" x14ac:dyDescent="0.25">
      <c r="A6959" t="s">
        <v>9213</v>
      </c>
      <c r="B6959" s="1">
        <v>42565</v>
      </c>
      <c r="C6959" s="1">
        <v>42570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51.8</v>
      </c>
      <c r="R6959">
        <v>1</v>
      </c>
      <c r="S6959">
        <v>0</v>
      </c>
      <c r="T6959">
        <v>15.5</v>
      </c>
    </row>
    <row r="6960" spans="1:20" x14ac:dyDescent="0.25">
      <c r="A6960" t="s">
        <v>9216</v>
      </c>
      <c r="B6960" s="1">
        <v>42274</v>
      </c>
      <c r="C6960" s="1">
        <v>42276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</v>
      </c>
      <c r="R6960">
        <v>1</v>
      </c>
      <c r="S6960">
        <v>0</v>
      </c>
      <c r="T6960">
        <v>4.3</v>
      </c>
    </row>
    <row r="6961" spans="1:20" x14ac:dyDescent="0.25">
      <c r="A6961" t="s">
        <v>9216</v>
      </c>
      <c r="B6961" s="1">
        <v>42274</v>
      </c>
      <c r="C6961" s="1">
        <v>42276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146.80000000000001</v>
      </c>
      <c r="R6961">
        <v>3</v>
      </c>
      <c r="S6961">
        <v>0</v>
      </c>
      <c r="T6961">
        <v>73.400000000000006</v>
      </c>
    </row>
    <row r="6962" spans="1:20" x14ac:dyDescent="0.25">
      <c r="A6962" t="s">
        <v>9216</v>
      </c>
      <c r="B6962" s="1">
        <v>42274</v>
      </c>
      <c r="C6962" s="1">
        <v>42276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13</v>
      </c>
      <c r="R6962">
        <v>2</v>
      </c>
      <c r="S6962">
        <v>0</v>
      </c>
      <c r="T6962">
        <v>6.2</v>
      </c>
    </row>
    <row r="6963" spans="1:20" x14ac:dyDescent="0.25">
      <c r="A6963" t="s">
        <v>9217</v>
      </c>
      <c r="B6963" s="1">
        <v>43049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</v>
      </c>
    </row>
    <row r="6964" spans="1:20" x14ac:dyDescent="0.25">
      <c r="A6964" t="s">
        <v>9218</v>
      </c>
      <c r="B6964" s="1">
        <v>42567</v>
      </c>
      <c r="C6964" s="1">
        <v>42571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4.8</v>
      </c>
    </row>
    <row r="6965" spans="1:20" x14ac:dyDescent="0.25">
      <c r="A6965" t="s">
        <v>9218</v>
      </c>
      <c r="B6965" s="1">
        <v>42567</v>
      </c>
      <c r="C6965" s="1">
        <v>42571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</v>
      </c>
      <c r="R6965">
        <v>3</v>
      </c>
      <c r="S6965">
        <v>0</v>
      </c>
      <c r="T6965">
        <v>5.6</v>
      </c>
    </row>
    <row r="6966" spans="1:20" x14ac:dyDescent="0.25">
      <c r="A6966" t="s">
        <v>9218</v>
      </c>
      <c r="B6966" s="1">
        <v>42567</v>
      </c>
      <c r="C6966" s="1">
        <v>42571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11.1</v>
      </c>
    </row>
    <row r="6967" spans="1:20" x14ac:dyDescent="0.25">
      <c r="A6967" t="s">
        <v>9218</v>
      </c>
      <c r="B6967" s="1">
        <v>42567</v>
      </c>
      <c r="C6967" s="1">
        <v>42571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76</v>
      </c>
      <c r="R6967">
        <v>2</v>
      </c>
      <c r="S6967">
        <v>0</v>
      </c>
      <c r="T6967">
        <v>18.2</v>
      </c>
    </row>
    <row r="6968" spans="1:20" x14ac:dyDescent="0.25">
      <c r="A6968" t="s">
        <v>9218</v>
      </c>
      <c r="B6968" s="1">
        <v>42567</v>
      </c>
      <c r="C6968" s="1">
        <v>42571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6.5</v>
      </c>
      <c r="R6968">
        <v>2</v>
      </c>
      <c r="S6968">
        <v>0</v>
      </c>
      <c r="T6968">
        <v>3.2</v>
      </c>
    </row>
    <row r="6969" spans="1:20" x14ac:dyDescent="0.25">
      <c r="A6969" t="s">
        <v>9218</v>
      </c>
      <c r="B6969" s="1">
        <v>42567</v>
      </c>
      <c r="C6969" s="1">
        <v>42571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</v>
      </c>
      <c r="R6969">
        <v>9</v>
      </c>
      <c r="S6969">
        <v>0</v>
      </c>
      <c r="T6969">
        <v>28.9</v>
      </c>
    </row>
    <row r="6970" spans="1:20" x14ac:dyDescent="0.25">
      <c r="A6970" t="s">
        <v>9219</v>
      </c>
      <c r="B6970" s="1">
        <v>42293</v>
      </c>
      <c r="C6970" s="1">
        <v>42297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825</v>
      </c>
      <c r="R6970">
        <v>3</v>
      </c>
      <c r="S6970">
        <v>0</v>
      </c>
      <c r="T6970">
        <v>214.5</v>
      </c>
    </row>
    <row r="6971" spans="1:20" x14ac:dyDescent="0.25">
      <c r="A6971" t="s">
        <v>9220</v>
      </c>
      <c r="B6971" s="1">
        <v>42379</v>
      </c>
      <c r="C6971" s="1">
        <v>42382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24.9</v>
      </c>
      <c r="R6971">
        <v>5</v>
      </c>
      <c r="S6971">
        <v>0</v>
      </c>
      <c r="T6971">
        <v>7.7</v>
      </c>
    </row>
    <row r="6972" spans="1:20" x14ac:dyDescent="0.25">
      <c r="A6972" t="s">
        <v>9221</v>
      </c>
      <c r="B6972" s="1">
        <v>42997</v>
      </c>
      <c r="C6972" s="1">
        <v>43003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</v>
      </c>
      <c r="R6972">
        <v>2</v>
      </c>
      <c r="S6972">
        <v>0.2</v>
      </c>
      <c r="T6972">
        <v>-2.5</v>
      </c>
    </row>
    <row r="6973" spans="1:20" x14ac:dyDescent="0.25">
      <c r="A6973" t="s">
        <v>9221</v>
      </c>
      <c r="B6973" s="1">
        <v>42997</v>
      </c>
      <c r="C6973" s="1">
        <v>43003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89.6</v>
      </c>
      <c r="R6973">
        <v>2</v>
      </c>
      <c r="S6973">
        <v>0.2</v>
      </c>
      <c r="T6973">
        <v>4.5</v>
      </c>
    </row>
    <row r="6974" spans="1:20" x14ac:dyDescent="0.25">
      <c r="A6974" t="s">
        <v>9221</v>
      </c>
      <c r="B6974" s="1">
        <v>42997</v>
      </c>
      <c r="C6974" s="1">
        <v>43003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</v>
      </c>
      <c r="R6974">
        <v>2</v>
      </c>
      <c r="S6974">
        <v>0.2</v>
      </c>
      <c r="T6974">
        <v>29.5</v>
      </c>
    </row>
    <row r="6975" spans="1:20" x14ac:dyDescent="0.25">
      <c r="A6975" t="s">
        <v>9221</v>
      </c>
      <c r="B6975" s="1">
        <v>42997</v>
      </c>
      <c r="C6975" s="1">
        <v>43003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18.2</v>
      </c>
      <c r="R6975">
        <v>4</v>
      </c>
      <c r="S6975">
        <v>0.7</v>
      </c>
      <c r="T6975">
        <v>-13.9</v>
      </c>
    </row>
    <row r="6976" spans="1:20" x14ac:dyDescent="0.25">
      <c r="A6976" t="s">
        <v>9222</v>
      </c>
      <c r="B6976" s="1">
        <v>42993</v>
      </c>
      <c r="C6976" s="1">
        <v>42997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</v>
      </c>
      <c r="R6976">
        <v>2</v>
      </c>
      <c r="S6976">
        <v>0.2</v>
      </c>
      <c r="T6976">
        <v>8.3000000000000007</v>
      </c>
    </row>
    <row r="6977" spans="1:20" x14ac:dyDescent="0.25">
      <c r="A6977" t="s">
        <v>9223</v>
      </c>
      <c r="B6977" s="1">
        <v>42183</v>
      </c>
      <c r="C6977" s="1">
        <v>42187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</v>
      </c>
      <c r="R6977">
        <v>2</v>
      </c>
      <c r="S6977">
        <v>0.2</v>
      </c>
      <c r="T6977">
        <v>2</v>
      </c>
    </row>
    <row r="6978" spans="1:20" x14ac:dyDescent="0.25">
      <c r="A6978" t="s">
        <v>9223</v>
      </c>
      <c r="B6978" s="1">
        <v>42183</v>
      </c>
      <c r="C6978" s="1">
        <v>42187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621.79999999999995</v>
      </c>
      <c r="R6978">
        <v>4</v>
      </c>
      <c r="S6978">
        <v>0.2</v>
      </c>
      <c r="T6978">
        <v>46.6</v>
      </c>
    </row>
    <row r="6979" spans="1:20" x14ac:dyDescent="0.25">
      <c r="A6979" t="s">
        <v>9224</v>
      </c>
      <c r="B6979" s="1">
        <v>42699</v>
      </c>
      <c r="C6979" s="1">
        <v>42702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60</v>
      </c>
      <c r="R6979">
        <v>2</v>
      </c>
      <c r="S6979">
        <v>0</v>
      </c>
      <c r="T6979">
        <v>18</v>
      </c>
    </row>
    <row r="6980" spans="1:20" x14ac:dyDescent="0.25">
      <c r="A6980" t="s">
        <v>9225</v>
      </c>
      <c r="B6980" s="1">
        <v>43064</v>
      </c>
      <c r="C6980" s="1">
        <v>43068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48.9</v>
      </c>
      <c r="R6980">
        <v>9</v>
      </c>
      <c r="S6980">
        <v>0</v>
      </c>
      <c r="T6980">
        <v>23.9</v>
      </c>
    </row>
    <row r="6981" spans="1:20" x14ac:dyDescent="0.25">
      <c r="A6981" t="s">
        <v>9226</v>
      </c>
      <c r="B6981" s="1">
        <v>42749</v>
      </c>
      <c r="C6981" s="1">
        <v>42754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</v>
      </c>
    </row>
    <row r="6982" spans="1:20" x14ac:dyDescent="0.25">
      <c r="A6982" t="s">
        <v>9227</v>
      </c>
      <c r="B6982" s="1">
        <v>41950</v>
      </c>
      <c r="C6982" s="1">
        <v>41951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</v>
      </c>
      <c r="R6982">
        <v>4</v>
      </c>
      <c r="S6982">
        <v>0</v>
      </c>
      <c r="T6982">
        <v>2.8</v>
      </c>
    </row>
    <row r="6983" spans="1:20" x14ac:dyDescent="0.25">
      <c r="A6983" t="s">
        <v>9227</v>
      </c>
      <c r="B6983" s="1">
        <v>41950</v>
      </c>
      <c r="C6983" s="1">
        <v>41951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30.2</v>
      </c>
      <c r="R6983">
        <v>3</v>
      </c>
      <c r="S6983">
        <v>0</v>
      </c>
      <c r="T6983">
        <v>13.9</v>
      </c>
    </row>
    <row r="6984" spans="1:20" x14ac:dyDescent="0.25">
      <c r="A6984" t="s">
        <v>9228</v>
      </c>
      <c r="B6984" s="1">
        <v>42614</v>
      </c>
      <c r="C6984" s="1">
        <v>42618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11.1</v>
      </c>
    </row>
    <row r="6985" spans="1:20" x14ac:dyDescent="0.25">
      <c r="A6985" t="s">
        <v>9228</v>
      </c>
      <c r="B6985" s="1">
        <v>42614</v>
      </c>
      <c r="C6985" s="1">
        <v>42618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8.8000000000000007</v>
      </c>
      <c r="R6985">
        <v>1</v>
      </c>
      <c r="S6985">
        <v>0</v>
      </c>
      <c r="T6985">
        <v>2.2999999999999998</v>
      </c>
    </row>
    <row r="6986" spans="1:20" x14ac:dyDescent="0.25">
      <c r="A6986" t="s">
        <v>9228</v>
      </c>
      <c r="B6986" s="1">
        <v>42614</v>
      </c>
      <c r="C6986" s="1">
        <v>42618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</v>
      </c>
      <c r="R6986">
        <v>4</v>
      </c>
      <c r="S6986">
        <v>0.1</v>
      </c>
      <c r="T6986">
        <v>71.2</v>
      </c>
    </row>
    <row r="6987" spans="1:20" x14ac:dyDescent="0.25">
      <c r="A6987" t="s">
        <v>9228</v>
      </c>
      <c r="B6987" s="1">
        <v>42614</v>
      </c>
      <c r="C6987" s="1">
        <v>42618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</v>
      </c>
      <c r="R6987">
        <v>4</v>
      </c>
      <c r="S6987">
        <v>0</v>
      </c>
      <c r="T6987">
        <v>14.5</v>
      </c>
    </row>
    <row r="6988" spans="1:20" x14ac:dyDescent="0.25">
      <c r="A6988" t="s">
        <v>9228</v>
      </c>
      <c r="B6988" s="1">
        <v>42614</v>
      </c>
      <c r="C6988" s="1">
        <v>42618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12</v>
      </c>
      <c r="R6988">
        <v>2</v>
      </c>
      <c r="S6988">
        <v>0</v>
      </c>
      <c r="T6988">
        <v>3</v>
      </c>
    </row>
    <row r="6989" spans="1:20" x14ac:dyDescent="0.25">
      <c r="A6989" t="s">
        <v>9228</v>
      </c>
      <c r="B6989" s="1">
        <v>42614</v>
      </c>
      <c r="C6989" s="1">
        <v>42618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12.7</v>
      </c>
    </row>
    <row r="6990" spans="1:20" x14ac:dyDescent="0.25">
      <c r="A6990" t="s">
        <v>9229</v>
      </c>
      <c r="B6990" s="1">
        <v>43050</v>
      </c>
      <c r="C6990" s="1">
        <v>43055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 s="2">
        <v>1158.0999999999999</v>
      </c>
      <c r="R6990">
        <v>5</v>
      </c>
      <c r="S6990">
        <v>0.2</v>
      </c>
      <c r="T6990">
        <v>130.30000000000001</v>
      </c>
    </row>
    <row r="6991" spans="1:20" x14ac:dyDescent="0.25">
      <c r="A6991" t="s">
        <v>9230</v>
      </c>
      <c r="B6991" s="1">
        <v>43080</v>
      </c>
      <c r="C6991" s="1">
        <v>43082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1.4</v>
      </c>
      <c r="R6991">
        <v>2</v>
      </c>
      <c r="S6991">
        <v>0.8</v>
      </c>
      <c r="T6991">
        <v>-3.8</v>
      </c>
    </row>
    <row r="6992" spans="1:20" x14ac:dyDescent="0.25">
      <c r="A6992" t="s">
        <v>9234</v>
      </c>
      <c r="B6992" s="1">
        <v>42316</v>
      </c>
      <c r="C6992" s="1">
        <v>42321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</v>
      </c>
      <c r="R6992">
        <v>3</v>
      </c>
      <c r="S6992">
        <v>0</v>
      </c>
      <c r="T6992">
        <v>18.7</v>
      </c>
    </row>
    <row r="6993" spans="1:20" x14ac:dyDescent="0.25">
      <c r="A6993" t="s">
        <v>9234</v>
      </c>
      <c r="B6993" s="1">
        <v>42316</v>
      </c>
      <c r="C6993" s="1">
        <v>42321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</v>
      </c>
    </row>
    <row r="6994" spans="1:20" x14ac:dyDescent="0.25">
      <c r="A6994" t="s">
        <v>9234</v>
      </c>
      <c r="B6994" s="1">
        <v>42316</v>
      </c>
      <c r="C6994" s="1">
        <v>42321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</v>
      </c>
      <c r="R6994">
        <v>3</v>
      </c>
      <c r="S6994">
        <v>0</v>
      </c>
      <c r="T6994">
        <v>41</v>
      </c>
    </row>
    <row r="6995" spans="1:20" x14ac:dyDescent="0.25">
      <c r="A6995" t="s">
        <v>9234</v>
      </c>
      <c r="B6995" s="1">
        <v>42316</v>
      </c>
      <c r="C6995" s="1">
        <v>42321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265.89999999999998</v>
      </c>
      <c r="R6995">
        <v>7</v>
      </c>
      <c r="S6995">
        <v>0</v>
      </c>
      <c r="T6995">
        <v>79.8</v>
      </c>
    </row>
    <row r="6996" spans="1:20" x14ac:dyDescent="0.25">
      <c r="A6996" t="s">
        <v>9234</v>
      </c>
      <c r="B6996" s="1">
        <v>42316</v>
      </c>
      <c r="C6996" s="1">
        <v>42321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7</v>
      </c>
    </row>
    <row r="6997" spans="1:20" x14ac:dyDescent="0.25">
      <c r="A6997" t="s">
        <v>9235</v>
      </c>
      <c r="B6997" s="1">
        <v>42327</v>
      </c>
      <c r="C6997" s="1">
        <v>42334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31.1</v>
      </c>
      <c r="R6997">
        <v>4</v>
      </c>
      <c r="S6997">
        <v>0</v>
      </c>
      <c r="T6997">
        <v>8.4</v>
      </c>
    </row>
    <row r="6998" spans="1:20" x14ac:dyDescent="0.25">
      <c r="A6998" t="s">
        <v>9236</v>
      </c>
      <c r="B6998" s="1">
        <v>43092</v>
      </c>
      <c r="C6998" s="1">
        <v>43094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</v>
      </c>
      <c r="R6998">
        <v>4</v>
      </c>
      <c r="S6998">
        <v>0.8</v>
      </c>
      <c r="T6998">
        <v>-22.1</v>
      </c>
    </row>
    <row r="6999" spans="1:20" x14ac:dyDescent="0.25">
      <c r="A6999" t="s">
        <v>9236</v>
      </c>
      <c r="B6999" s="1">
        <v>43092</v>
      </c>
      <c r="C6999" s="1">
        <v>43094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175.9</v>
      </c>
      <c r="R6999">
        <v>4</v>
      </c>
      <c r="S6999">
        <v>0.2</v>
      </c>
      <c r="T6999">
        <v>63.8</v>
      </c>
    </row>
    <row r="7000" spans="1:20" x14ac:dyDescent="0.25">
      <c r="A7000" t="s">
        <v>9237</v>
      </c>
      <c r="B7000" s="1">
        <v>42629</v>
      </c>
      <c r="C7000" s="1">
        <v>42635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13</v>
      </c>
      <c r="R7000">
        <v>2</v>
      </c>
      <c r="S7000">
        <v>0</v>
      </c>
      <c r="T7000">
        <v>6.4</v>
      </c>
    </row>
    <row r="7001" spans="1:20" x14ac:dyDescent="0.25">
      <c r="A7001" t="s">
        <v>9238</v>
      </c>
      <c r="B7001" s="1">
        <v>42881</v>
      </c>
      <c r="C7001" s="1">
        <v>42884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</v>
      </c>
      <c r="R7001">
        <v>3</v>
      </c>
      <c r="S7001">
        <v>0</v>
      </c>
      <c r="T7001">
        <v>62.5</v>
      </c>
    </row>
    <row r="7002" spans="1:20" x14ac:dyDescent="0.25">
      <c r="A7002" t="s">
        <v>9238</v>
      </c>
      <c r="B7002" s="1">
        <v>42881</v>
      </c>
      <c r="C7002" s="1">
        <v>42884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25.8</v>
      </c>
      <c r="R7002">
        <v>2</v>
      </c>
      <c r="S7002">
        <v>0</v>
      </c>
      <c r="T7002">
        <v>0.8</v>
      </c>
    </row>
    <row r="7003" spans="1:20" x14ac:dyDescent="0.25">
      <c r="A7003" t="s">
        <v>9239</v>
      </c>
      <c r="B7003" s="1">
        <v>42093</v>
      </c>
      <c r="C7003" s="1">
        <v>42097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</v>
      </c>
      <c r="R7003">
        <v>4</v>
      </c>
      <c r="S7003">
        <v>0.3</v>
      </c>
      <c r="T7003">
        <v>-110</v>
      </c>
    </row>
    <row r="7004" spans="1:20" x14ac:dyDescent="0.25">
      <c r="A7004" t="s">
        <v>9241</v>
      </c>
      <c r="B7004" s="1">
        <v>41870</v>
      </c>
      <c r="C7004" s="1">
        <v>41872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</v>
      </c>
      <c r="R7004">
        <v>7</v>
      </c>
      <c r="S7004">
        <v>0</v>
      </c>
      <c r="T7004">
        <v>26</v>
      </c>
    </row>
    <row r="7005" spans="1:20" x14ac:dyDescent="0.25">
      <c r="A7005" t="s">
        <v>9241</v>
      </c>
      <c r="B7005" s="1">
        <v>41870</v>
      </c>
      <c r="C7005" s="1">
        <v>41872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69.5</v>
      </c>
      <c r="R7005">
        <v>2</v>
      </c>
      <c r="S7005">
        <v>0.2</v>
      </c>
      <c r="T7005">
        <v>22.6</v>
      </c>
    </row>
    <row r="7006" spans="1:20" x14ac:dyDescent="0.25">
      <c r="A7006" t="s">
        <v>9242</v>
      </c>
      <c r="B7006" s="1">
        <v>41996</v>
      </c>
      <c r="C7006" s="1">
        <v>42001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5.2</v>
      </c>
      <c r="R7006">
        <v>1</v>
      </c>
      <c r="S7006">
        <v>0.2</v>
      </c>
      <c r="T7006">
        <v>1.8</v>
      </c>
    </row>
    <row r="7007" spans="1:20" x14ac:dyDescent="0.25">
      <c r="A7007" t="s">
        <v>9243</v>
      </c>
      <c r="B7007" s="1">
        <v>42309</v>
      </c>
      <c r="C7007" s="1">
        <v>42313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205.2</v>
      </c>
      <c r="R7007">
        <v>2</v>
      </c>
      <c r="S7007">
        <v>0.1</v>
      </c>
      <c r="T7007">
        <v>13.7</v>
      </c>
    </row>
    <row r="7008" spans="1:20" x14ac:dyDescent="0.25">
      <c r="A7008" t="s">
        <v>9244</v>
      </c>
      <c r="B7008" s="1">
        <v>41988</v>
      </c>
      <c r="C7008" s="1">
        <v>41994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</v>
      </c>
      <c r="R7008">
        <v>2</v>
      </c>
      <c r="S7008">
        <v>0.6</v>
      </c>
      <c r="T7008">
        <v>-7.5</v>
      </c>
    </row>
    <row r="7009" spans="1:20" x14ac:dyDescent="0.25">
      <c r="A7009" t="s">
        <v>9245</v>
      </c>
      <c r="B7009" s="1">
        <v>42237</v>
      </c>
      <c r="C7009" s="1">
        <v>42241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</v>
      </c>
      <c r="R7009">
        <v>2</v>
      </c>
      <c r="S7009">
        <v>0.7</v>
      </c>
      <c r="T7009">
        <v>-9</v>
      </c>
    </row>
    <row r="7010" spans="1:20" x14ac:dyDescent="0.25">
      <c r="A7010" t="s">
        <v>9245</v>
      </c>
      <c r="B7010" s="1">
        <v>42237</v>
      </c>
      <c r="C7010" s="1">
        <v>42241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598.5</v>
      </c>
      <c r="R7010">
        <v>3</v>
      </c>
      <c r="S7010">
        <v>0.3</v>
      </c>
      <c r="T7010">
        <v>-42.7</v>
      </c>
    </row>
    <row r="7011" spans="1:20" x14ac:dyDescent="0.25">
      <c r="A7011" t="s">
        <v>9245</v>
      </c>
      <c r="B7011" s="1">
        <v>42237</v>
      </c>
      <c r="C7011" s="1">
        <v>42241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26</v>
      </c>
      <c r="R7011">
        <v>1</v>
      </c>
      <c r="S7011">
        <v>0.2</v>
      </c>
      <c r="T7011">
        <v>-3.9</v>
      </c>
    </row>
    <row r="7012" spans="1:20" x14ac:dyDescent="0.25">
      <c r="A7012" t="s">
        <v>9246</v>
      </c>
      <c r="B7012" s="1">
        <v>41782</v>
      </c>
      <c r="C7012" s="1">
        <v>41786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18</v>
      </c>
      <c r="R7012">
        <v>5</v>
      </c>
      <c r="S7012">
        <v>0.2</v>
      </c>
      <c r="T7012">
        <v>5.8</v>
      </c>
    </row>
    <row r="7013" spans="1:20" x14ac:dyDescent="0.25">
      <c r="A7013" t="s">
        <v>9246</v>
      </c>
      <c r="B7013" s="1">
        <v>41782</v>
      </c>
      <c r="C7013" s="1">
        <v>41786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</v>
      </c>
      <c r="R7013">
        <v>2</v>
      </c>
      <c r="S7013">
        <v>0</v>
      </c>
      <c r="T7013">
        <v>0.2</v>
      </c>
    </row>
    <row r="7014" spans="1:20" x14ac:dyDescent="0.25">
      <c r="A7014" t="s">
        <v>9246</v>
      </c>
      <c r="B7014" s="1">
        <v>41782</v>
      </c>
      <c r="C7014" s="1">
        <v>41786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208.2</v>
      </c>
      <c r="R7014">
        <v>1</v>
      </c>
      <c r="S7014">
        <v>0</v>
      </c>
      <c r="T7014">
        <v>56.2</v>
      </c>
    </row>
    <row r="7015" spans="1:20" x14ac:dyDescent="0.25">
      <c r="A7015" t="s">
        <v>9247</v>
      </c>
      <c r="B7015" s="1">
        <v>43078</v>
      </c>
      <c r="C7015" s="1">
        <v>43080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148.30000000000001</v>
      </c>
      <c r="R7015">
        <v>3</v>
      </c>
      <c r="S7015">
        <v>0.2</v>
      </c>
      <c r="T7015">
        <v>15.7</v>
      </c>
    </row>
    <row r="7016" spans="1:20" x14ac:dyDescent="0.25">
      <c r="A7016" t="s">
        <v>9248</v>
      </c>
      <c r="B7016" s="1">
        <v>41709</v>
      </c>
      <c r="C7016" s="1">
        <v>41711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146.80000000000001</v>
      </c>
      <c r="R7016">
        <v>3</v>
      </c>
      <c r="S7016">
        <v>0</v>
      </c>
      <c r="T7016">
        <v>38.200000000000003</v>
      </c>
    </row>
    <row r="7017" spans="1:20" x14ac:dyDescent="0.25">
      <c r="A7017" t="s">
        <v>9248</v>
      </c>
      <c r="B7017" s="1">
        <v>41709</v>
      </c>
      <c r="C7017" s="1">
        <v>41711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33</v>
      </c>
      <c r="R7017">
        <v>2</v>
      </c>
      <c r="S7017">
        <v>0</v>
      </c>
      <c r="T7017">
        <v>14.2</v>
      </c>
    </row>
    <row r="7018" spans="1:20" x14ac:dyDescent="0.25">
      <c r="A7018" t="s">
        <v>9248</v>
      </c>
      <c r="B7018" s="1">
        <v>41709</v>
      </c>
      <c r="C7018" s="1">
        <v>41711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588</v>
      </c>
      <c r="R7018">
        <v>3</v>
      </c>
      <c r="S7018">
        <v>0</v>
      </c>
      <c r="T7018">
        <v>164.6</v>
      </c>
    </row>
    <row r="7019" spans="1:20" x14ac:dyDescent="0.25">
      <c r="A7019" t="s">
        <v>9248</v>
      </c>
      <c r="B7019" s="1">
        <v>41709</v>
      </c>
      <c r="C7019" s="1">
        <v>41711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</v>
      </c>
      <c r="R7019">
        <v>3</v>
      </c>
      <c r="S7019">
        <v>0</v>
      </c>
      <c r="T7019">
        <v>7</v>
      </c>
    </row>
    <row r="7020" spans="1:20" x14ac:dyDescent="0.25">
      <c r="A7020" t="s">
        <v>9249</v>
      </c>
      <c r="B7020" s="1">
        <v>42544</v>
      </c>
      <c r="C7020" s="1">
        <v>42548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</v>
      </c>
      <c r="R7020">
        <v>7</v>
      </c>
      <c r="S7020">
        <v>0</v>
      </c>
      <c r="T7020">
        <v>12.1</v>
      </c>
    </row>
    <row r="7021" spans="1:20" x14ac:dyDescent="0.25">
      <c r="A7021" t="s">
        <v>9250</v>
      </c>
      <c r="B7021" s="1">
        <v>41874</v>
      </c>
      <c r="C7021" s="1">
        <v>41878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15.6</v>
      </c>
      <c r="R7021">
        <v>3</v>
      </c>
      <c r="S7021">
        <v>0.2</v>
      </c>
      <c r="T7021">
        <v>5.4</v>
      </c>
    </row>
    <row r="7022" spans="1:20" x14ac:dyDescent="0.25">
      <c r="A7022" t="s">
        <v>9250</v>
      </c>
      <c r="B7022" s="1">
        <v>41874</v>
      </c>
      <c r="C7022" s="1">
        <v>41878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</v>
      </c>
    </row>
    <row r="7023" spans="1:20" x14ac:dyDescent="0.25">
      <c r="A7023" t="s">
        <v>9250</v>
      </c>
      <c r="B7023" s="1">
        <v>41874</v>
      </c>
      <c r="C7023" s="1">
        <v>41878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</v>
      </c>
      <c r="R7023">
        <v>3</v>
      </c>
      <c r="S7023">
        <v>0.2</v>
      </c>
      <c r="T7023">
        <v>1.3</v>
      </c>
    </row>
    <row r="7024" spans="1:20" x14ac:dyDescent="0.25">
      <c r="A7024" t="s">
        <v>9250</v>
      </c>
      <c r="B7024" s="1">
        <v>41874</v>
      </c>
      <c r="C7024" s="1">
        <v>41878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</v>
      </c>
      <c r="R7024">
        <v>9</v>
      </c>
      <c r="S7024">
        <v>0.2</v>
      </c>
      <c r="T7024">
        <v>10.8</v>
      </c>
    </row>
    <row r="7025" spans="1:20" x14ac:dyDescent="0.25">
      <c r="A7025" t="s">
        <v>9250</v>
      </c>
      <c r="B7025" s="1">
        <v>41874</v>
      </c>
      <c r="C7025" s="1">
        <v>41878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</v>
      </c>
      <c r="R7025">
        <v>6</v>
      </c>
      <c r="S7025">
        <v>0.2</v>
      </c>
      <c r="T7025">
        <v>10.9</v>
      </c>
    </row>
    <row r="7026" spans="1:20" x14ac:dyDescent="0.25">
      <c r="A7026" t="s">
        <v>9250</v>
      </c>
      <c r="B7026" s="1">
        <v>41874</v>
      </c>
      <c r="C7026" s="1">
        <v>41878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223.1</v>
      </c>
      <c r="R7026">
        <v>9</v>
      </c>
      <c r="S7026">
        <v>0.2</v>
      </c>
      <c r="T7026">
        <v>69.7</v>
      </c>
    </row>
    <row r="7027" spans="1:20" x14ac:dyDescent="0.25">
      <c r="A7027" t="s">
        <v>9253</v>
      </c>
      <c r="B7027" s="1">
        <v>42772</v>
      </c>
      <c r="C7027" s="1">
        <v>42778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227.5</v>
      </c>
      <c r="R7027">
        <v>6</v>
      </c>
      <c r="S7027">
        <v>0</v>
      </c>
      <c r="T7027">
        <v>66</v>
      </c>
    </row>
    <row r="7028" spans="1:20" x14ac:dyDescent="0.25">
      <c r="A7028" t="s">
        <v>9253</v>
      </c>
      <c r="B7028" s="1">
        <v>42772</v>
      </c>
      <c r="C7028" s="1">
        <v>42778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</v>
      </c>
      <c r="R7028">
        <v>4</v>
      </c>
      <c r="S7028">
        <v>0.2</v>
      </c>
      <c r="T7028">
        <v>15.6</v>
      </c>
    </row>
    <row r="7029" spans="1:20" x14ac:dyDescent="0.25">
      <c r="A7029" t="s">
        <v>9254</v>
      </c>
      <c r="B7029" s="1">
        <v>42764</v>
      </c>
      <c r="C7029" s="1">
        <v>42771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</v>
      </c>
      <c r="R7029">
        <v>2</v>
      </c>
      <c r="S7029">
        <v>0</v>
      </c>
      <c r="T7029">
        <v>2.4</v>
      </c>
    </row>
    <row r="7030" spans="1:20" x14ac:dyDescent="0.25">
      <c r="A7030" t="s">
        <v>9255</v>
      </c>
      <c r="B7030" s="1">
        <v>42724</v>
      </c>
      <c r="C7030" s="1">
        <v>42727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15.6</v>
      </c>
    </row>
    <row r="7031" spans="1:20" x14ac:dyDescent="0.25">
      <c r="A7031" t="s">
        <v>9256</v>
      </c>
      <c r="B7031" s="1">
        <v>42685</v>
      </c>
      <c r="C7031" s="1">
        <v>42690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</v>
      </c>
      <c r="R7031">
        <v>3</v>
      </c>
      <c r="S7031">
        <v>0</v>
      </c>
      <c r="T7031">
        <v>7.9</v>
      </c>
    </row>
    <row r="7032" spans="1:20" x14ac:dyDescent="0.25">
      <c r="A7032" t="s">
        <v>9256</v>
      </c>
      <c r="B7032" s="1">
        <v>42685</v>
      </c>
      <c r="C7032" s="1">
        <v>42690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6.5</v>
      </c>
    </row>
    <row r="7033" spans="1:20" x14ac:dyDescent="0.25">
      <c r="A7033" t="s">
        <v>9256</v>
      </c>
      <c r="B7033" s="1">
        <v>42685</v>
      </c>
      <c r="C7033" s="1">
        <v>42690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</v>
      </c>
      <c r="R7033">
        <v>3</v>
      </c>
      <c r="S7033">
        <v>0</v>
      </c>
      <c r="T7033">
        <v>25.1</v>
      </c>
    </row>
    <row r="7034" spans="1:20" x14ac:dyDescent="0.25">
      <c r="A7034" t="s">
        <v>9256</v>
      </c>
      <c r="B7034" s="1">
        <v>42685</v>
      </c>
      <c r="C7034" s="1">
        <v>42690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245.7</v>
      </c>
      <c r="R7034">
        <v>3</v>
      </c>
      <c r="S7034">
        <v>0.1</v>
      </c>
      <c r="T7034">
        <v>8.1999999999999993</v>
      </c>
    </row>
    <row r="7035" spans="1:20" x14ac:dyDescent="0.25">
      <c r="A7035" t="s">
        <v>9256</v>
      </c>
      <c r="B7035" s="1">
        <v>42685</v>
      </c>
      <c r="C7035" s="1">
        <v>42690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</v>
      </c>
      <c r="R7035">
        <v>3</v>
      </c>
      <c r="S7035">
        <v>0.2</v>
      </c>
      <c r="T7035">
        <v>17.2</v>
      </c>
    </row>
    <row r="7036" spans="1:20" x14ac:dyDescent="0.25">
      <c r="A7036" t="s">
        <v>9256</v>
      </c>
      <c r="B7036" s="1">
        <v>42685</v>
      </c>
      <c r="C7036" s="1">
        <v>42690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35.200000000000003</v>
      </c>
      <c r="R7036">
        <v>3</v>
      </c>
      <c r="S7036">
        <v>0.2</v>
      </c>
      <c r="T7036">
        <v>11.5</v>
      </c>
    </row>
    <row r="7037" spans="1:20" x14ac:dyDescent="0.25">
      <c r="A7037" t="s">
        <v>9257</v>
      </c>
      <c r="B7037" s="1">
        <v>43048</v>
      </c>
      <c r="C7037" s="1">
        <v>43052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523.4</v>
      </c>
      <c r="R7037">
        <v>3</v>
      </c>
      <c r="S7037">
        <v>0.2</v>
      </c>
      <c r="T7037">
        <v>52.3</v>
      </c>
    </row>
    <row r="7038" spans="1:20" x14ac:dyDescent="0.25">
      <c r="A7038" t="s">
        <v>9258</v>
      </c>
      <c r="B7038" s="1">
        <v>41761</v>
      </c>
      <c r="C7038" s="1">
        <v>41763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480</v>
      </c>
      <c r="R7038">
        <v>2</v>
      </c>
      <c r="S7038">
        <v>0.2</v>
      </c>
      <c r="T7038">
        <v>90</v>
      </c>
    </row>
    <row r="7039" spans="1:20" x14ac:dyDescent="0.25">
      <c r="A7039" t="s">
        <v>9259</v>
      </c>
      <c r="B7039" s="1">
        <v>43000</v>
      </c>
      <c r="C7039" s="1">
        <v>43005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13</v>
      </c>
      <c r="R7039">
        <v>2</v>
      </c>
      <c r="S7039">
        <v>0</v>
      </c>
      <c r="T7039">
        <v>6.2</v>
      </c>
    </row>
    <row r="7040" spans="1:20" x14ac:dyDescent="0.25">
      <c r="A7040" t="s">
        <v>9259</v>
      </c>
      <c r="B7040" s="1">
        <v>43000</v>
      </c>
      <c r="C7040" s="1">
        <v>43005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17.899999999999999</v>
      </c>
      <c r="R7040">
        <v>3</v>
      </c>
      <c r="S7040">
        <v>0</v>
      </c>
      <c r="T7040">
        <v>6.5</v>
      </c>
    </row>
    <row r="7041" spans="1:20" x14ac:dyDescent="0.25">
      <c r="A7041" t="s">
        <v>9262</v>
      </c>
      <c r="B7041" s="1">
        <v>43086</v>
      </c>
      <c r="C7041" s="1">
        <v>43092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</v>
      </c>
      <c r="R7041">
        <v>2</v>
      </c>
      <c r="S7041">
        <v>0</v>
      </c>
      <c r="T7041">
        <v>41.7</v>
      </c>
    </row>
    <row r="7042" spans="1:20" x14ac:dyDescent="0.25">
      <c r="A7042" t="s">
        <v>9262</v>
      </c>
      <c r="B7042" s="1">
        <v>43086</v>
      </c>
      <c r="C7042" s="1">
        <v>43092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</v>
      </c>
      <c r="R7042">
        <v>3</v>
      </c>
      <c r="S7042">
        <v>0.2</v>
      </c>
      <c r="T7042">
        <v>8.4</v>
      </c>
    </row>
    <row r="7043" spans="1:20" x14ac:dyDescent="0.25">
      <c r="A7043" t="s">
        <v>9262</v>
      </c>
      <c r="B7043" s="1">
        <v>43086</v>
      </c>
      <c r="C7043" s="1">
        <v>43092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124.4</v>
      </c>
      <c r="R7043">
        <v>2</v>
      </c>
      <c r="S7043">
        <v>0</v>
      </c>
      <c r="T7043">
        <v>27.4</v>
      </c>
    </row>
    <row r="7044" spans="1:20" x14ac:dyDescent="0.25">
      <c r="A7044" t="s">
        <v>9263</v>
      </c>
      <c r="B7044" s="1">
        <v>42934</v>
      </c>
      <c r="C7044" s="1">
        <v>42939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600</v>
      </c>
      <c r="R7044">
        <v>5</v>
      </c>
      <c r="S7044">
        <v>0.4</v>
      </c>
      <c r="T7044">
        <v>70</v>
      </c>
    </row>
    <row r="7045" spans="1:20" x14ac:dyDescent="0.25">
      <c r="A7045" t="s">
        <v>9263</v>
      </c>
      <c r="B7045" s="1">
        <v>42934</v>
      </c>
      <c r="C7045" s="1">
        <v>42939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</v>
      </c>
      <c r="R7045">
        <v>4</v>
      </c>
      <c r="S7045">
        <v>0.3</v>
      </c>
      <c r="T7045">
        <v>-14.2</v>
      </c>
    </row>
    <row r="7046" spans="1:20" x14ac:dyDescent="0.25">
      <c r="A7046" t="s">
        <v>9263</v>
      </c>
      <c r="B7046" s="1">
        <v>42934</v>
      </c>
      <c r="C7046" s="1">
        <v>42939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9.1999999999999993</v>
      </c>
      <c r="R7046">
        <v>2</v>
      </c>
      <c r="S7046">
        <v>0.2</v>
      </c>
      <c r="T7046">
        <v>1.1000000000000001</v>
      </c>
    </row>
    <row r="7047" spans="1:20" x14ac:dyDescent="0.25">
      <c r="A7047" t="s">
        <v>9264</v>
      </c>
      <c r="B7047" s="1">
        <v>42677</v>
      </c>
      <c r="C7047" s="1">
        <v>42683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9.3000000000000007</v>
      </c>
      <c r="R7047">
        <v>2</v>
      </c>
      <c r="S7047">
        <v>0.2</v>
      </c>
      <c r="T7047">
        <v>3.4</v>
      </c>
    </row>
    <row r="7048" spans="1:20" x14ac:dyDescent="0.25">
      <c r="A7048" t="s">
        <v>9265</v>
      </c>
      <c r="B7048" s="1">
        <v>41737</v>
      </c>
      <c r="C7048" s="1">
        <v>41741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99.6</v>
      </c>
      <c r="R7048">
        <v>1</v>
      </c>
      <c r="S7048">
        <v>0.2</v>
      </c>
      <c r="T7048">
        <v>2.5</v>
      </c>
    </row>
    <row r="7049" spans="1:20" x14ac:dyDescent="0.25">
      <c r="A7049" t="s">
        <v>9265</v>
      </c>
      <c r="B7049" s="1">
        <v>41737</v>
      </c>
      <c r="C7049" s="1">
        <v>41741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400</v>
      </c>
      <c r="R7049">
        <v>4</v>
      </c>
      <c r="S7049">
        <v>0</v>
      </c>
      <c r="T7049">
        <v>140</v>
      </c>
    </row>
    <row r="7050" spans="1:20" x14ac:dyDescent="0.25">
      <c r="A7050" t="s">
        <v>9266</v>
      </c>
      <c r="B7050" s="1">
        <v>42596</v>
      </c>
      <c r="C7050" s="1">
        <v>42598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15.6</v>
      </c>
      <c r="R7050">
        <v>3</v>
      </c>
      <c r="S7050">
        <v>0.2</v>
      </c>
      <c r="T7050">
        <v>5.4</v>
      </c>
    </row>
    <row r="7051" spans="1:20" x14ac:dyDescent="0.25">
      <c r="A7051" t="s">
        <v>9267</v>
      </c>
      <c r="B7051" s="1">
        <v>41907</v>
      </c>
      <c r="C7051" s="1">
        <v>41912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14.6</v>
      </c>
      <c r="R7051">
        <v>2</v>
      </c>
      <c r="S7051">
        <v>0.2</v>
      </c>
      <c r="T7051">
        <v>2.4</v>
      </c>
    </row>
    <row r="7052" spans="1:20" x14ac:dyDescent="0.25">
      <c r="A7052" t="s">
        <v>9268</v>
      </c>
      <c r="B7052" s="1">
        <v>42715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68.099999999999994</v>
      </c>
    </row>
    <row r="7053" spans="1:20" x14ac:dyDescent="0.25">
      <c r="A7053" t="s">
        <v>9268</v>
      </c>
      <c r="B7053" s="1">
        <v>42715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</v>
      </c>
      <c r="R7053">
        <v>2</v>
      </c>
      <c r="S7053">
        <v>0</v>
      </c>
      <c r="T7053">
        <v>6.1</v>
      </c>
    </row>
    <row r="7054" spans="1:20" x14ac:dyDescent="0.25">
      <c r="A7054" t="s">
        <v>9268</v>
      </c>
      <c r="B7054" s="1">
        <v>42715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31</v>
      </c>
      <c r="R7054">
        <v>1</v>
      </c>
      <c r="S7054">
        <v>0</v>
      </c>
      <c r="T7054">
        <v>13.9</v>
      </c>
    </row>
    <row r="7055" spans="1:20" x14ac:dyDescent="0.25">
      <c r="A7055" t="s">
        <v>9268</v>
      </c>
      <c r="B7055" s="1">
        <v>42715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120</v>
      </c>
      <c r="R7055">
        <v>4</v>
      </c>
      <c r="S7055">
        <v>0</v>
      </c>
      <c r="T7055">
        <v>25.2</v>
      </c>
    </row>
    <row r="7056" spans="1:20" x14ac:dyDescent="0.25">
      <c r="A7056" t="s">
        <v>9268</v>
      </c>
      <c r="B7056" s="1">
        <v>42715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</v>
      </c>
      <c r="R7056">
        <v>5</v>
      </c>
      <c r="S7056">
        <v>0.2</v>
      </c>
      <c r="T7056">
        <v>-31.8</v>
      </c>
    </row>
    <row r="7057" spans="1:20" x14ac:dyDescent="0.25">
      <c r="A7057" t="s">
        <v>9268</v>
      </c>
      <c r="B7057" s="1">
        <v>42715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35.799999999999997</v>
      </c>
      <c r="R7057">
        <v>3</v>
      </c>
      <c r="S7057">
        <v>0.2</v>
      </c>
      <c r="T7057">
        <v>11.2</v>
      </c>
    </row>
    <row r="7058" spans="1:20" x14ac:dyDescent="0.25">
      <c r="A7058" t="s">
        <v>9268</v>
      </c>
      <c r="B7058" s="1">
        <v>42715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122.7</v>
      </c>
      <c r="R7058">
        <v>9</v>
      </c>
      <c r="S7058">
        <v>0.2</v>
      </c>
      <c r="T7058">
        <v>39.9</v>
      </c>
    </row>
    <row r="7059" spans="1:20" x14ac:dyDescent="0.25">
      <c r="A7059" t="s">
        <v>9268</v>
      </c>
      <c r="B7059" s="1">
        <v>42715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</v>
      </c>
      <c r="R7059">
        <v>7</v>
      </c>
      <c r="S7059">
        <v>0.2</v>
      </c>
      <c r="T7059">
        <v>111.5</v>
      </c>
    </row>
    <row r="7060" spans="1:20" x14ac:dyDescent="0.25">
      <c r="A7060" t="s">
        <v>9268</v>
      </c>
      <c r="B7060" s="1">
        <v>42715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</v>
      </c>
      <c r="R7060">
        <v>3</v>
      </c>
      <c r="S7060">
        <v>0</v>
      </c>
      <c r="T7060">
        <v>2</v>
      </c>
    </row>
    <row r="7061" spans="1:20" x14ac:dyDescent="0.25">
      <c r="A7061" t="s">
        <v>9268</v>
      </c>
      <c r="B7061" s="1">
        <v>42715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</v>
      </c>
      <c r="R7061">
        <v>2</v>
      </c>
      <c r="S7061">
        <v>0</v>
      </c>
      <c r="T7061">
        <v>24.2</v>
      </c>
    </row>
    <row r="7062" spans="1:20" x14ac:dyDescent="0.25">
      <c r="A7062" t="s">
        <v>9268</v>
      </c>
      <c r="B7062" s="1">
        <v>42715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5.9</v>
      </c>
      <c r="R7062">
        <v>2</v>
      </c>
      <c r="S7062">
        <v>0.2</v>
      </c>
      <c r="T7062">
        <v>2.1</v>
      </c>
    </row>
    <row r="7063" spans="1:20" x14ac:dyDescent="0.25">
      <c r="A7063" t="s">
        <v>9271</v>
      </c>
      <c r="B7063" s="1">
        <v>42038</v>
      </c>
      <c r="C7063" s="1">
        <v>42040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</v>
      </c>
      <c r="R7063">
        <v>3</v>
      </c>
      <c r="S7063">
        <v>0.2</v>
      </c>
      <c r="T7063">
        <v>4.0999999999999996</v>
      </c>
    </row>
    <row r="7064" spans="1:20" x14ac:dyDescent="0.25">
      <c r="A7064" t="s">
        <v>9272</v>
      </c>
      <c r="B7064" s="1">
        <v>42733</v>
      </c>
      <c r="C7064" s="1">
        <v>42735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27.8</v>
      </c>
      <c r="R7064">
        <v>3</v>
      </c>
      <c r="S7064">
        <v>0.2</v>
      </c>
      <c r="T7064">
        <v>10.4</v>
      </c>
    </row>
    <row r="7065" spans="1:20" x14ac:dyDescent="0.25">
      <c r="A7065" t="s">
        <v>9273</v>
      </c>
      <c r="B7065" s="1">
        <v>42978</v>
      </c>
      <c r="C7065" s="1">
        <v>42983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</v>
      </c>
      <c r="R7065">
        <v>2</v>
      </c>
      <c r="S7065">
        <v>0.2</v>
      </c>
      <c r="T7065">
        <v>0.7</v>
      </c>
    </row>
    <row r="7066" spans="1:20" x14ac:dyDescent="0.25">
      <c r="A7066" t="s">
        <v>9274</v>
      </c>
      <c r="B7066" s="1">
        <v>42770</v>
      </c>
      <c r="C7066" s="1">
        <v>42775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32.700000000000003</v>
      </c>
      <c r="R7066">
        <v>3</v>
      </c>
      <c r="S7066">
        <v>0</v>
      </c>
      <c r="T7066">
        <v>8.5</v>
      </c>
    </row>
    <row r="7067" spans="1:20" x14ac:dyDescent="0.25">
      <c r="A7067" t="s">
        <v>9275</v>
      </c>
      <c r="B7067" s="1">
        <v>41979</v>
      </c>
      <c r="C7067" s="1">
        <v>41981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 s="2">
        <v>1261.3</v>
      </c>
      <c r="R7067">
        <v>7</v>
      </c>
      <c r="S7067">
        <v>0</v>
      </c>
      <c r="T7067">
        <v>327.9</v>
      </c>
    </row>
    <row r="7068" spans="1:20" x14ac:dyDescent="0.25">
      <c r="A7068" t="s">
        <v>9276</v>
      </c>
      <c r="B7068" s="1">
        <v>42520</v>
      </c>
      <c r="C7068" s="1">
        <v>42524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38.9</v>
      </c>
      <c r="R7068">
        <v>6</v>
      </c>
      <c r="S7068">
        <v>0</v>
      </c>
      <c r="T7068">
        <v>18.7</v>
      </c>
    </row>
    <row r="7069" spans="1:20" x14ac:dyDescent="0.25">
      <c r="A7069" t="s">
        <v>9277</v>
      </c>
      <c r="B7069" s="1">
        <v>42511</v>
      </c>
      <c r="C7069" s="1">
        <v>42516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2</v>
      </c>
      <c r="R7069">
        <v>2</v>
      </c>
      <c r="S7069">
        <v>0.8</v>
      </c>
      <c r="T7069">
        <v>-3.2</v>
      </c>
    </row>
    <row r="7070" spans="1:20" x14ac:dyDescent="0.25">
      <c r="A7070" t="s">
        <v>9277</v>
      </c>
      <c r="B7070" s="1">
        <v>42511</v>
      </c>
      <c r="C7070" s="1">
        <v>42516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82.7</v>
      </c>
      <c r="R7070">
        <v>9</v>
      </c>
      <c r="S7070">
        <v>0.2</v>
      </c>
      <c r="T7070">
        <v>31</v>
      </c>
    </row>
    <row r="7071" spans="1:20" x14ac:dyDescent="0.25">
      <c r="A7071" t="s">
        <v>9278</v>
      </c>
      <c r="B7071" s="1">
        <v>41860</v>
      </c>
      <c r="C7071" s="1">
        <v>41865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6</v>
      </c>
      <c r="R7071">
        <v>1</v>
      </c>
      <c r="S7071">
        <v>0</v>
      </c>
      <c r="T7071">
        <v>2.7</v>
      </c>
    </row>
    <row r="7072" spans="1:20" x14ac:dyDescent="0.25">
      <c r="A7072" t="s">
        <v>9279</v>
      </c>
      <c r="B7072" s="1">
        <v>42618</v>
      </c>
      <c r="C7072" s="1">
        <v>42623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9.3000000000000007</v>
      </c>
      <c r="R7072">
        <v>2</v>
      </c>
      <c r="S7072">
        <v>0.2</v>
      </c>
      <c r="T7072">
        <v>3.4</v>
      </c>
    </row>
    <row r="7073" spans="1:20" x14ac:dyDescent="0.25">
      <c r="A7073" t="s">
        <v>9280</v>
      </c>
      <c r="B7073" s="1">
        <v>42574</v>
      </c>
      <c r="C7073" s="1">
        <v>42579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4.5</v>
      </c>
      <c r="R7073">
        <v>2</v>
      </c>
      <c r="S7073">
        <v>0.2</v>
      </c>
      <c r="T7073">
        <v>0.3</v>
      </c>
    </row>
    <row r="7074" spans="1:20" x14ac:dyDescent="0.25">
      <c r="A7074" t="s">
        <v>9280</v>
      </c>
      <c r="B7074" s="1">
        <v>42574</v>
      </c>
      <c r="C7074" s="1">
        <v>42579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5.2</v>
      </c>
      <c r="R7074">
        <v>1</v>
      </c>
      <c r="S7074">
        <v>0.2</v>
      </c>
      <c r="T7074">
        <v>1.8</v>
      </c>
    </row>
    <row r="7075" spans="1:20" x14ac:dyDescent="0.25">
      <c r="A7075" t="s">
        <v>9280</v>
      </c>
      <c r="B7075" s="1">
        <v>42574</v>
      </c>
      <c r="C7075" s="1">
        <v>42579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</v>
      </c>
      <c r="R7075">
        <v>5</v>
      </c>
      <c r="S7075">
        <v>0.2</v>
      </c>
      <c r="T7075">
        <v>15.4</v>
      </c>
    </row>
    <row r="7076" spans="1:20" x14ac:dyDescent="0.25">
      <c r="A7076" t="s">
        <v>9280</v>
      </c>
      <c r="B7076" s="1">
        <v>42574</v>
      </c>
      <c r="C7076" s="1">
        <v>42579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4.8</v>
      </c>
      <c r="R7076">
        <v>4</v>
      </c>
      <c r="S7076">
        <v>0.8</v>
      </c>
      <c r="T7076">
        <v>-8.3000000000000007</v>
      </c>
    </row>
    <row r="7077" spans="1:20" x14ac:dyDescent="0.25">
      <c r="A7077" t="s">
        <v>9280</v>
      </c>
      <c r="B7077" s="1">
        <v>42574</v>
      </c>
      <c r="C7077" s="1">
        <v>42579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</v>
      </c>
      <c r="R7077">
        <v>2</v>
      </c>
      <c r="S7077">
        <v>0.2</v>
      </c>
      <c r="T7077">
        <v>1</v>
      </c>
    </row>
    <row r="7078" spans="1:20" x14ac:dyDescent="0.25">
      <c r="A7078" t="s">
        <v>9281</v>
      </c>
      <c r="B7078" s="1">
        <v>42502</v>
      </c>
      <c r="C7078" s="1">
        <v>42507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</v>
      </c>
    </row>
    <row r="7079" spans="1:20" x14ac:dyDescent="0.25">
      <c r="A7079" t="s">
        <v>9282</v>
      </c>
      <c r="B7079" s="1">
        <v>42615</v>
      </c>
      <c r="C7079" s="1">
        <v>42619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</v>
      </c>
      <c r="R7079">
        <v>7</v>
      </c>
      <c r="S7079">
        <v>0.7</v>
      </c>
      <c r="T7079">
        <v>-17.600000000000001</v>
      </c>
    </row>
    <row r="7080" spans="1:20" x14ac:dyDescent="0.25">
      <c r="A7080" t="s">
        <v>9282</v>
      </c>
      <c r="B7080" s="1">
        <v>42615</v>
      </c>
      <c r="C7080" s="1">
        <v>42619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309.5</v>
      </c>
      <c r="R7080">
        <v>9</v>
      </c>
      <c r="S7080">
        <v>0.2</v>
      </c>
      <c r="T7080">
        <v>34.799999999999997</v>
      </c>
    </row>
    <row r="7081" spans="1:20" x14ac:dyDescent="0.25">
      <c r="A7081" t="s">
        <v>9282</v>
      </c>
      <c r="B7081" s="1">
        <v>42615</v>
      </c>
      <c r="C7081" s="1">
        <v>42619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19.5</v>
      </c>
      <c r="R7081">
        <v>4</v>
      </c>
      <c r="S7081">
        <v>0.2</v>
      </c>
      <c r="T7081">
        <v>3.4</v>
      </c>
    </row>
    <row r="7082" spans="1:20" x14ac:dyDescent="0.25">
      <c r="A7082" t="s">
        <v>9282</v>
      </c>
      <c r="B7082" s="1">
        <v>42615</v>
      </c>
      <c r="C7082" s="1">
        <v>42619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</v>
      </c>
      <c r="R7082">
        <v>3</v>
      </c>
      <c r="S7082">
        <v>0.4</v>
      </c>
      <c r="T7082">
        <v>-149.6</v>
      </c>
    </row>
    <row r="7083" spans="1:20" x14ac:dyDescent="0.25">
      <c r="A7083" t="s">
        <v>9282</v>
      </c>
      <c r="B7083" s="1">
        <v>42615</v>
      </c>
      <c r="C7083" s="1">
        <v>42619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 s="2">
        <v>1012.7</v>
      </c>
      <c r="R7083">
        <v>3</v>
      </c>
      <c r="S7083">
        <v>0.2</v>
      </c>
      <c r="T7083">
        <v>303.8</v>
      </c>
    </row>
    <row r="7084" spans="1:20" x14ac:dyDescent="0.25">
      <c r="A7084" t="s">
        <v>9282</v>
      </c>
      <c r="B7084" s="1">
        <v>42615</v>
      </c>
      <c r="C7084" s="1">
        <v>42619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</v>
      </c>
      <c r="R7084">
        <v>5</v>
      </c>
      <c r="S7084">
        <v>0.7</v>
      </c>
      <c r="T7084">
        <v>-12.6</v>
      </c>
    </row>
    <row r="7085" spans="1:20" x14ac:dyDescent="0.25">
      <c r="A7085" t="s">
        <v>9283</v>
      </c>
      <c r="B7085" s="1">
        <v>42937</v>
      </c>
      <c r="C7085" s="1">
        <v>42941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</v>
      </c>
      <c r="R7085">
        <v>2</v>
      </c>
      <c r="S7085">
        <v>0</v>
      </c>
      <c r="T7085">
        <v>1.7</v>
      </c>
    </row>
    <row r="7086" spans="1:20" x14ac:dyDescent="0.25">
      <c r="A7086" t="s">
        <v>9283</v>
      </c>
      <c r="B7086" s="1">
        <v>42937</v>
      </c>
      <c r="C7086" s="1">
        <v>42941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 s="2">
        <v>1626.2</v>
      </c>
      <c r="R7086">
        <v>9</v>
      </c>
      <c r="S7086">
        <v>0.2</v>
      </c>
      <c r="T7086">
        <v>122</v>
      </c>
    </row>
    <row r="7087" spans="1:20" x14ac:dyDescent="0.25">
      <c r="A7087" t="s">
        <v>9284</v>
      </c>
      <c r="B7087" s="1">
        <v>43003</v>
      </c>
      <c r="C7087" s="1">
        <v>43006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8.6</v>
      </c>
      <c r="R7087">
        <v>5</v>
      </c>
      <c r="S7087">
        <v>0.7</v>
      </c>
      <c r="T7087">
        <v>-6.3</v>
      </c>
    </row>
    <row r="7088" spans="1:20" x14ac:dyDescent="0.25">
      <c r="A7088" t="s">
        <v>9284</v>
      </c>
      <c r="B7088" s="1">
        <v>43003</v>
      </c>
      <c r="C7088" s="1">
        <v>43006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190.9</v>
      </c>
      <c r="R7088">
        <v>2</v>
      </c>
      <c r="S7088">
        <v>0.2</v>
      </c>
      <c r="T7088">
        <v>-43</v>
      </c>
    </row>
    <row r="7089" spans="1:20" x14ac:dyDescent="0.25">
      <c r="A7089" t="s">
        <v>9285</v>
      </c>
      <c r="B7089" s="1">
        <v>42950</v>
      </c>
      <c r="C7089" s="1">
        <v>42953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99.9</v>
      </c>
      <c r="R7089">
        <v>3</v>
      </c>
      <c r="S7089">
        <v>0</v>
      </c>
      <c r="T7089">
        <v>24</v>
      </c>
    </row>
    <row r="7090" spans="1:20" x14ac:dyDescent="0.25">
      <c r="A7090" t="s">
        <v>9286</v>
      </c>
      <c r="B7090" s="1">
        <v>42302</v>
      </c>
      <c r="C7090" s="1">
        <v>42304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79.400000000000006</v>
      </c>
      <c r="R7090">
        <v>4</v>
      </c>
      <c r="S7090">
        <v>0</v>
      </c>
      <c r="T7090">
        <v>23.8</v>
      </c>
    </row>
    <row r="7091" spans="1:20" x14ac:dyDescent="0.25">
      <c r="A7091" t="s">
        <v>9287</v>
      </c>
      <c r="B7091" s="1">
        <v>42901</v>
      </c>
      <c r="C7091" s="1">
        <v>42905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120</v>
      </c>
      <c r="R7091">
        <v>1</v>
      </c>
      <c r="S7091">
        <v>0.2</v>
      </c>
      <c r="T7091">
        <v>7.5</v>
      </c>
    </row>
    <row r="7092" spans="1:20" x14ac:dyDescent="0.25">
      <c r="A7092" t="s">
        <v>9288</v>
      </c>
      <c r="B7092" s="1">
        <v>42013</v>
      </c>
      <c r="C7092" s="1">
        <v>42017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</v>
      </c>
      <c r="R7092">
        <v>3</v>
      </c>
      <c r="S7092">
        <v>0</v>
      </c>
      <c r="T7092">
        <v>50</v>
      </c>
    </row>
    <row r="7093" spans="1:20" x14ac:dyDescent="0.25">
      <c r="A7093" t="s">
        <v>9288</v>
      </c>
      <c r="B7093" s="1">
        <v>42013</v>
      </c>
      <c r="C7093" s="1">
        <v>42017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</v>
      </c>
      <c r="R7093">
        <v>3</v>
      </c>
      <c r="S7093">
        <v>0</v>
      </c>
      <c r="T7093">
        <v>45.8</v>
      </c>
    </row>
    <row r="7094" spans="1:20" x14ac:dyDescent="0.25">
      <c r="A7094" t="s">
        <v>9288</v>
      </c>
      <c r="B7094" s="1">
        <v>42013</v>
      </c>
      <c r="C7094" s="1">
        <v>42017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42.8</v>
      </c>
      <c r="R7094">
        <v>2</v>
      </c>
      <c r="S7094">
        <v>0</v>
      </c>
      <c r="T7094">
        <v>11.1</v>
      </c>
    </row>
    <row r="7095" spans="1:20" x14ac:dyDescent="0.25">
      <c r="A7095" t="s">
        <v>9288</v>
      </c>
      <c r="B7095" s="1">
        <v>42013</v>
      </c>
      <c r="C7095" s="1">
        <v>42017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51.6</v>
      </c>
      <c r="R7095">
        <v>5</v>
      </c>
      <c r="S7095">
        <v>0</v>
      </c>
      <c r="T7095">
        <v>24.2</v>
      </c>
    </row>
    <row r="7096" spans="1:20" x14ac:dyDescent="0.25">
      <c r="A7096" t="s">
        <v>9289</v>
      </c>
      <c r="B7096" s="1">
        <v>42044</v>
      </c>
      <c r="C7096" s="1">
        <v>42048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480</v>
      </c>
      <c r="R7096">
        <v>6</v>
      </c>
      <c r="S7096">
        <v>0.2</v>
      </c>
      <c r="T7096">
        <v>90</v>
      </c>
    </row>
    <row r="7097" spans="1:20" x14ac:dyDescent="0.25">
      <c r="A7097" t="s">
        <v>9290</v>
      </c>
      <c r="B7097" s="1">
        <v>42601</v>
      </c>
      <c r="C7097" s="1">
        <v>42602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146.69999999999999</v>
      </c>
      <c r="R7097">
        <v>6</v>
      </c>
      <c r="S7097">
        <v>0.2</v>
      </c>
      <c r="T7097">
        <v>55</v>
      </c>
    </row>
    <row r="7098" spans="1:20" x14ac:dyDescent="0.25">
      <c r="A7098" t="s">
        <v>9290</v>
      </c>
      <c r="B7098" s="1">
        <v>42601</v>
      </c>
      <c r="C7098" s="1">
        <v>42602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276.8</v>
      </c>
      <c r="R7098">
        <v>2</v>
      </c>
      <c r="S7098">
        <v>0.2</v>
      </c>
      <c r="T7098">
        <v>90</v>
      </c>
    </row>
    <row r="7099" spans="1:20" x14ac:dyDescent="0.25">
      <c r="A7099" t="s">
        <v>9290</v>
      </c>
      <c r="B7099" s="1">
        <v>42601</v>
      </c>
      <c r="C7099" s="1">
        <v>42602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</v>
      </c>
      <c r="R7099">
        <v>5</v>
      </c>
      <c r="S7099">
        <v>0.2</v>
      </c>
      <c r="T7099">
        <v>9.1999999999999993</v>
      </c>
    </row>
    <row r="7100" spans="1:20" x14ac:dyDescent="0.25">
      <c r="A7100" t="s">
        <v>9291</v>
      </c>
      <c r="B7100" s="1">
        <v>43045</v>
      </c>
      <c r="C7100" s="1">
        <v>43049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319</v>
      </c>
      <c r="R7100">
        <v>9</v>
      </c>
      <c r="S7100">
        <v>0</v>
      </c>
      <c r="T7100">
        <v>149.9</v>
      </c>
    </row>
    <row r="7101" spans="1:20" x14ac:dyDescent="0.25">
      <c r="A7101" t="s">
        <v>9292</v>
      </c>
      <c r="B7101" s="1">
        <v>42364</v>
      </c>
      <c r="C7101" s="1">
        <v>42368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</v>
      </c>
      <c r="R7101">
        <v>6</v>
      </c>
      <c r="S7101">
        <v>0</v>
      </c>
      <c r="T7101">
        <v>99.9</v>
      </c>
    </row>
    <row r="7102" spans="1:20" x14ac:dyDescent="0.25">
      <c r="A7102" t="s">
        <v>9293</v>
      </c>
      <c r="B7102" s="1">
        <v>41966</v>
      </c>
      <c r="C7102" s="1">
        <v>41971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23.5</v>
      </c>
      <c r="R7102">
        <v>3</v>
      </c>
      <c r="S7102">
        <v>0.2</v>
      </c>
      <c r="T7102">
        <v>8.8000000000000007</v>
      </c>
    </row>
    <row r="7103" spans="1:20" x14ac:dyDescent="0.25">
      <c r="A7103" t="s">
        <v>9294</v>
      </c>
      <c r="B7103" s="1">
        <v>42583</v>
      </c>
      <c r="C7103" s="1">
        <v>42587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19.7</v>
      </c>
      <c r="R7103">
        <v>2</v>
      </c>
      <c r="S7103">
        <v>0.2</v>
      </c>
      <c r="T7103">
        <v>6.6</v>
      </c>
    </row>
    <row r="7104" spans="1:20" x14ac:dyDescent="0.25">
      <c r="A7104" t="s">
        <v>9295</v>
      </c>
      <c r="B7104" s="1">
        <v>41903</v>
      </c>
      <c r="C7104" s="1">
        <v>41906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6.6</v>
      </c>
      <c r="R7104">
        <v>3</v>
      </c>
      <c r="S7104">
        <v>0.7</v>
      </c>
      <c r="T7104">
        <v>-5</v>
      </c>
    </row>
    <row r="7105" spans="1:20" x14ac:dyDescent="0.25">
      <c r="A7105" t="s">
        <v>9296</v>
      </c>
      <c r="B7105" s="1">
        <v>42982</v>
      </c>
      <c r="C7105" s="1">
        <v>42986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105.3</v>
      </c>
    </row>
    <row r="7106" spans="1:20" x14ac:dyDescent="0.25">
      <c r="A7106" t="s">
        <v>9297</v>
      </c>
      <c r="B7106" s="1">
        <v>42905</v>
      </c>
      <c r="C7106" s="1">
        <v>42907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</v>
      </c>
      <c r="R7106">
        <v>6</v>
      </c>
      <c r="S7106">
        <v>0.3</v>
      </c>
      <c r="T7106">
        <v>-43.4</v>
      </c>
    </row>
    <row r="7107" spans="1:20" x14ac:dyDescent="0.25">
      <c r="A7107" t="s">
        <v>9297</v>
      </c>
      <c r="B7107" s="1">
        <v>42905</v>
      </c>
      <c r="C7107" s="1">
        <v>42907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38.799999999999997</v>
      </c>
      <c r="R7107">
        <v>3</v>
      </c>
      <c r="S7107">
        <v>0.2</v>
      </c>
      <c r="T7107">
        <v>7.3</v>
      </c>
    </row>
    <row r="7108" spans="1:20" x14ac:dyDescent="0.25">
      <c r="A7108" t="s">
        <v>9297</v>
      </c>
      <c r="B7108" s="1">
        <v>42905</v>
      </c>
      <c r="C7108" s="1">
        <v>42907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</v>
      </c>
      <c r="R7108">
        <v>9</v>
      </c>
      <c r="S7108">
        <v>0.2</v>
      </c>
      <c r="T7108">
        <v>1.5</v>
      </c>
    </row>
    <row r="7109" spans="1:20" x14ac:dyDescent="0.25">
      <c r="A7109" t="s">
        <v>9298</v>
      </c>
      <c r="B7109" s="1">
        <v>42479</v>
      </c>
      <c r="C7109" s="1">
        <v>42486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26</v>
      </c>
      <c r="R7109">
        <v>2</v>
      </c>
      <c r="S7109">
        <v>0</v>
      </c>
      <c r="T7109">
        <v>0.8</v>
      </c>
    </row>
    <row r="7110" spans="1:20" x14ac:dyDescent="0.25">
      <c r="A7110" t="s">
        <v>9298</v>
      </c>
      <c r="B7110" s="1">
        <v>42479</v>
      </c>
      <c r="C7110" s="1">
        <v>42486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3.3</v>
      </c>
      <c r="R7110">
        <v>2</v>
      </c>
      <c r="S7110">
        <v>0</v>
      </c>
      <c r="T7110">
        <v>1.5</v>
      </c>
    </row>
    <row r="7111" spans="1:20" x14ac:dyDescent="0.25">
      <c r="A7111" t="s">
        <v>9298</v>
      </c>
      <c r="B7111" s="1">
        <v>42479</v>
      </c>
      <c r="C7111" s="1">
        <v>42486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459.9</v>
      </c>
      <c r="R7111">
        <v>4</v>
      </c>
      <c r="S7111">
        <v>0</v>
      </c>
      <c r="T7111">
        <v>13.8</v>
      </c>
    </row>
    <row r="7112" spans="1:20" x14ac:dyDescent="0.25">
      <c r="A7112" t="s">
        <v>9298</v>
      </c>
      <c r="B7112" s="1">
        <v>42479</v>
      </c>
      <c r="C7112" s="1">
        <v>42486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7.8</v>
      </c>
      <c r="R7112">
        <v>2</v>
      </c>
      <c r="S7112">
        <v>0</v>
      </c>
      <c r="T7112">
        <v>2.2999999999999998</v>
      </c>
    </row>
    <row r="7113" spans="1:20" x14ac:dyDescent="0.25">
      <c r="A7113" t="s">
        <v>9298</v>
      </c>
      <c r="B7113" s="1">
        <v>42479</v>
      </c>
      <c r="C7113" s="1">
        <v>42486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72</v>
      </c>
      <c r="R7113">
        <v>2</v>
      </c>
      <c r="S7113">
        <v>0</v>
      </c>
      <c r="T7113">
        <v>18</v>
      </c>
    </row>
    <row r="7114" spans="1:20" x14ac:dyDescent="0.25">
      <c r="A7114" t="s">
        <v>9298</v>
      </c>
      <c r="B7114" s="1">
        <v>42479</v>
      </c>
      <c r="C7114" s="1">
        <v>42486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15.4</v>
      </c>
    </row>
    <row r="7115" spans="1:20" x14ac:dyDescent="0.25">
      <c r="A7115" t="s">
        <v>9298</v>
      </c>
      <c r="B7115" s="1">
        <v>42479</v>
      </c>
      <c r="C7115" s="1">
        <v>42486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9.3000000000000007</v>
      </c>
      <c r="R7115">
        <v>2</v>
      </c>
      <c r="S7115">
        <v>0.2</v>
      </c>
      <c r="T7115">
        <v>3.2</v>
      </c>
    </row>
    <row r="7116" spans="1:20" x14ac:dyDescent="0.25">
      <c r="A7116" t="s">
        <v>9299</v>
      </c>
      <c r="B7116" s="1">
        <v>42495</v>
      </c>
      <c r="C7116" s="1">
        <v>42496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 s="2">
        <v>1685.9</v>
      </c>
      <c r="R7116">
        <v>6</v>
      </c>
      <c r="S7116">
        <v>0</v>
      </c>
      <c r="T7116">
        <v>320.3</v>
      </c>
    </row>
    <row r="7117" spans="1:20" x14ac:dyDescent="0.25">
      <c r="A7117" t="s">
        <v>9299</v>
      </c>
      <c r="B7117" s="1">
        <v>42495</v>
      </c>
      <c r="C7117" s="1">
        <v>42496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</v>
      </c>
      <c r="R7117">
        <v>2</v>
      </c>
      <c r="S7117">
        <v>0.2</v>
      </c>
      <c r="T7117">
        <v>2</v>
      </c>
    </row>
    <row r="7118" spans="1:20" x14ac:dyDescent="0.25">
      <c r="A7118" t="s">
        <v>9300</v>
      </c>
      <c r="B7118" s="1">
        <v>41930</v>
      </c>
      <c r="C7118" s="1">
        <v>41935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62</v>
      </c>
      <c r="R7118">
        <v>2</v>
      </c>
      <c r="S7118">
        <v>0</v>
      </c>
      <c r="T7118">
        <v>27.9</v>
      </c>
    </row>
    <row r="7119" spans="1:20" x14ac:dyDescent="0.25">
      <c r="A7119" t="s">
        <v>9300</v>
      </c>
      <c r="B7119" s="1">
        <v>41930</v>
      </c>
      <c r="C7119" s="1">
        <v>41935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</v>
      </c>
      <c r="R7119">
        <v>1</v>
      </c>
      <c r="S7119">
        <v>0.2</v>
      </c>
      <c r="T7119">
        <v>0.5</v>
      </c>
    </row>
    <row r="7120" spans="1:20" x14ac:dyDescent="0.25">
      <c r="A7120" t="s">
        <v>9301</v>
      </c>
      <c r="B7120" s="1">
        <v>42779</v>
      </c>
      <c r="C7120" s="1">
        <v>42783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17.899999999999999</v>
      </c>
      <c r="R7120">
        <v>3</v>
      </c>
      <c r="S7120">
        <v>0</v>
      </c>
      <c r="T7120">
        <v>8.8000000000000007</v>
      </c>
    </row>
    <row r="7121" spans="1:20" x14ac:dyDescent="0.25">
      <c r="A7121" t="s">
        <v>9302</v>
      </c>
      <c r="B7121" s="1">
        <v>43056</v>
      </c>
      <c r="C7121" s="1">
        <v>43063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</v>
      </c>
      <c r="R7121">
        <v>2</v>
      </c>
      <c r="S7121">
        <v>0.2</v>
      </c>
      <c r="T7121">
        <v>4.5</v>
      </c>
    </row>
    <row r="7122" spans="1:20" x14ac:dyDescent="0.25">
      <c r="A7122" t="s">
        <v>9303</v>
      </c>
      <c r="B7122" s="1">
        <v>41659</v>
      </c>
      <c r="C7122" s="1">
        <v>41665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67.2</v>
      </c>
      <c r="R7122">
        <v>1</v>
      </c>
      <c r="S7122">
        <v>0.7</v>
      </c>
      <c r="T7122">
        <v>-51.5</v>
      </c>
    </row>
    <row r="7123" spans="1:20" x14ac:dyDescent="0.25">
      <c r="A7123" t="s">
        <v>9304</v>
      </c>
      <c r="B7123" s="1">
        <v>43070</v>
      </c>
      <c r="C7123" s="1">
        <v>43077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41.9</v>
      </c>
      <c r="R7123">
        <v>7</v>
      </c>
      <c r="S7123">
        <v>0</v>
      </c>
      <c r="T7123">
        <v>18.8</v>
      </c>
    </row>
    <row r="7124" spans="1:20" x14ac:dyDescent="0.25">
      <c r="A7124" t="s">
        <v>9304</v>
      </c>
      <c r="B7124" s="1">
        <v>43070</v>
      </c>
      <c r="C7124" s="1">
        <v>43077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142</v>
      </c>
      <c r="R7124">
        <v>2</v>
      </c>
      <c r="S7124">
        <v>0</v>
      </c>
      <c r="T7124">
        <v>41.2</v>
      </c>
    </row>
    <row r="7125" spans="1:20" x14ac:dyDescent="0.25">
      <c r="A7125" t="s">
        <v>9305</v>
      </c>
      <c r="B7125" s="1">
        <v>42225</v>
      </c>
      <c r="C7125" s="1">
        <v>42232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</v>
      </c>
      <c r="R7125">
        <v>3</v>
      </c>
      <c r="S7125">
        <v>0</v>
      </c>
      <c r="T7125">
        <v>4.4000000000000004</v>
      </c>
    </row>
    <row r="7126" spans="1:20" x14ac:dyDescent="0.25">
      <c r="A7126" t="s">
        <v>9305</v>
      </c>
      <c r="B7126" s="1">
        <v>42225</v>
      </c>
      <c r="C7126" s="1">
        <v>42232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</v>
      </c>
      <c r="R7126">
        <v>3</v>
      </c>
      <c r="S7126">
        <v>0</v>
      </c>
      <c r="T7126">
        <v>69.2</v>
      </c>
    </row>
    <row r="7127" spans="1:20" x14ac:dyDescent="0.25">
      <c r="A7127" t="s">
        <v>9306</v>
      </c>
      <c r="B7127" s="1">
        <v>42640</v>
      </c>
      <c r="C7127" s="1">
        <v>42642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17.899999999999999</v>
      </c>
      <c r="R7127">
        <v>3</v>
      </c>
      <c r="S7127">
        <v>0</v>
      </c>
      <c r="T7127">
        <v>8.8000000000000007</v>
      </c>
    </row>
    <row r="7128" spans="1:20" x14ac:dyDescent="0.25">
      <c r="A7128" t="s">
        <v>9306</v>
      </c>
      <c r="B7128" s="1">
        <v>42640</v>
      </c>
      <c r="C7128" s="1">
        <v>42642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13.9</v>
      </c>
      <c r="R7128">
        <v>3</v>
      </c>
      <c r="S7128">
        <v>0</v>
      </c>
      <c r="T7128">
        <v>4.5999999999999996</v>
      </c>
    </row>
    <row r="7129" spans="1:20" x14ac:dyDescent="0.25">
      <c r="A7129" t="s">
        <v>9307</v>
      </c>
      <c r="B7129" s="1">
        <v>42688</v>
      </c>
      <c r="C7129" s="1">
        <v>42694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16.5</v>
      </c>
      <c r="R7129">
        <v>5</v>
      </c>
      <c r="S7129">
        <v>0</v>
      </c>
      <c r="T7129">
        <v>7.6</v>
      </c>
    </row>
    <row r="7130" spans="1:20" x14ac:dyDescent="0.25">
      <c r="A7130" t="s">
        <v>9307</v>
      </c>
      <c r="B7130" s="1">
        <v>42688</v>
      </c>
      <c r="C7130" s="1">
        <v>42694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19.899999999999999</v>
      </c>
      <c r="R7130">
        <v>4</v>
      </c>
      <c r="S7130">
        <v>0</v>
      </c>
      <c r="T7130">
        <v>6.6</v>
      </c>
    </row>
    <row r="7131" spans="1:20" x14ac:dyDescent="0.25">
      <c r="A7131" t="s">
        <v>9308</v>
      </c>
      <c r="B7131" s="1">
        <v>42476</v>
      </c>
      <c r="C7131" s="1">
        <v>42482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35.200000000000003</v>
      </c>
      <c r="R7131">
        <v>4</v>
      </c>
      <c r="S7131">
        <v>0.2</v>
      </c>
      <c r="T7131">
        <v>8.4</v>
      </c>
    </row>
    <row r="7132" spans="1:20" x14ac:dyDescent="0.25">
      <c r="A7132" t="s">
        <v>9308</v>
      </c>
      <c r="B7132" s="1">
        <v>42476</v>
      </c>
      <c r="C7132" s="1">
        <v>42482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123.1</v>
      </c>
      <c r="R7132">
        <v>7</v>
      </c>
      <c r="S7132">
        <v>0.2</v>
      </c>
      <c r="T7132">
        <v>40</v>
      </c>
    </row>
    <row r="7133" spans="1:20" x14ac:dyDescent="0.25">
      <c r="A7133" t="s">
        <v>9309</v>
      </c>
      <c r="B7133" s="1">
        <v>43065</v>
      </c>
      <c r="C7133" s="1">
        <v>43070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257.89999999999998</v>
      </c>
      <c r="R7133">
        <v>3</v>
      </c>
      <c r="S7133">
        <v>0</v>
      </c>
      <c r="T7133">
        <v>67.099999999999994</v>
      </c>
    </row>
    <row r="7134" spans="1:20" x14ac:dyDescent="0.25">
      <c r="A7134" t="s">
        <v>9309</v>
      </c>
      <c r="B7134" s="1">
        <v>43065</v>
      </c>
      <c r="C7134" s="1">
        <v>43070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 s="2">
        <v>1880</v>
      </c>
      <c r="R7134">
        <v>4</v>
      </c>
      <c r="S7134">
        <v>0</v>
      </c>
      <c r="T7134">
        <v>545.20000000000005</v>
      </c>
    </row>
    <row r="7135" spans="1:20" x14ac:dyDescent="0.25">
      <c r="A7135" t="s">
        <v>9309</v>
      </c>
      <c r="B7135" s="1">
        <v>43065</v>
      </c>
      <c r="C7135" s="1">
        <v>43070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27.5</v>
      </c>
      <c r="R7135">
        <v>2</v>
      </c>
      <c r="S7135">
        <v>0</v>
      </c>
      <c r="T7135">
        <v>9.9</v>
      </c>
    </row>
    <row r="7136" spans="1:20" x14ac:dyDescent="0.25">
      <c r="A7136" t="s">
        <v>9309</v>
      </c>
      <c r="B7136" s="1">
        <v>43065</v>
      </c>
      <c r="C7136" s="1">
        <v>43070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90</v>
      </c>
      <c r="R7136">
        <v>2</v>
      </c>
      <c r="S7136">
        <v>0</v>
      </c>
      <c r="T7136">
        <v>43.2</v>
      </c>
    </row>
    <row r="7137" spans="1:20" x14ac:dyDescent="0.25">
      <c r="A7137" t="s">
        <v>9309</v>
      </c>
      <c r="B7137" s="1">
        <v>43065</v>
      </c>
      <c r="C7137" s="1">
        <v>43070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240.3</v>
      </c>
    </row>
    <row r="7138" spans="1:20" x14ac:dyDescent="0.25">
      <c r="A7138" t="s">
        <v>9310</v>
      </c>
      <c r="B7138" s="1">
        <v>42328</v>
      </c>
      <c r="C7138" s="1">
        <v>42335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</v>
      </c>
      <c r="R7138">
        <v>5</v>
      </c>
      <c r="S7138">
        <v>0.7</v>
      </c>
      <c r="T7138">
        <v>-5.8</v>
      </c>
    </row>
    <row r="7139" spans="1:20" x14ac:dyDescent="0.25">
      <c r="A7139" t="s">
        <v>9310</v>
      </c>
      <c r="B7139" s="1">
        <v>42328</v>
      </c>
      <c r="C7139" s="1">
        <v>42335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17.399999999999999</v>
      </c>
      <c r="R7139">
        <v>2</v>
      </c>
      <c r="S7139">
        <v>0.2</v>
      </c>
      <c r="T7139">
        <v>1.3</v>
      </c>
    </row>
    <row r="7140" spans="1:20" x14ac:dyDescent="0.25">
      <c r="A7140" t="s">
        <v>9310</v>
      </c>
      <c r="B7140" s="1">
        <v>42328</v>
      </c>
      <c r="C7140" s="1">
        <v>42335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62.9</v>
      </c>
      <c r="R7140">
        <v>4</v>
      </c>
      <c r="S7140">
        <v>0.7</v>
      </c>
      <c r="T7140">
        <v>-50.3</v>
      </c>
    </row>
    <row r="7141" spans="1:20" x14ac:dyDescent="0.25">
      <c r="A7141" t="s">
        <v>9310</v>
      </c>
      <c r="B7141" s="1">
        <v>42328</v>
      </c>
      <c r="C7141" s="1">
        <v>42335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290.39999999999998</v>
      </c>
      <c r="R7141">
        <v>3</v>
      </c>
      <c r="S7141">
        <v>0.2</v>
      </c>
      <c r="T7141">
        <v>-36.299999999999997</v>
      </c>
    </row>
    <row r="7142" spans="1:20" x14ac:dyDescent="0.25">
      <c r="A7142" t="s">
        <v>9311</v>
      </c>
      <c r="B7142" s="1">
        <v>42985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</v>
      </c>
      <c r="R7142">
        <v>4</v>
      </c>
      <c r="S7142">
        <v>0</v>
      </c>
      <c r="T7142">
        <v>46.5</v>
      </c>
    </row>
    <row r="7143" spans="1:20" x14ac:dyDescent="0.25">
      <c r="A7143" t="s">
        <v>9311</v>
      </c>
      <c r="B7143" s="1">
        <v>42985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37.9</v>
      </c>
    </row>
    <row r="7144" spans="1:20" x14ac:dyDescent="0.25">
      <c r="A7144" t="s">
        <v>9313</v>
      </c>
      <c r="B7144" s="1">
        <v>41967</v>
      </c>
      <c r="C7144" s="1">
        <v>41972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111.2</v>
      </c>
      <c r="R7144">
        <v>5</v>
      </c>
      <c r="S7144">
        <v>0</v>
      </c>
      <c r="T7144">
        <v>48.9</v>
      </c>
    </row>
    <row r="7145" spans="1:20" x14ac:dyDescent="0.25">
      <c r="A7145" t="s">
        <v>9314</v>
      </c>
      <c r="B7145" s="1">
        <v>42805</v>
      </c>
      <c r="C7145" s="1">
        <v>42810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776.9</v>
      </c>
      <c r="R7145">
        <v>5</v>
      </c>
      <c r="S7145">
        <v>0.4</v>
      </c>
      <c r="T7145">
        <v>-181.3</v>
      </c>
    </row>
    <row r="7146" spans="1:20" x14ac:dyDescent="0.25">
      <c r="A7146" t="s">
        <v>9314</v>
      </c>
      <c r="B7146" s="1">
        <v>42805</v>
      </c>
      <c r="C7146" s="1">
        <v>42810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12.3</v>
      </c>
      <c r="R7146">
        <v>1</v>
      </c>
      <c r="S7146">
        <v>0.7</v>
      </c>
      <c r="T7146">
        <v>-8.6</v>
      </c>
    </row>
    <row r="7147" spans="1:20" x14ac:dyDescent="0.25">
      <c r="A7147" t="s">
        <v>9314</v>
      </c>
      <c r="B7147" s="1">
        <v>42805</v>
      </c>
      <c r="C7147" s="1">
        <v>42810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154.80000000000001</v>
      </c>
      <c r="R7147">
        <v>3</v>
      </c>
      <c r="S7147">
        <v>0.4</v>
      </c>
      <c r="T7147">
        <v>-46.4</v>
      </c>
    </row>
    <row r="7148" spans="1:20" x14ac:dyDescent="0.25">
      <c r="A7148" t="s">
        <v>9314</v>
      </c>
      <c r="B7148" s="1">
        <v>42805</v>
      </c>
      <c r="C7148" s="1">
        <v>42810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43.3</v>
      </c>
      <c r="R7148">
        <v>1</v>
      </c>
      <c r="S7148">
        <v>0.2</v>
      </c>
      <c r="T7148">
        <v>3.2</v>
      </c>
    </row>
    <row r="7149" spans="1:20" x14ac:dyDescent="0.25">
      <c r="A7149" t="s">
        <v>9315</v>
      </c>
      <c r="B7149" s="1">
        <v>42533</v>
      </c>
      <c r="C7149" s="1">
        <v>42538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</v>
      </c>
      <c r="R7149">
        <v>3</v>
      </c>
      <c r="S7149">
        <v>0</v>
      </c>
      <c r="T7149">
        <v>41.8</v>
      </c>
    </row>
    <row r="7150" spans="1:20" x14ac:dyDescent="0.25">
      <c r="A7150" t="s">
        <v>9315</v>
      </c>
      <c r="B7150" s="1">
        <v>42533</v>
      </c>
      <c r="C7150" s="1">
        <v>42538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52.6</v>
      </c>
      <c r="R7150">
        <v>3</v>
      </c>
      <c r="S7150">
        <v>0</v>
      </c>
      <c r="T7150">
        <v>18.399999999999999</v>
      </c>
    </row>
    <row r="7151" spans="1:20" x14ac:dyDescent="0.25">
      <c r="A7151" t="s">
        <v>9316</v>
      </c>
      <c r="B7151" s="1">
        <v>42181</v>
      </c>
      <c r="C7151" s="1">
        <v>42185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971.9</v>
      </c>
      <c r="R7151">
        <v>3</v>
      </c>
      <c r="S7151">
        <v>0.2</v>
      </c>
      <c r="T7151">
        <v>109.3</v>
      </c>
    </row>
    <row r="7152" spans="1:20" x14ac:dyDescent="0.25">
      <c r="A7152" t="s">
        <v>9317</v>
      </c>
      <c r="B7152" s="1">
        <v>43091</v>
      </c>
      <c r="C7152" s="1">
        <v>43095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142</v>
      </c>
      <c r="R7152">
        <v>2</v>
      </c>
      <c r="S7152">
        <v>0</v>
      </c>
      <c r="T7152">
        <v>35.5</v>
      </c>
    </row>
    <row r="7153" spans="1:20" x14ac:dyDescent="0.25">
      <c r="A7153" t="s">
        <v>9318</v>
      </c>
      <c r="B7153" s="1">
        <v>43091</v>
      </c>
      <c r="C7153" s="1">
        <v>43094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182.6</v>
      </c>
      <c r="R7153">
        <v>2</v>
      </c>
      <c r="S7153">
        <v>0.5</v>
      </c>
      <c r="T7153">
        <v>-135.1</v>
      </c>
    </row>
    <row r="7154" spans="1:20" x14ac:dyDescent="0.25">
      <c r="A7154" t="s">
        <v>9319</v>
      </c>
      <c r="B7154" s="1">
        <v>41921</v>
      </c>
      <c r="C7154" s="1">
        <v>41927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88.8</v>
      </c>
      <c r="R7154">
        <v>2</v>
      </c>
      <c r="S7154">
        <v>0.2</v>
      </c>
      <c r="T7154">
        <v>31.1</v>
      </c>
    </row>
    <row r="7155" spans="1:20" x14ac:dyDescent="0.25">
      <c r="A7155" t="s">
        <v>9320</v>
      </c>
      <c r="B7155" s="1">
        <v>42348</v>
      </c>
      <c r="C7155" s="1">
        <v>42353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53.1</v>
      </c>
      <c r="R7155">
        <v>7</v>
      </c>
      <c r="S7155">
        <v>0.8</v>
      </c>
      <c r="T7155">
        <v>-108.8</v>
      </c>
    </row>
    <row r="7156" spans="1:20" x14ac:dyDescent="0.25">
      <c r="A7156" t="s">
        <v>9321</v>
      </c>
      <c r="B7156" s="1">
        <v>42363</v>
      </c>
      <c r="C7156" s="1">
        <v>42365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275.89999999999998</v>
      </c>
      <c r="R7156">
        <v>6</v>
      </c>
      <c r="S7156">
        <v>0</v>
      </c>
      <c r="T7156">
        <v>46.9</v>
      </c>
    </row>
    <row r="7157" spans="1:20" x14ac:dyDescent="0.25">
      <c r="A7157" t="s">
        <v>9321</v>
      </c>
      <c r="B7157" s="1">
        <v>42363</v>
      </c>
      <c r="C7157" s="1">
        <v>42365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</v>
      </c>
    </row>
    <row r="7158" spans="1:20" x14ac:dyDescent="0.25">
      <c r="A7158" t="s">
        <v>9322</v>
      </c>
      <c r="B7158" s="1">
        <v>42854</v>
      </c>
      <c r="C7158" s="1">
        <v>42859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4.9000000000000004</v>
      </c>
      <c r="R7158">
        <v>1</v>
      </c>
      <c r="S7158">
        <v>0</v>
      </c>
      <c r="T7158">
        <v>2.4</v>
      </c>
    </row>
    <row r="7159" spans="1:20" x14ac:dyDescent="0.25">
      <c r="A7159" t="s">
        <v>9323</v>
      </c>
      <c r="B7159" s="1">
        <v>42457</v>
      </c>
      <c r="C7159" s="1">
        <v>42460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</v>
      </c>
      <c r="R7159">
        <v>4</v>
      </c>
      <c r="S7159">
        <v>0</v>
      </c>
      <c r="T7159">
        <v>0.9</v>
      </c>
    </row>
    <row r="7160" spans="1:20" x14ac:dyDescent="0.25">
      <c r="A7160" t="s">
        <v>9323</v>
      </c>
      <c r="B7160" s="1">
        <v>42457</v>
      </c>
      <c r="C7160" s="1">
        <v>42460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6</v>
      </c>
      <c r="R7160">
        <v>1</v>
      </c>
      <c r="S7160">
        <v>0</v>
      </c>
      <c r="T7160">
        <v>2.9</v>
      </c>
    </row>
    <row r="7161" spans="1:20" x14ac:dyDescent="0.25">
      <c r="A7161" t="s">
        <v>9326</v>
      </c>
      <c r="B7161" s="1">
        <v>42137</v>
      </c>
      <c r="C7161" s="1">
        <v>42142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222.4</v>
      </c>
      <c r="R7161">
        <v>2</v>
      </c>
      <c r="S7161">
        <v>0.2</v>
      </c>
      <c r="T7161">
        <v>16.7</v>
      </c>
    </row>
    <row r="7162" spans="1:20" x14ac:dyDescent="0.25">
      <c r="A7162" t="s">
        <v>9326</v>
      </c>
      <c r="B7162" s="1">
        <v>42137</v>
      </c>
      <c r="C7162" s="1">
        <v>42142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 t="s">
        <v>9327</v>
      </c>
      <c r="B7163" s="1">
        <v>41824</v>
      </c>
      <c r="C7163" s="1">
        <v>41829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</v>
      </c>
      <c r="R7163">
        <v>3</v>
      </c>
      <c r="S7163">
        <v>0</v>
      </c>
      <c r="T7163">
        <v>10.9</v>
      </c>
    </row>
    <row r="7164" spans="1:20" x14ac:dyDescent="0.25">
      <c r="A7164" t="s">
        <v>9327</v>
      </c>
      <c r="B7164" s="1">
        <v>41824</v>
      </c>
      <c r="C7164" s="1">
        <v>41829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</v>
      </c>
    </row>
    <row r="7165" spans="1:20" x14ac:dyDescent="0.25">
      <c r="A7165" t="s">
        <v>9328</v>
      </c>
      <c r="B7165" s="1">
        <v>41751</v>
      </c>
      <c r="C7165" s="1">
        <v>41753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</v>
      </c>
      <c r="R7165">
        <v>8</v>
      </c>
      <c r="S7165">
        <v>0</v>
      </c>
      <c r="T7165">
        <v>121.4</v>
      </c>
    </row>
    <row r="7166" spans="1:20" x14ac:dyDescent="0.25">
      <c r="A7166" t="s">
        <v>9328</v>
      </c>
      <c r="B7166" s="1">
        <v>41751</v>
      </c>
      <c r="C7166" s="1">
        <v>41753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</v>
      </c>
      <c r="R7166">
        <v>3</v>
      </c>
      <c r="S7166">
        <v>0.2</v>
      </c>
      <c r="T7166">
        <v>3.3</v>
      </c>
    </row>
    <row r="7167" spans="1:20" x14ac:dyDescent="0.25">
      <c r="A7167" t="s">
        <v>9329</v>
      </c>
      <c r="B7167" s="1">
        <v>42632</v>
      </c>
      <c r="C7167" s="1">
        <v>42635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</v>
      </c>
      <c r="R7167">
        <v>2</v>
      </c>
      <c r="S7167">
        <v>0</v>
      </c>
      <c r="T7167">
        <v>17.399999999999999</v>
      </c>
    </row>
    <row r="7168" spans="1:20" x14ac:dyDescent="0.25">
      <c r="A7168" t="s">
        <v>9330</v>
      </c>
      <c r="B7168" s="1">
        <v>41842</v>
      </c>
      <c r="C7168" s="1">
        <v>41844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</v>
      </c>
      <c r="R7168">
        <v>4</v>
      </c>
      <c r="S7168">
        <v>0</v>
      </c>
      <c r="T7168">
        <v>3.2</v>
      </c>
    </row>
    <row r="7169" spans="1:20" x14ac:dyDescent="0.25">
      <c r="A7169" t="s">
        <v>9330</v>
      </c>
      <c r="B7169" s="1">
        <v>41842</v>
      </c>
      <c r="C7169" s="1">
        <v>41844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</v>
      </c>
      <c r="R7169">
        <v>3</v>
      </c>
      <c r="S7169">
        <v>0.2</v>
      </c>
      <c r="T7169">
        <v>71.8</v>
      </c>
    </row>
    <row r="7170" spans="1:20" x14ac:dyDescent="0.25">
      <c r="A7170" t="s">
        <v>9330</v>
      </c>
      <c r="B7170" s="1">
        <v>41842</v>
      </c>
      <c r="C7170" s="1">
        <v>41844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68.599999999999994</v>
      </c>
    </row>
    <row r="7171" spans="1:20" x14ac:dyDescent="0.25">
      <c r="A7171" t="s">
        <v>9330</v>
      </c>
      <c r="B7171" s="1">
        <v>41842</v>
      </c>
      <c r="C7171" s="1">
        <v>41844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170.4</v>
      </c>
      <c r="R7171">
        <v>3</v>
      </c>
      <c r="S7171">
        <v>0.2</v>
      </c>
      <c r="T7171">
        <v>19.2</v>
      </c>
    </row>
    <row r="7172" spans="1:20" x14ac:dyDescent="0.25">
      <c r="A7172" t="s">
        <v>9331</v>
      </c>
      <c r="B7172" s="1">
        <v>43016</v>
      </c>
      <c r="C7172" s="1">
        <v>43022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145.80000000000001</v>
      </c>
      <c r="R7172">
        <v>2</v>
      </c>
      <c r="S7172">
        <v>0.1</v>
      </c>
      <c r="T7172">
        <v>3.2</v>
      </c>
    </row>
    <row r="7173" spans="1:20" x14ac:dyDescent="0.25">
      <c r="A7173" t="s">
        <v>9332</v>
      </c>
      <c r="B7173" s="1">
        <v>42850</v>
      </c>
      <c r="C7173" s="1">
        <v>42852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108</v>
      </c>
      <c r="R7173">
        <v>3</v>
      </c>
      <c r="S7173">
        <v>0</v>
      </c>
      <c r="T7173">
        <v>22.7</v>
      </c>
    </row>
    <row r="7174" spans="1:20" x14ac:dyDescent="0.25">
      <c r="A7174" t="s">
        <v>9333</v>
      </c>
      <c r="B7174" s="1">
        <v>42820</v>
      </c>
      <c r="C7174" s="1">
        <v>42824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144</v>
      </c>
      <c r="R7174">
        <v>5</v>
      </c>
      <c r="S7174">
        <v>0.2</v>
      </c>
      <c r="T7174">
        <v>1.8</v>
      </c>
    </row>
    <row r="7175" spans="1:20" x14ac:dyDescent="0.25">
      <c r="A7175" t="s">
        <v>9333</v>
      </c>
      <c r="B7175" s="1">
        <v>42820</v>
      </c>
      <c r="C7175" s="1">
        <v>42824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 s="2">
        <v>2400</v>
      </c>
      <c r="R7175">
        <v>5</v>
      </c>
      <c r="S7175">
        <v>0.2</v>
      </c>
      <c r="T7175">
        <v>570</v>
      </c>
    </row>
    <row r="7176" spans="1:20" x14ac:dyDescent="0.25">
      <c r="A7176" t="s">
        <v>9333</v>
      </c>
      <c r="B7176" s="1">
        <v>42820</v>
      </c>
      <c r="C7176" s="1">
        <v>42824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74.400000000000006</v>
      </c>
      <c r="R7176">
        <v>3</v>
      </c>
      <c r="S7176">
        <v>0.2</v>
      </c>
      <c r="T7176">
        <v>23.2</v>
      </c>
    </row>
    <row r="7177" spans="1:20" x14ac:dyDescent="0.25">
      <c r="A7177" t="s">
        <v>9333</v>
      </c>
      <c r="B7177" s="1">
        <v>42820</v>
      </c>
      <c r="C7177" s="1">
        <v>42824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87.2</v>
      </c>
      <c r="R7177">
        <v>8</v>
      </c>
      <c r="S7177">
        <v>0.8</v>
      </c>
      <c r="T7177">
        <v>-226.6</v>
      </c>
    </row>
    <row r="7178" spans="1:20" x14ac:dyDescent="0.25">
      <c r="A7178" t="s">
        <v>9333</v>
      </c>
      <c r="B7178" s="1">
        <v>42820</v>
      </c>
      <c r="C7178" s="1">
        <v>42824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32.200000000000003</v>
      </c>
      <c r="R7178">
        <v>3</v>
      </c>
      <c r="S7178">
        <v>0.2</v>
      </c>
      <c r="T7178">
        <v>2.4</v>
      </c>
    </row>
    <row r="7179" spans="1:20" x14ac:dyDescent="0.25">
      <c r="A7179" t="s">
        <v>9334</v>
      </c>
      <c r="B7179" s="1">
        <v>42859</v>
      </c>
      <c r="C7179" s="1">
        <v>42865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2.2000000000000002</v>
      </c>
      <c r="R7179">
        <v>2</v>
      </c>
      <c r="S7179">
        <v>0.7</v>
      </c>
      <c r="T7179">
        <v>-1.5</v>
      </c>
    </row>
    <row r="7180" spans="1:20" x14ac:dyDescent="0.25">
      <c r="A7180" t="s">
        <v>9334</v>
      </c>
      <c r="B7180" s="1">
        <v>42859</v>
      </c>
      <c r="C7180" s="1">
        <v>42865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9.4</v>
      </c>
      <c r="R7180">
        <v>3</v>
      </c>
      <c r="S7180">
        <v>0.7</v>
      </c>
      <c r="T7180">
        <v>-7.5</v>
      </c>
    </row>
    <row r="7181" spans="1:20" x14ac:dyDescent="0.25">
      <c r="A7181" t="s">
        <v>9335</v>
      </c>
      <c r="B7181" s="1">
        <v>42688</v>
      </c>
      <c r="C7181" s="1">
        <v>42692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90</v>
      </c>
      <c r="R7181">
        <v>3</v>
      </c>
      <c r="S7181">
        <v>0</v>
      </c>
      <c r="T7181">
        <v>25.2</v>
      </c>
    </row>
    <row r="7182" spans="1:20" x14ac:dyDescent="0.25">
      <c r="A7182" t="s">
        <v>9336</v>
      </c>
      <c r="B7182" s="1">
        <v>41645</v>
      </c>
      <c r="C7182" s="1">
        <v>41646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12.8</v>
      </c>
      <c r="R7182">
        <v>3</v>
      </c>
      <c r="S7182">
        <v>0</v>
      </c>
      <c r="T7182">
        <v>5.2</v>
      </c>
    </row>
    <row r="7183" spans="1:20" x14ac:dyDescent="0.25">
      <c r="A7183" t="s">
        <v>9337</v>
      </c>
      <c r="B7183" s="1">
        <v>42731</v>
      </c>
      <c r="C7183" s="1">
        <v>42734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 t="s">
        <v>9338</v>
      </c>
      <c r="B7184" s="1">
        <v>42855</v>
      </c>
      <c r="C7184" s="1">
        <v>42859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</v>
      </c>
      <c r="R7184">
        <v>5</v>
      </c>
      <c r="S7184">
        <v>0.2</v>
      </c>
      <c r="T7184">
        <v>7.6</v>
      </c>
    </row>
    <row r="7185" spans="1:20" x14ac:dyDescent="0.25">
      <c r="A7185" t="s">
        <v>9339</v>
      </c>
      <c r="B7185" s="1">
        <v>42846</v>
      </c>
      <c r="C7185" s="1">
        <v>42848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</v>
      </c>
      <c r="R7185">
        <v>9</v>
      </c>
      <c r="S7185">
        <v>0</v>
      </c>
      <c r="T7185">
        <v>227.2</v>
      </c>
    </row>
    <row r="7186" spans="1:20" x14ac:dyDescent="0.25">
      <c r="A7186" t="s">
        <v>9340</v>
      </c>
      <c r="B7186" s="1">
        <v>42964</v>
      </c>
      <c r="C7186" s="1">
        <v>42971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5.6</v>
      </c>
      <c r="R7186">
        <v>2</v>
      </c>
      <c r="S7186">
        <v>0.2</v>
      </c>
      <c r="T7186">
        <v>-1</v>
      </c>
    </row>
    <row r="7187" spans="1:20" x14ac:dyDescent="0.25">
      <c r="A7187" t="s">
        <v>9340</v>
      </c>
      <c r="B7187" s="1">
        <v>42964</v>
      </c>
      <c r="C7187" s="1">
        <v>42971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</v>
      </c>
      <c r="R7187">
        <v>3</v>
      </c>
      <c r="S7187">
        <v>0.2</v>
      </c>
      <c r="T7187">
        <v>1</v>
      </c>
    </row>
    <row r="7188" spans="1:20" x14ac:dyDescent="0.25">
      <c r="A7188" t="s">
        <v>9340</v>
      </c>
      <c r="B7188" s="1">
        <v>42964</v>
      </c>
      <c r="C7188" s="1">
        <v>42971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74.599999999999994</v>
      </c>
      <c r="R7188">
        <v>4</v>
      </c>
      <c r="S7188">
        <v>0.3</v>
      </c>
      <c r="T7188">
        <v>-2.1</v>
      </c>
    </row>
    <row r="7189" spans="1:20" x14ac:dyDescent="0.25">
      <c r="A7189" t="s">
        <v>9340</v>
      </c>
      <c r="B7189" s="1">
        <v>42964</v>
      </c>
      <c r="C7189" s="1">
        <v>42971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16.8</v>
      </c>
      <c r="R7189">
        <v>2</v>
      </c>
      <c r="S7189">
        <v>0.6</v>
      </c>
      <c r="T7189">
        <v>-22.2</v>
      </c>
    </row>
    <row r="7190" spans="1:20" x14ac:dyDescent="0.25">
      <c r="A7190" t="s">
        <v>9340</v>
      </c>
      <c r="B7190" s="1">
        <v>42964</v>
      </c>
      <c r="C7190" s="1">
        <v>42971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38.9</v>
      </c>
      <c r="R7190">
        <v>4</v>
      </c>
      <c r="S7190">
        <v>0.8</v>
      </c>
      <c r="T7190">
        <v>-99.1</v>
      </c>
    </row>
    <row r="7191" spans="1:20" x14ac:dyDescent="0.25">
      <c r="A7191" t="s">
        <v>9341</v>
      </c>
      <c r="B7191" s="1">
        <v>42686</v>
      </c>
      <c r="C7191" s="1">
        <v>42689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204</v>
      </c>
      <c r="R7191">
        <v>3</v>
      </c>
      <c r="S7191">
        <v>0.2</v>
      </c>
      <c r="T7191">
        <v>25.5</v>
      </c>
    </row>
    <row r="7192" spans="1:20" x14ac:dyDescent="0.25">
      <c r="A7192" t="s">
        <v>9341</v>
      </c>
      <c r="B7192" s="1">
        <v>42686</v>
      </c>
      <c r="C7192" s="1">
        <v>42689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674.4</v>
      </c>
      <c r="R7192">
        <v>3</v>
      </c>
      <c r="S7192">
        <v>0.2</v>
      </c>
      <c r="T7192">
        <v>-8.4</v>
      </c>
    </row>
    <row r="7193" spans="1:20" x14ac:dyDescent="0.25">
      <c r="A7193" t="s">
        <v>9342</v>
      </c>
      <c r="B7193" s="1">
        <v>42644</v>
      </c>
      <c r="C7193" s="1">
        <v>42649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5.4</v>
      </c>
      <c r="R7193">
        <v>4</v>
      </c>
      <c r="S7193">
        <v>0.7</v>
      </c>
      <c r="T7193">
        <v>-4.5</v>
      </c>
    </row>
    <row r="7194" spans="1:20" x14ac:dyDescent="0.25">
      <c r="A7194" t="s">
        <v>9342</v>
      </c>
      <c r="B7194" s="1">
        <v>42644</v>
      </c>
      <c r="C7194" s="1">
        <v>42649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31</v>
      </c>
      <c r="R7194">
        <v>8</v>
      </c>
      <c r="S7194">
        <v>0.2</v>
      </c>
      <c r="T7194">
        <v>5</v>
      </c>
    </row>
    <row r="7195" spans="1:20" x14ac:dyDescent="0.25">
      <c r="A7195" t="s">
        <v>9343</v>
      </c>
      <c r="B7195" s="1">
        <v>42412</v>
      </c>
      <c r="C7195" s="1">
        <v>42414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 s="2">
        <v>1350.1</v>
      </c>
      <c r="R7195">
        <v>6</v>
      </c>
      <c r="S7195">
        <v>0</v>
      </c>
      <c r="T7195">
        <v>175.5</v>
      </c>
    </row>
    <row r="7196" spans="1:20" x14ac:dyDescent="0.25">
      <c r="A7196" t="s">
        <v>9343</v>
      </c>
      <c r="B7196" s="1">
        <v>42412</v>
      </c>
      <c r="C7196" s="1">
        <v>42414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</v>
      </c>
      <c r="R7196">
        <v>4</v>
      </c>
      <c r="S7196">
        <v>0</v>
      </c>
      <c r="T7196">
        <v>7.5</v>
      </c>
    </row>
    <row r="7197" spans="1:20" x14ac:dyDescent="0.25">
      <c r="A7197" t="s">
        <v>9344</v>
      </c>
      <c r="B7197" s="1">
        <v>42687</v>
      </c>
      <c r="C7197" s="1">
        <v>42691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</v>
      </c>
      <c r="R7197">
        <v>2</v>
      </c>
      <c r="S7197">
        <v>0</v>
      </c>
      <c r="T7197">
        <v>7.2</v>
      </c>
    </row>
    <row r="7198" spans="1:20" x14ac:dyDescent="0.25">
      <c r="A7198" t="s">
        <v>9345</v>
      </c>
      <c r="B7198" s="1">
        <v>41755</v>
      </c>
      <c r="C7198" s="1">
        <v>41759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</v>
      </c>
    </row>
    <row r="7199" spans="1:20" x14ac:dyDescent="0.25">
      <c r="A7199" t="s">
        <v>9345</v>
      </c>
      <c r="B7199" s="1">
        <v>41755</v>
      </c>
      <c r="C7199" s="1">
        <v>41759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5.8</v>
      </c>
    </row>
    <row r="7200" spans="1:20" x14ac:dyDescent="0.25">
      <c r="A7200" t="s">
        <v>9346</v>
      </c>
      <c r="B7200" s="1">
        <v>42227</v>
      </c>
      <c r="C7200" s="1">
        <v>42231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12</v>
      </c>
      <c r="R7200">
        <v>2</v>
      </c>
      <c r="S7200">
        <v>0</v>
      </c>
      <c r="T7200">
        <v>3.1</v>
      </c>
    </row>
    <row r="7201" spans="1:20" x14ac:dyDescent="0.25">
      <c r="A7201" t="s">
        <v>9346</v>
      </c>
      <c r="B7201" s="1">
        <v>42227</v>
      </c>
      <c r="C7201" s="1">
        <v>42231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 t="s">
        <v>9347</v>
      </c>
      <c r="B7202" s="1">
        <v>42701</v>
      </c>
      <c r="C7202" s="1">
        <v>42707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116.8</v>
      </c>
      <c r="R7202">
        <v>1</v>
      </c>
      <c r="S7202">
        <v>0.2</v>
      </c>
      <c r="T7202">
        <v>14.6</v>
      </c>
    </row>
    <row r="7203" spans="1:20" x14ac:dyDescent="0.25">
      <c r="A7203" t="s">
        <v>9347</v>
      </c>
      <c r="B7203" s="1">
        <v>42701</v>
      </c>
      <c r="C7203" s="1">
        <v>42707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</v>
      </c>
      <c r="R7203">
        <v>7</v>
      </c>
      <c r="S7203">
        <v>0.5</v>
      </c>
      <c r="T7203">
        <v>-114.4</v>
      </c>
    </row>
    <row r="7204" spans="1:20" x14ac:dyDescent="0.25">
      <c r="A7204" t="s">
        <v>9348</v>
      </c>
      <c r="B7204" s="1">
        <v>42671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75.7</v>
      </c>
    </row>
    <row r="7205" spans="1:20" x14ac:dyDescent="0.25">
      <c r="A7205" t="s">
        <v>9351</v>
      </c>
      <c r="B7205" s="1">
        <v>42002</v>
      </c>
      <c r="C7205" s="1">
        <v>42006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8.6999999999999993</v>
      </c>
      <c r="R7205">
        <v>3</v>
      </c>
      <c r="S7205">
        <v>0.6</v>
      </c>
      <c r="T7205">
        <v>-4.8</v>
      </c>
    </row>
    <row r="7206" spans="1:20" x14ac:dyDescent="0.25">
      <c r="A7206" t="s">
        <v>9352</v>
      </c>
      <c r="B7206" s="1">
        <v>42257</v>
      </c>
      <c r="C7206" s="1">
        <v>42264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6.1</v>
      </c>
      <c r="R7206">
        <v>2</v>
      </c>
      <c r="S7206">
        <v>0</v>
      </c>
      <c r="T7206">
        <v>2.1</v>
      </c>
    </row>
    <row r="7207" spans="1:20" x14ac:dyDescent="0.25">
      <c r="A7207" t="s">
        <v>9353</v>
      </c>
      <c r="B7207" s="1">
        <v>43010</v>
      </c>
      <c r="C7207" s="1">
        <v>43014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17.5</v>
      </c>
      <c r="R7207">
        <v>2</v>
      </c>
      <c r="S7207">
        <v>0</v>
      </c>
      <c r="T7207">
        <v>5.9</v>
      </c>
    </row>
    <row r="7208" spans="1:20" x14ac:dyDescent="0.25">
      <c r="A7208" t="s">
        <v>9353</v>
      </c>
      <c r="B7208" s="1">
        <v>43010</v>
      </c>
      <c r="C7208" s="1">
        <v>43014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369.2</v>
      </c>
      <c r="R7208">
        <v>11</v>
      </c>
      <c r="S7208">
        <v>0.2</v>
      </c>
      <c r="T7208">
        <v>32.299999999999997</v>
      </c>
    </row>
    <row r="7209" spans="1:20" x14ac:dyDescent="0.25">
      <c r="A7209" t="s">
        <v>9354</v>
      </c>
      <c r="B7209" s="1">
        <v>42624</v>
      </c>
      <c r="C7209" s="1">
        <v>42626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</v>
      </c>
      <c r="R7209">
        <v>2</v>
      </c>
      <c r="S7209">
        <v>0.2</v>
      </c>
      <c r="T7209">
        <v>0.9</v>
      </c>
    </row>
    <row r="7210" spans="1:20" x14ac:dyDescent="0.25">
      <c r="A7210" t="s">
        <v>9354</v>
      </c>
      <c r="B7210" s="1">
        <v>42624</v>
      </c>
      <c r="C7210" s="1">
        <v>42626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</v>
      </c>
      <c r="R7210">
        <v>4</v>
      </c>
      <c r="S7210">
        <v>0.2</v>
      </c>
      <c r="T7210">
        <v>7.3</v>
      </c>
    </row>
    <row r="7211" spans="1:20" x14ac:dyDescent="0.25">
      <c r="A7211" t="s">
        <v>9354</v>
      </c>
      <c r="B7211" s="1">
        <v>42624</v>
      </c>
      <c r="C7211" s="1">
        <v>42626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9.6</v>
      </c>
      <c r="R7211">
        <v>2</v>
      </c>
      <c r="S7211">
        <v>0.2</v>
      </c>
      <c r="T7211">
        <v>3</v>
      </c>
    </row>
    <row r="7212" spans="1:20" x14ac:dyDescent="0.25">
      <c r="A7212" t="s">
        <v>9355</v>
      </c>
      <c r="B7212" s="1">
        <v>42523</v>
      </c>
      <c r="C7212" s="1">
        <v>42527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30.2</v>
      </c>
      <c r="R7212">
        <v>3</v>
      </c>
      <c r="S7212">
        <v>0</v>
      </c>
      <c r="T7212">
        <v>13.9</v>
      </c>
    </row>
    <row r="7213" spans="1:20" x14ac:dyDescent="0.25">
      <c r="A7213" t="s">
        <v>9355</v>
      </c>
      <c r="B7213" s="1">
        <v>42523</v>
      </c>
      <c r="C7213" s="1">
        <v>42527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51.7</v>
      </c>
      <c r="R7213">
        <v>12</v>
      </c>
      <c r="S7213">
        <v>0.2</v>
      </c>
      <c r="T7213">
        <v>18.7</v>
      </c>
    </row>
    <row r="7214" spans="1:20" x14ac:dyDescent="0.25">
      <c r="A7214" t="s">
        <v>9355</v>
      </c>
      <c r="B7214" s="1">
        <v>42523</v>
      </c>
      <c r="C7214" s="1">
        <v>42527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</v>
      </c>
      <c r="R7214">
        <v>3</v>
      </c>
      <c r="S7214">
        <v>0.2</v>
      </c>
      <c r="T7214">
        <v>3.9</v>
      </c>
    </row>
    <row r="7215" spans="1:20" x14ac:dyDescent="0.25">
      <c r="A7215" t="s">
        <v>9356</v>
      </c>
      <c r="B7215" s="1">
        <v>43023</v>
      </c>
      <c r="C7215" s="1">
        <v>43027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</v>
      </c>
      <c r="R7215">
        <v>3</v>
      </c>
      <c r="S7215">
        <v>0</v>
      </c>
      <c r="T7215">
        <v>7.2</v>
      </c>
    </row>
    <row r="7216" spans="1:20" x14ac:dyDescent="0.25">
      <c r="A7216" t="s">
        <v>9358</v>
      </c>
      <c r="B7216" s="1">
        <v>42274</v>
      </c>
      <c r="C7216" s="1">
        <v>42277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4.8</v>
      </c>
    </row>
    <row r="7217" spans="1:20" x14ac:dyDescent="0.25">
      <c r="A7217" t="s">
        <v>9358</v>
      </c>
      <c r="B7217" s="1">
        <v>42274</v>
      </c>
      <c r="C7217" s="1">
        <v>42277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</v>
      </c>
      <c r="R7217">
        <v>4</v>
      </c>
      <c r="S7217">
        <v>0</v>
      </c>
      <c r="T7217">
        <v>12.4</v>
      </c>
    </row>
    <row r="7218" spans="1:20" x14ac:dyDescent="0.25">
      <c r="A7218" t="s">
        <v>9359</v>
      </c>
      <c r="B7218" s="1">
        <v>42127</v>
      </c>
      <c r="C7218" s="1">
        <v>42130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8.8000000000000007</v>
      </c>
      <c r="R7218">
        <v>3</v>
      </c>
      <c r="S7218">
        <v>0</v>
      </c>
      <c r="T7218">
        <v>2.6</v>
      </c>
    </row>
    <row r="7219" spans="1:20" x14ac:dyDescent="0.25">
      <c r="A7219" t="s">
        <v>9359</v>
      </c>
      <c r="B7219" s="1">
        <v>42127</v>
      </c>
      <c r="C7219" s="1">
        <v>42130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62.5</v>
      </c>
      <c r="R7219">
        <v>2</v>
      </c>
      <c r="S7219">
        <v>0.2</v>
      </c>
      <c r="T7219">
        <v>21.9</v>
      </c>
    </row>
    <row r="7220" spans="1:20" x14ac:dyDescent="0.25">
      <c r="A7220" t="s">
        <v>9359</v>
      </c>
      <c r="B7220" s="1">
        <v>42127</v>
      </c>
      <c r="C7220" s="1">
        <v>42130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340</v>
      </c>
      <c r="R7220">
        <v>4</v>
      </c>
      <c r="S7220">
        <v>0</v>
      </c>
      <c r="T7220">
        <v>122.4</v>
      </c>
    </row>
    <row r="7221" spans="1:20" x14ac:dyDescent="0.25">
      <c r="A7221" t="s">
        <v>9359</v>
      </c>
      <c r="B7221" s="1">
        <v>42127</v>
      </c>
      <c r="C7221" s="1">
        <v>42130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49.6</v>
      </c>
      <c r="R7221">
        <v>2</v>
      </c>
      <c r="S7221">
        <v>0.2</v>
      </c>
      <c r="T7221">
        <v>17.3</v>
      </c>
    </row>
    <row r="7222" spans="1:20" x14ac:dyDescent="0.25">
      <c r="A7222" t="s">
        <v>9360</v>
      </c>
      <c r="B7222" s="1">
        <v>42744</v>
      </c>
      <c r="C7222" s="1">
        <v>42748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274.5</v>
      </c>
      <c r="R7222">
        <v>3</v>
      </c>
      <c r="S7222">
        <v>0.7</v>
      </c>
      <c r="T7222">
        <v>-228.7</v>
      </c>
    </row>
    <row r="7223" spans="1:20" x14ac:dyDescent="0.25">
      <c r="A7223" t="s">
        <v>9361</v>
      </c>
      <c r="B7223" s="1">
        <v>42762</v>
      </c>
      <c r="C7223" s="1">
        <v>42766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</v>
      </c>
      <c r="R7223">
        <v>3</v>
      </c>
      <c r="S7223">
        <v>0</v>
      </c>
      <c r="T7223">
        <v>35.9</v>
      </c>
    </row>
    <row r="7224" spans="1:20" x14ac:dyDescent="0.25">
      <c r="A7224" t="s">
        <v>9362</v>
      </c>
      <c r="B7224" s="1">
        <v>42980</v>
      </c>
      <c r="C7224" s="1">
        <v>42984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40.700000000000003</v>
      </c>
      <c r="R7224">
        <v>3</v>
      </c>
      <c r="S7224">
        <v>0.2</v>
      </c>
      <c r="T7224">
        <v>-7.1</v>
      </c>
    </row>
    <row r="7225" spans="1:20" x14ac:dyDescent="0.25">
      <c r="A7225" t="s">
        <v>9363</v>
      </c>
      <c r="B7225" s="1">
        <v>42565</v>
      </c>
      <c r="C7225" s="1">
        <v>42569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110.4</v>
      </c>
      <c r="R7225">
        <v>3</v>
      </c>
      <c r="S7225">
        <v>0.2</v>
      </c>
      <c r="T7225">
        <v>12.4</v>
      </c>
    </row>
    <row r="7226" spans="1:20" x14ac:dyDescent="0.25">
      <c r="A7226" t="s">
        <v>9363</v>
      </c>
      <c r="B7226" s="1">
        <v>42565</v>
      </c>
      <c r="C7226" s="1">
        <v>42569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</v>
      </c>
      <c r="R7226">
        <v>7</v>
      </c>
      <c r="S7226">
        <v>0</v>
      </c>
      <c r="T7226">
        <v>50</v>
      </c>
    </row>
    <row r="7227" spans="1:20" x14ac:dyDescent="0.25">
      <c r="A7227" t="s">
        <v>9363</v>
      </c>
      <c r="B7227" s="1">
        <v>42565</v>
      </c>
      <c r="C7227" s="1">
        <v>42569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10.199999999999999</v>
      </c>
    </row>
    <row r="7228" spans="1:20" x14ac:dyDescent="0.25">
      <c r="A7228" t="s">
        <v>9364</v>
      </c>
      <c r="B7228" s="1">
        <v>42790</v>
      </c>
      <c r="C7228" s="1">
        <v>42794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</v>
      </c>
      <c r="R7228">
        <v>5</v>
      </c>
      <c r="S7228">
        <v>0.2</v>
      </c>
      <c r="T7228">
        <v>38.700000000000003</v>
      </c>
    </row>
    <row r="7229" spans="1:20" x14ac:dyDescent="0.25">
      <c r="A7229" t="s">
        <v>9364</v>
      </c>
      <c r="B7229" s="1">
        <v>42790</v>
      </c>
      <c r="C7229" s="1">
        <v>42794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 s="2">
        <v>1319.8</v>
      </c>
      <c r="R7229">
        <v>5</v>
      </c>
      <c r="S7229">
        <v>0.2</v>
      </c>
      <c r="T7229">
        <v>214.5</v>
      </c>
    </row>
    <row r="7230" spans="1:20" x14ac:dyDescent="0.25">
      <c r="A7230" t="s">
        <v>9365</v>
      </c>
      <c r="B7230" s="1">
        <v>41840</v>
      </c>
      <c r="C7230" s="1">
        <v>41842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</v>
      </c>
      <c r="R7230">
        <v>6</v>
      </c>
      <c r="S7230">
        <v>0.2</v>
      </c>
      <c r="T7230">
        <v>30.3</v>
      </c>
    </row>
    <row r="7231" spans="1:20" x14ac:dyDescent="0.25">
      <c r="A7231" t="s">
        <v>9365</v>
      </c>
      <c r="B7231" s="1">
        <v>41840</v>
      </c>
      <c r="C7231" s="1">
        <v>41842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</v>
      </c>
      <c r="R7231">
        <v>3</v>
      </c>
      <c r="S7231">
        <v>0</v>
      </c>
      <c r="T7231">
        <v>10.7</v>
      </c>
    </row>
    <row r="7232" spans="1:20" x14ac:dyDescent="0.25">
      <c r="A7232" t="s">
        <v>9366</v>
      </c>
      <c r="B7232" s="1">
        <v>42807</v>
      </c>
      <c r="C7232" s="1">
        <v>42809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30.9</v>
      </c>
      <c r="R7232">
        <v>2</v>
      </c>
      <c r="S7232">
        <v>0</v>
      </c>
      <c r="T7232">
        <v>15.4</v>
      </c>
    </row>
    <row r="7233" spans="1:20" x14ac:dyDescent="0.25">
      <c r="A7233" t="s">
        <v>9366</v>
      </c>
      <c r="B7233" s="1">
        <v>42807</v>
      </c>
      <c r="C7233" s="1">
        <v>42809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465.2</v>
      </c>
      <c r="R7233">
        <v>2</v>
      </c>
      <c r="S7233">
        <v>0</v>
      </c>
      <c r="T7233">
        <v>120.9</v>
      </c>
    </row>
    <row r="7234" spans="1:20" x14ac:dyDescent="0.25">
      <c r="A7234" t="s">
        <v>9366</v>
      </c>
      <c r="B7234" s="1">
        <v>42807</v>
      </c>
      <c r="C7234" s="1">
        <v>42809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</v>
      </c>
      <c r="R7234">
        <v>4</v>
      </c>
      <c r="S7234">
        <v>0</v>
      </c>
      <c r="T7234">
        <v>12.5</v>
      </c>
    </row>
    <row r="7235" spans="1:20" x14ac:dyDescent="0.25">
      <c r="A7235" t="s">
        <v>9367</v>
      </c>
      <c r="B7235" s="1">
        <v>42437</v>
      </c>
      <c r="C7235" s="1">
        <v>42441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</v>
      </c>
    </row>
    <row r="7236" spans="1:20" x14ac:dyDescent="0.25">
      <c r="A7236" t="s">
        <v>9367</v>
      </c>
      <c r="B7236" s="1">
        <v>42437</v>
      </c>
      <c r="C7236" s="1">
        <v>42441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13</v>
      </c>
      <c r="R7236">
        <v>2</v>
      </c>
      <c r="S7236">
        <v>0</v>
      </c>
      <c r="T7236">
        <v>6.4</v>
      </c>
    </row>
    <row r="7237" spans="1:20" x14ac:dyDescent="0.25">
      <c r="A7237" t="s">
        <v>9367</v>
      </c>
      <c r="B7237" s="1">
        <v>42437</v>
      </c>
      <c r="C7237" s="1">
        <v>42441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69.5</v>
      </c>
      <c r="R7237">
        <v>2</v>
      </c>
      <c r="S7237">
        <v>0.2</v>
      </c>
      <c r="T7237">
        <v>22.6</v>
      </c>
    </row>
    <row r="7238" spans="1:20" x14ac:dyDescent="0.25">
      <c r="A7238" t="s">
        <v>9368</v>
      </c>
      <c r="B7238" s="1">
        <v>41980</v>
      </c>
      <c r="C7238" s="1">
        <v>41983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</v>
      </c>
      <c r="R7238">
        <v>3</v>
      </c>
      <c r="S7238">
        <v>0</v>
      </c>
      <c r="T7238">
        <v>2.4</v>
      </c>
    </row>
    <row r="7239" spans="1:20" x14ac:dyDescent="0.25">
      <c r="A7239" t="s">
        <v>9369</v>
      </c>
      <c r="B7239" s="1">
        <v>42561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342</v>
      </c>
      <c r="R7239">
        <v>3</v>
      </c>
      <c r="S7239">
        <v>0.7</v>
      </c>
      <c r="T7239">
        <v>-319.2</v>
      </c>
    </row>
    <row r="7240" spans="1:20" x14ac:dyDescent="0.25">
      <c r="A7240" t="s">
        <v>9372</v>
      </c>
      <c r="B7240" s="1">
        <v>42728</v>
      </c>
      <c r="C7240" s="1">
        <v>42734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44</v>
      </c>
      <c r="R7240">
        <v>7</v>
      </c>
      <c r="S7240">
        <v>0</v>
      </c>
      <c r="T7240">
        <v>18.5</v>
      </c>
    </row>
    <row r="7241" spans="1:20" x14ac:dyDescent="0.25">
      <c r="A7241" t="s">
        <v>9372</v>
      </c>
      <c r="B7241" s="1">
        <v>42728</v>
      </c>
      <c r="C7241" s="1">
        <v>42734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39.799999999999997</v>
      </c>
      <c r="R7241">
        <v>7</v>
      </c>
      <c r="S7241">
        <v>0</v>
      </c>
      <c r="T7241">
        <v>18.7</v>
      </c>
    </row>
    <row r="7242" spans="1:20" x14ac:dyDescent="0.25">
      <c r="A7242" t="s">
        <v>9373</v>
      </c>
      <c r="B7242" s="1">
        <v>42848</v>
      </c>
      <c r="C7242" s="1">
        <v>42850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66.400000000000006</v>
      </c>
      <c r="R7242">
        <v>7</v>
      </c>
      <c r="S7242">
        <v>0</v>
      </c>
      <c r="T7242">
        <v>26.5</v>
      </c>
    </row>
    <row r="7243" spans="1:20" x14ac:dyDescent="0.25">
      <c r="A7243" t="s">
        <v>9373</v>
      </c>
      <c r="B7243" s="1">
        <v>42848</v>
      </c>
      <c r="C7243" s="1">
        <v>42850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92.9</v>
      </c>
      <c r="R7243">
        <v>6</v>
      </c>
      <c r="S7243">
        <v>0.2</v>
      </c>
      <c r="T7243">
        <v>30.2</v>
      </c>
    </row>
    <row r="7244" spans="1:20" x14ac:dyDescent="0.25">
      <c r="A7244" t="s">
        <v>9373</v>
      </c>
      <c r="B7244" s="1">
        <v>42848</v>
      </c>
      <c r="C7244" s="1">
        <v>42850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</v>
      </c>
      <c r="R7244">
        <v>2</v>
      </c>
      <c r="S7244">
        <v>0</v>
      </c>
      <c r="T7244">
        <v>8</v>
      </c>
    </row>
    <row r="7245" spans="1:20" x14ac:dyDescent="0.25">
      <c r="A7245" t="s">
        <v>9374</v>
      </c>
      <c r="B7245" s="1">
        <v>42964</v>
      </c>
      <c r="C7245" s="1">
        <v>42969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 s="2">
        <v>4416.2</v>
      </c>
      <c r="R7245">
        <v>9</v>
      </c>
      <c r="S7245">
        <v>0.3</v>
      </c>
      <c r="T7245">
        <v>-630.9</v>
      </c>
    </row>
    <row r="7246" spans="1:20" x14ac:dyDescent="0.25">
      <c r="A7246" t="s">
        <v>9375</v>
      </c>
      <c r="B7246" s="1">
        <v>42877</v>
      </c>
      <c r="C7246" s="1">
        <v>42880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49.6</v>
      </c>
      <c r="R7246">
        <v>7</v>
      </c>
      <c r="S7246">
        <v>0</v>
      </c>
      <c r="T7246">
        <v>18.8</v>
      </c>
    </row>
    <row r="7247" spans="1:20" x14ac:dyDescent="0.25">
      <c r="A7247" t="s">
        <v>9376</v>
      </c>
      <c r="B7247" s="1">
        <v>42775</v>
      </c>
      <c r="C7247" s="1">
        <v>42779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</v>
      </c>
    </row>
    <row r="7248" spans="1:20" x14ac:dyDescent="0.25">
      <c r="A7248" t="s">
        <v>9377</v>
      </c>
      <c r="B7248" s="1">
        <v>41701</v>
      </c>
      <c r="C7248" s="1">
        <v>41706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</v>
      </c>
      <c r="R7248">
        <v>3</v>
      </c>
      <c r="S7248">
        <v>0.2</v>
      </c>
      <c r="T7248">
        <v>4.9000000000000004</v>
      </c>
    </row>
    <row r="7249" spans="1:20" x14ac:dyDescent="0.25">
      <c r="A7249" t="s">
        <v>9377</v>
      </c>
      <c r="B7249" s="1">
        <v>41701</v>
      </c>
      <c r="C7249" s="1">
        <v>41706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302.5</v>
      </c>
      <c r="R7249">
        <v>5</v>
      </c>
      <c r="S7249">
        <v>0.5</v>
      </c>
      <c r="T7249">
        <v>-199.6</v>
      </c>
    </row>
    <row r="7250" spans="1:20" x14ac:dyDescent="0.25">
      <c r="A7250" t="s">
        <v>9377</v>
      </c>
      <c r="B7250" s="1">
        <v>41701</v>
      </c>
      <c r="C7250" s="1">
        <v>41706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44.7</v>
      </c>
      <c r="R7250">
        <v>8</v>
      </c>
      <c r="S7250">
        <v>0.2</v>
      </c>
      <c r="T7250">
        <v>-10.1</v>
      </c>
    </row>
    <row r="7251" spans="1:20" x14ac:dyDescent="0.25">
      <c r="A7251" t="s">
        <v>9378</v>
      </c>
      <c r="B7251" s="1">
        <v>42159</v>
      </c>
      <c r="C7251" s="1">
        <v>42164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120</v>
      </c>
      <c r="R7251">
        <v>2</v>
      </c>
      <c r="S7251">
        <v>0</v>
      </c>
      <c r="T7251">
        <v>36</v>
      </c>
    </row>
    <row r="7252" spans="1:20" x14ac:dyDescent="0.25">
      <c r="A7252" t="s">
        <v>9378</v>
      </c>
      <c r="B7252" s="1">
        <v>42159</v>
      </c>
      <c r="C7252" s="1">
        <v>42164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990</v>
      </c>
      <c r="R7252">
        <v>3</v>
      </c>
      <c r="S7252">
        <v>0</v>
      </c>
      <c r="T7252">
        <v>396</v>
      </c>
    </row>
    <row r="7253" spans="1:20" x14ac:dyDescent="0.25">
      <c r="A7253" t="s">
        <v>9379</v>
      </c>
      <c r="B7253" s="1">
        <v>42609</v>
      </c>
      <c r="C7253" s="1">
        <v>42615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9.1999999999999993</v>
      </c>
      <c r="R7253">
        <v>4</v>
      </c>
      <c r="S7253">
        <v>0.2</v>
      </c>
      <c r="T7253">
        <v>3.3</v>
      </c>
    </row>
    <row r="7254" spans="1:20" x14ac:dyDescent="0.25">
      <c r="A7254" t="s">
        <v>9382</v>
      </c>
      <c r="B7254" s="1">
        <v>42625</v>
      </c>
      <c r="C7254" s="1">
        <v>42631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</v>
      </c>
      <c r="R7254">
        <v>3</v>
      </c>
      <c r="S7254">
        <v>0</v>
      </c>
      <c r="T7254">
        <v>31.5</v>
      </c>
    </row>
    <row r="7255" spans="1:20" x14ac:dyDescent="0.25">
      <c r="A7255" t="s">
        <v>9383</v>
      </c>
      <c r="B7255" s="1">
        <v>42520</v>
      </c>
      <c r="C7255" s="1">
        <v>42525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</v>
      </c>
      <c r="R7255">
        <v>3</v>
      </c>
      <c r="S7255">
        <v>0</v>
      </c>
      <c r="T7255">
        <v>109.4</v>
      </c>
    </row>
    <row r="7256" spans="1:20" x14ac:dyDescent="0.25">
      <c r="A7256" t="s">
        <v>9383</v>
      </c>
      <c r="B7256" s="1">
        <v>42520</v>
      </c>
      <c r="C7256" s="1">
        <v>42525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</v>
      </c>
    </row>
    <row r="7257" spans="1:20" x14ac:dyDescent="0.25">
      <c r="A7257" t="s">
        <v>9383</v>
      </c>
      <c r="B7257" s="1">
        <v>42520</v>
      </c>
      <c r="C7257" s="1">
        <v>42525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49.8</v>
      </c>
      <c r="R7257">
        <v>4</v>
      </c>
      <c r="S7257">
        <v>0</v>
      </c>
      <c r="T7257">
        <v>13.9</v>
      </c>
    </row>
    <row r="7258" spans="1:20" x14ac:dyDescent="0.25">
      <c r="A7258" t="s">
        <v>9383</v>
      </c>
      <c r="B7258" s="1">
        <v>42520</v>
      </c>
      <c r="C7258" s="1">
        <v>42525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5.6</v>
      </c>
      <c r="R7258">
        <v>2</v>
      </c>
      <c r="S7258">
        <v>0</v>
      </c>
      <c r="T7258">
        <v>1.4</v>
      </c>
    </row>
    <row r="7259" spans="1:20" x14ac:dyDescent="0.25">
      <c r="A7259" t="s">
        <v>9383</v>
      </c>
      <c r="B7259" s="1">
        <v>42520</v>
      </c>
      <c r="C7259" s="1">
        <v>42525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302</v>
      </c>
    </row>
    <row r="7260" spans="1:20" x14ac:dyDescent="0.25">
      <c r="A7260" t="s">
        <v>9383</v>
      </c>
      <c r="B7260" s="1">
        <v>42520</v>
      </c>
      <c r="C7260" s="1">
        <v>42525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4</v>
      </c>
    </row>
    <row r="7261" spans="1:20" x14ac:dyDescent="0.25">
      <c r="A7261" t="s">
        <v>9383</v>
      </c>
      <c r="B7261" s="1">
        <v>42520</v>
      </c>
      <c r="C7261" s="1">
        <v>42525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45.4</v>
      </c>
      <c r="R7261">
        <v>7</v>
      </c>
      <c r="S7261">
        <v>0</v>
      </c>
      <c r="T7261">
        <v>21.8</v>
      </c>
    </row>
    <row r="7262" spans="1:20" x14ac:dyDescent="0.25">
      <c r="A7262" t="s">
        <v>9383</v>
      </c>
      <c r="B7262" s="1">
        <v>42520</v>
      </c>
      <c r="C7262" s="1">
        <v>42525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126</v>
      </c>
      <c r="R7262">
        <v>1</v>
      </c>
      <c r="S7262">
        <v>0</v>
      </c>
      <c r="T7262">
        <v>35.299999999999997</v>
      </c>
    </row>
    <row r="7263" spans="1:20" x14ac:dyDescent="0.25">
      <c r="A7263" t="s">
        <v>9384</v>
      </c>
      <c r="B7263" s="1">
        <v>42896</v>
      </c>
      <c r="C7263" s="1">
        <v>42899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4.0999999999999996</v>
      </c>
    </row>
    <row r="7264" spans="1:20" x14ac:dyDescent="0.25">
      <c r="A7264" t="s">
        <v>9385</v>
      </c>
      <c r="B7264" s="1">
        <v>43030</v>
      </c>
      <c r="C7264" s="1">
        <v>43036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</v>
      </c>
    </row>
    <row r="7265" spans="1:20" x14ac:dyDescent="0.25">
      <c r="A7265" t="s">
        <v>9385</v>
      </c>
      <c r="B7265" s="1">
        <v>43030</v>
      </c>
      <c r="C7265" s="1">
        <v>43036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31.7</v>
      </c>
      <c r="R7265">
        <v>4</v>
      </c>
      <c r="S7265">
        <v>0.2</v>
      </c>
      <c r="T7265">
        <v>11.1</v>
      </c>
    </row>
    <row r="7266" spans="1:20" x14ac:dyDescent="0.25">
      <c r="A7266" t="s">
        <v>9386</v>
      </c>
      <c r="B7266" s="1">
        <v>42899</v>
      </c>
      <c r="C7266" s="1">
        <v>42903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181.9</v>
      </c>
      <c r="R7266">
        <v>7</v>
      </c>
      <c r="S7266">
        <v>0</v>
      </c>
      <c r="T7266">
        <v>50.9</v>
      </c>
    </row>
    <row r="7267" spans="1:20" x14ac:dyDescent="0.25">
      <c r="A7267" t="s">
        <v>9387</v>
      </c>
      <c r="B7267" s="1">
        <v>41966</v>
      </c>
      <c r="C7267" s="1">
        <v>41969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155.4</v>
      </c>
      <c r="R7267">
        <v>2</v>
      </c>
      <c r="S7267">
        <v>0.3</v>
      </c>
      <c r="T7267">
        <v>-35.5</v>
      </c>
    </row>
    <row r="7268" spans="1:20" x14ac:dyDescent="0.25">
      <c r="A7268" t="s">
        <v>9388</v>
      </c>
      <c r="B7268" s="1">
        <v>42963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</v>
      </c>
      <c r="R7268">
        <v>3</v>
      </c>
      <c r="S7268">
        <v>0.7</v>
      </c>
      <c r="T7268">
        <v>-11.2</v>
      </c>
    </row>
    <row r="7269" spans="1:20" x14ac:dyDescent="0.25">
      <c r="A7269" t="s">
        <v>9388</v>
      </c>
      <c r="B7269" s="1">
        <v>42963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67.099999999999994</v>
      </c>
      <c r="R7269">
        <v>4</v>
      </c>
      <c r="S7269">
        <v>0.2</v>
      </c>
      <c r="T7269">
        <v>-0.8</v>
      </c>
    </row>
    <row r="7270" spans="1:20" x14ac:dyDescent="0.25">
      <c r="A7270" t="s">
        <v>9389</v>
      </c>
      <c r="B7270" s="1">
        <v>42383</v>
      </c>
      <c r="C7270" s="1">
        <v>42389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89.6</v>
      </c>
      <c r="R7270">
        <v>2</v>
      </c>
      <c r="S7270">
        <v>0.2</v>
      </c>
      <c r="T7270">
        <v>32.5</v>
      </c>
    </row>
    <row r="7271" spans="1:20" x14ac:dyDescent="0.25">
      <c r="A7271" t="s">
        <v>9389</v>
      </c>
      <c r="B7271" s="1">
        <v>42383</v>
      </c>
      <c r="C7271" s="1">
        <v>42389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315.8</v>
      </c>
      <c r="R7271">
        <v>8</v>
      </c>
      <c r="S7271">
        <v>0.2</v>
      </c>
      <c r="T7271">
        <v>31.6</v>
      </c>
    </row>
    <row r="7272" spans="1:20" x14ac:dyDescent="0.25">
      <c r="A7272" t="s">
        <v>9392</v>
      </c>
      <c r="B7272" s="1">
        <v>42629</v>
      </c>
      <c r="C7272" s="1">
        <v>42635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273.7</v>
      </c>
      <c r="R7272">
        <v>2</v>
      </c>
      <c r="S7272">
        <v>0.2</v>
      </c>
      <c r="T7272">
        <v>-12.9</v>
      </c>
    </row>
    <row r="7273" spans="1:20" x14ac:dyDescent="0.25">
      <c r="A7273" t="s">
        <v>9392</v>
      </c>
      <c r="B7273" s="1">
        <v>42629</v>
      </c>
      <c r="C7273" s="1">
        <v>42635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17.5</v>
      </c>
      <c r="R7273">
        <v>4</v>
      </c>
      <c r="S7273">
        <v>0</v>
      </c>
      <c r="T7273">
        <v>4.5</v>
      </c>
    </row>
    <row r="7274" spans="1:20" x14ac:dyDescent="0.25">
      <c r="A7274" t="s">
        <v>9393</v>
      </c>
      <c r="B7274" s="1">
        <v>42653</v>
      </c>
      <c r="C7274" s="1">
        <v>42657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</v>
      </c>
      <c r="R7274">
        <v>2</v>
      </c>
      <c r="S7274">
        <v>0.2</v>
      </c>
      <c r="T7274">
        <v>-4.4000000000000004</v>
      </c>
    </row>
    <row r="7275" spans="1:20" x14ac:dyDescent="0.25">
      <c r="A7275" t="s">
        <v>9393</v>
      </c>
      <c r="B7275" s="1">
        <v>42653</v>
      </c>
      <c r="C7275" s="1">
        <v>42657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4.0999999999999996</v>
      </c>
      <c r="R7275">
        <v>3</v>
      </c>
      <c r="S7275">
        <v>0.7</v>
      </c>
      <c r="T7275">
        <v>-2.7</v>
      </c>
    </row>
    <row r="7276" spans="1:20" x14ac:dyDescent="0.25">
      <c r="A7276" t="s">
        <v>9394</v>
      </c>
      <c r="B7276" s="1">
        <v>42321</v>
      </c>
      <c r="C7276" s="1">
        <v>42325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340</v>
      </c>
      <c r="R7276">
        <v>5</v>
      </c>
      <c r="S7276">
        <v>0.2</v>
      </c>
      <c r="T7276">
        <v>42.5</v>
      </c>
    </row>
    <row r="7277" spans="1:20" x14ac:dyDescent="0.25">
      <c r="A7277" t="s">
        <v>9394</v>
      </c>
      <c r="B7277" s="1">
        <v>42321</v>
      </c>
      <c r="C7277" s="1">
        <v>42325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64</v>
      </c>
      <c r="R7277">
        <v>7</v>
      </c>
      <c r="S7277">
        <v>0</v>
      </c>
      <c r="T7277">
        <v>21.8</v>
      </c>
    </row>
    <row r="7278" spans="1:20" x14ac:dyDescent="0.25">
      <c r="A7278" t="s">
        <v>9395</v>
      </c>
      <c r="B7278" s="1">
        <v>41945</v>
      </c>
      <c r="C7278" s="1">
        <v>41949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</v>
      </c>
      <c r="R7278">
        <v>10</v>
      </c>
      <c r="S7278">
        <v>0.2</v>
      </c>
      <c r="T7278">
        <v>240</v>
      </c>
    </row>
    <row r="7279" spans="1:20" x14ac:dyDescent="0.25">
      <c r="A7279" t="s">
        <v>9396</v>
      </c>
      <c r="B7279" s="1">
        <v>42570</v>
      </c>
      <c r="C7279" s="1">
        <v>42572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36</v>
      </c>
      <c r="R7279">
        <v>2</v>
      </c>
      <c r="S7279">
        <v>0.2</v>
      </c>
      <c r="T7279">
        <v>4.5</v>
      </c>
    </row>
    <row r="7280" spans="1:20" x14ac:dyDescent="0.25">
      <c r="A7280" t="s">
        <v>9396</v>
      </c>
      <c r="B7280" s="1">
        <v>42570</v>
      </c>
      <c r="C7280" s="1">
        <v>42572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390</v>
      </c>
      <c r="R7280">
        <v>3</v>
      </c>
      <c r="S7280">
        <v>0</v>
      </c>
      <c r="T7280">
        <v>132.6</v>
      </c>
    </row>
    <row r="7281" spans="1:20" x14ac:dyDescent="0.25">
      <c r="A7281" t="s">
        <v>9397</v>
      </c>
      <c r="B7281" s="1">
        <v>42504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</v>
      </c>
      <c r="R7281">
        <v>7</v>
      </c>
      <c r="S7281">
        <v>0.2</v>
      </c>
      <c r="T7281">
        <v>48.7</v>
      </c>
    </row>
    <row r="7282" spans="1:20" x14ac:dyDescent="0.25">
      <c r="A7282" t="s">
        <v>9398</v>
      </c>
      <c r="B7282" s="1">
        <v>42056</v>
      </c>
      <c r="C7282" s="1">
        <v>42062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 s="2">
        <v>2542</v>
      </c>
      <c r="R7282">
        <v>2</v>
      </c>
      <c r="S7282">
        <v>0</v>
      </c>
      <c r="T7282" s="2">
        <v>1271</v>
      </c>
    </row>
    <row r="7283" spans="1:20" x14ac:dyDescent="0.25">
      <c r="A7283" t="s">
        <v>9399</v>
      </c>
      <c r="B7283" s="1">
        <v>43024</v>
      </c>
      <c r="C7283" s="1">
        <v>43029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600</v>
      </c>
      <c r="R7283">
        <v>5</v>
      </c>
      <c r="S7283">
        <v>0.7</v>
      </c>
      <c r="T7283">
        <v>-480</v>
      </c>
    </row>
    <row r="7284" spans="1:20" x14ac:dyDescent="0.25">
      <c r="A7284" t="s">
        <v>9400</v>
      </c>
      <c r="B7284" s="1">
        <v>42908</v>
      </c>
      <c r="C7284" s="1">
        <v>42915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</v>
      </c>
      <c r="R7284">
        <v>3</v>
      </c>
      <c r="S7284">
        <v>0.8</v>
      </c>
      <c r="T7284">
        <v>-5</v>
      </c>
    </row>
    <row r="7285" spans="1:20" x14ac:dyDescent="0.25">
      <c r="A7285" t="s">
        <v>9401</v>
      </c>
      <c r="B7285" s="1">
        <v>42987</v>
      </c>
      <c r="C7285" s="1">
        <v>42991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</v>
      </c>
      <c r="R7285">
        <v>5</v>
      </c>
      <c r="S7285">
        <v>0.2</v>
      </c>
      <c r="T7285">
        <v>3.9</v>
      </c>
    </row>
    <row r="7286" spans="1:20" x14ac:dyDescent="0.25">
      <c r="A7286" t="s">
        <v>9401</v>
      </c>
      <c r="B7286" s="1">
        <v>42987</v>
      </c>
      <c r="C7286" s="1">
        <v>42991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66.099999999999994</v>
      </c>
      <c r="R7286">
        <v>2</v>
      </c>
      <c r="S7286">
        <v>0.2</v>
      </c>
      <c r="T7286">
        <v>-9.1</v>
      </c>
    </row>
    <row r="7287" spans="1:20" x14ac:dyDescent="0.25">
      <c r="A7287" t="s">
        <v>9402</v>
      </c>
      <c r="B7287" s="1">
        <v>43022</v>
      </c>
      <c r="C7287" s="1">
        <v>43027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46.4</v>
      </c>
      <c r="R7287">
        <v>4</v>
      </c>
      <c r="S7287">
        <v>0</v>
      </c>
      <c r="T7287">
        <v>15.3</v>
      </c>
    </row>
    <row r="7288" spans="1:20" x14ac:dyDescent="0.25">
      <c r="A7288" t="s">
        <v>9403</v>
      </c>
      <c r="B7288" s="1">
        <v>42541</v>
      </c>
      <c r="C7288" s="1">
        <v>42546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0.6</v>
      </c>
    </row>
    <row r="7289" spans="1:20" x14ac:dyDescent="0.25">
      <c r="A7289" t="s">
        <v>9403</v>
      </c>
      <c r="B7289" s="1">
        <v>42541</v>
      </c>
      <c r="C7289" s="1">
        <v>42546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57.7</v>
      </c>
      <c r="R7289">
        <v>3</v>
      </c>
      <c r="S7289">
        <v>0</v>
      </c>
      <c r="T7289">
        <v>23.7</v>
      </c>
    </row>
    <row r="7290" spans="1:20" x14ac:dyDescent="0.25">
      <c r="A7290" t="s">
        <v>9404</v>
      </c>
      <c r="B7290" s="1">
        <v>41884</v>
      </c>
      <c r="C7290" s="1">
        <v>41889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559.70000000000005</v>
      </c>
      <c r="R7290">
        <v>3</v>
      </c>
      <c r="S7290">
        <v>0.4</v>
      </c>
      <c r="T7290">
        <v>-121.3</v>
      </c>
    </row>
    <row r="7291" spans="1:20" x14ac:dyDescent="0.25">
      <c r="A7291" t="s">
        <v>9405</v>
      </c>
      <c r="B7291" s="1">
        <v>42399</v>
      </c>
      <c r="C7291" s="1">
        <v>42400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</v>
      </c>
      <c r="R7291">
        <v>9</v>
      </c>
      <c r="S7291">
        <v>0</v>
      </c>
      <c r="T7291">
        <v>76.3</v>
      </c>
    </row>
    <row r="7292" spans="1:20" x14ac:dyDescent="0.25">
      <c r="A7292" t="s">
        <v>9405</v>
      </c>
      <c r="B7292" s="1">
        <v>42399</v>
      </c>
      <c r="C7292" s="1">
        <v>42400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50.8</v>
      </c>
      <c r="R7292">
        <v>2</v>
      </c>
      <c r="S7292">
        <v>0.2</v>
      </c>
      <c r="T7292">
        <v>17.8</v>
      </c>
    </row>
    <row r="7293" spans="1:20" x14ac:dyDescent="0.25">
      <c r="A7293" t="s">
        <v>9405</v>
      </c>
      <c r="B7293" s="1">
        <v>42399</v>
      </c>
      <c r="C7293" s="1">
        <v>42400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</v>
      </c>
      <c r="R7293">
        <v>9</v>
      </c>
      <c r="S7293">
        <v>0</v>
      </c>
      <c r="T7293">
        <v>12.2</v>
      </c>
    </row>
    <row r="7294" spans="1:20" x14ac:dyDescent="0.25">
      <c r="A7294" t="s">
        <v>9406</v>
      </c>
      <c r="B7294" s="1">
        <v>43073</v>
      </c>
      <c r="C7294" s="1">
        <v>43078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-272.60000000000002</v>
      </c>
    </row>
    <row r="7295" spans="1:20" x14ac:dyDescent="0.25">
      <c r="A7295" t="s">
        <v>9408</v>
      </c>
      <c r="B7295" s="1">
        <v>42392</v>
      </c>
      <c r="C7295" s="1">
        <v>42398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60</v>
      </c>
      <c r="R7295">
        <v>7</v>
      </c>
      <c r="S7295">
        <v>0</v>
      </c>
      <c r="T7295">
        <v>21.6</v>
      </c>
    </row>
    <row r="7296" spans="1:20" x14ac:dyDescent="0.25">
      <c r="A7296" t="s">
        <v>9409</v>
      </c>
      <c r="B7296" s="1">
        <v>42150</v>
      </c>
      <c r="C7296" s="1">
        <v>42155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</v>
      </c>
      <c r="R7296">
        <v>1</v>
      </c>
      <c r="S7296">
        <v>0</v>
      </c>
      <c r="T7296">
        <v>7.9</v>
      </c>
    </row>
    <row r="7297" spans="1:20" x14ac:dyDescent="0.25">
      <c r="A7297" t="s">
        <v>9410</v>
      </c>
      <c r="B7297" s="1">
        <v>41763</v>
      </c>
      <c r="C7297" s="1">
        <v>41764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37.799999999999997</v>
      </c>
      <c r="R7297">
        <v>2</v>
      </c>
      <c r="S7297">
        <v>0.2</v>
      </c>
      <c r="T7297">
        <v>2.8</v>
      </c>
    </row>
    <row r="7298" spans="1:20" x14ac:dyDescent="0.25">
      <c r="A7298" t="s">
        <v>9410</v>
      </c>
      <c r="B7298" s="1">
        <v>41763</v>
      </c>
      <c r="C7298" s="1">
        <v>41764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5.5</v>
      </c>
      <c r="R7298">
        <v>6</v>
      </c>
      <c r="S7298">
        <v>0.2</v>
      </c>
      <c r="T7298">
        <v>1.8</v>
      </c>
    </row>
    <row r="7299" spans="1:20" x14ac:dyDescent="0.25">
      <c r="A7299" t="s">
        <v>9411</v>
      </c>
      <c r="B7299" s="1">
        <v>42045</v>
      </c>
      <c r="C7299" s="1">
        <v>42049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</v>
      </c>
      <c r="R7299">
        <v>5</v>
      </c>
      <c r="S7299">
        <v>0.2</v>
      </c>
      <c r="T7299">
        <v>7.7</v>
      </c>
    </row>
    <row r="7300" spans="1:20" x14ac:dyDescent="0.25">
      <c r="A7300" t="s">
        <v>9412</v>
      </c>
      <c r="B7300" s="1">
        <v>41961</v>
      </c>
      <c r="C7300" s="1">
        <v>41964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-175.3</v>
      </c>
    </row>
    <row r="7301" spans="1:20" x14ac:dyDescent="0.25">
      <c r="A7301" t="s">
        <v>9412</v>
      </c>
      <c r="B7301" s="1">
        <v>41961</v>
      </c>
      <c r="C7301" s="1">
        <v>41964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</v>
      </c>
      <c r="R7301">
        <v>2</v>
      </c>
      <c r="S7301">
        <v>0.6</v>
      </c>
      <c r="T7301">
        <v>-7.5</v>
      </c>
    </row>
    <row r="7302" spans="1:20" x14ac:dyDescent="0.25">
      <c r="A7302" t="s">
        <v>9412</v>
      </c>
      <c r="B7302" s="1">
        <v>41961</v>
      </c>
      <c r="C7302" s="1">
        <v>41964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</v>
      </c>
      <c r="R7302">
        <v>6</v>
      </c>
      <c r="S7302">
        <v>0.3</v>
      </c>
      <c r="T7302">
        <v>-30.3</v>
      </c>
    </row>
    <row r="7303" spans="1:20" x14ac:dyDescent="0.25">
      <c r="A7303" t="s">
        <v>9412</v>
      </c>
      <c r="B7303" s="1">
        <v>41961</v>
      </c>
      <c r="C7303" s="1">
        <v>41964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2.9</v>
      </c>
      <c r="R7303">
        <v>3</v>
      </c>
      <c r="S7303">
        <v>0.8</v>
      </c>
      <c r="T7303">
        <v>-4.9000000000000004</v>
      </c>
    </row>
    <row r="7304" spans="1:20" x14ac:dyDescent="0.25">
      <c r="A7304" t="s">
        <v>9412</v>
      </c>
      <c r="B7304" s="1">
        <v>41961</v>
      </c>
      <c r="C7304" s="1">
        <v>41964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</v>
      </c>
      <c r="R7304">
        <v>5</v>
      </c>
      <c r="S7304">
        <v>0.2</v>
      </c>
      <c r="T7304">
        <v>-66.8</v>
      </c>
    </row>
    <row r="7305" spans="1:20" x14ac:dyDescent="0.25">
      <c r="A7305" t="s">
        <v>9413</v>
      </c>
      <c r="B7305" s="1">
        <v>42982</v>
      </c>
      <c r="C7305" s="1">
        <v>42986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97.2</v>
      </c>
      <c r="R7305">
        <v>2</v>
      </c>
      <c r="S7305">
        <v>0.2</v>
      </c>
      <c r="T7305">
        <v>6.1</v>
      </c>
    </row>
    <row r="7306" spans="1:20" x14ac:dyDescent="0.25">
      <c r="A7306" t="s">
        <v>9413</v>
      </c>
      <c r="B7306" s="1">
        <v>42982</v>
      </c>
      <c r="C7306" s="1">
        <v>42986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10.4</v>
      </c>
      <c r="R7306">
        <v>2</v>
      </c>
      <c r="S7306">
        <v>0.2</v>
      </c>
      <c r="T7306">
        <v>3.6</v>
      </c>
    </row>
    <row r="7307" spans="1:20" x14ac:dyDescent="0.25">
      <c r="A7307" t="s">
        <v>9414</v>
      </c>
      <c r="B7307" s="1">
        <v>41727</v>
      </c>
      <c r="C7307" s="1">
        <v>41731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</v>
      </c>
      <c r="R7307">
        <v>3</v>
      </c>
      <c r="S7307">
        <v>0.3</v>
      </c>
      <c r="T7307">
        <v>-152.69999999999999</v>
      </c>
    </row>
    <row r="7308" spans="1:20" x14ac:dyDescent="0.25">
      <c r="A7308" t="s">
        <v>9415</v>
      </c>
      <c r="B7308" s="1">
        <v>42679</v>
      </c>
      <c r="C7308" s="1">
        <v>42681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13</v>
      </c>
    </row>
    <row r="7309" spans="1:20" x14ac:dyDescent="0.25">
      <c r="A7309" t="s">
        <v>9415</v>
      </c>
      <c r="B7309" s="1">
        <v>42679</v>
      </c>
      <c r="C7309" s="1">
        <v>42681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113.9</v>
      </c>
      <c r="R7309">
        <v>2</v>
      </c>
      <c r="S7309">
        <v>0.2</v>
      </c>
      <c r="T7309">
        <v>10</v>
      </c>
    </row>
    <row r="7310" spans="1:20" x14ac:dyDescent="0.25">
      <c r="A7310" t="s">
        <v>9415</v>
      </c>
      <c r="B7310" s="1">
        <v>42679</v>
      </c>
      <c r="C7310" s="1">
        <v>42681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</v>
      </c>
      <c r="R7310">
        <v>3</v>
      </c>
      <c r="S7310">
        <v>0</v>
      </c>
      <c r="T7310">
        <v>77.5</v>
      </c>
    </row>
    <row r="7311" spans="1:20" x14ac:dyDescent="0.25">
      <c r="A7311" t="s">
        <v>9416</v>
      </c>
      <c r="B7311" s="1">
        <v>42896</v>
      </c>
      <c r="C7311" s="1">
        <v>42900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</v>
      </c>
      <c r="R7311">
        <v>3</v>
      </c>
      <c r="S7311">
        <v>0</v>
      </c>
      <c r="T7311">
        <v>0.7</v>
      </c>
    </row>
    <row r="7312" spans="1:20" x14ac:dyDescent="0.25">
      <c r="A7312" t="s">
        <v>9417</v>
      </c>
      <c r="B7312" s="1">
        <v>42226</v>
      </c>
      <c r="C7312" s="1">
        <v>42230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64.8</v>
      </c>
      <c r="R7312">
        <v>5</v>
      </c>
      <c r="S7312">
        <v>0</v>
      </c>
      <c r="T7312">
        <v>29.1</v>
      </c>
    </row>
    <row r="7313" spans="1:20" x14ac:dyDescent="0.25">
      <c r="A7313" t="s">
        <v>9418</v>
      </c>
      <c r="B7313" s="1">
        <v>42286</v>
      </c>
      <c r="C7313" s="1">
        <v>42290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1.9</v>
      </c>
      <c r="R7313">
        <v>2</v>
      </c>
      <c r="S7313">
        <v>0.7</v>
      </c>
      <c r="T7313">
        <v>-1.3</v>
      </c>
    </row>
    <row r="7314" spans="1:20" x14ac:dyDescent="0.25">
      <c r="A7314" t="s">
        <v>9418</v>
      </c>
      <c r="B7314" s="1">
        <v>42286</v>
      </c>
      <c r="C7314" s="1">
        <v>42290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</v>
      </c>
      <c r="R7314">
        <v>2</v>
      </c>
      <c r="S7314">
        <v>0.7</v>
      </c>
      <c r="T7314">
        <v>-8.6</v>
      </c>
    </row>
    <row r="7315" spans="1:20" x14ac:dyDescent="0.25">
      <c r="A7315" t="s">
        <v>9418</v>
      </c>
      <c r="B7315" s="1">
        <v>42286</v>
      </c>
      <c r="C7315" s="1">
        <v>42290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37.4</v>
      </c>
      <c r="R7315">
        <v>8</v>
      </c>
      <c r="S7315">
        <v>0.2</v>
      </c>
      <c r="T7315">
        <v>7.5</v>
      </c>
    </row>
    <row r="7316" spans="1:20" x14ac:dyDescent="0.25">
      <c r="A7316" t="s">
        <v>9419</v>
      </c>
      <c r="B7316" s="1">
        <v>42518</v>
      </c>
      <c r="C7316" s="1">
        <v>42523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25.1</v>
      </c>
    </row>
    <row r="7317" spans="1:20" x14ac:dyDescent="0.25">
      <c r="A7317" t="s">
        <v>9420</v>
      </c>
      <c r="B7317" s="1">
        <v>42866</v>
      </c>
      <c r="C7317" s="1">
        <v>42871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</v>
      </c>
      <c r="R7317">
        <v>3</v>
      </c>
      <c r="S7317">
        <v>0</v>
      </c>
      <c r="T7317">
        <v>12.7</v>
      </c>
    </row>
    <row r="7318" spans="1:20" x14ac:dyDescent="0.25">
      <c r="A7318" t="s">
        <v>9421</v>
      </c>
      <c r="B7318" s="1">
        <v>42659</v>
      </c>
      <c r="C7318" s="1">
        <v>42663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142.19999999999999</v>
      </c>
      <c r="R7318">
        <v>1</v>
      </c>
      <c r="S7318">
        <v>0.4</v>
      </c>
      <c r="T7318">
        <v>-37.9</v>
      </c>
    </row>
    <row r="7319" spans="1:20" x14ac:dyDescent="0.25">
      <c r="A7319" t="s">
        <v>9422</v>
      </c>
      <c r="B7319" s="1">
        <v>43056</v>
      </c>
      <c r="C7319" s="1">
        <v>43060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19.600000000000001</v>
      </c>
      <c r="R7319">
        <v>3</v>
      </c>
      <c r="S7319">
        <v>0.2</v>
      </c>
      <c r="T7319">
        <v>6.6</v>
      </c>
    </row>
    <row r="7320" spans="1:20" x14ac:dyDescent="0.25">
      <c r="A7320" t="s">
        <v>9422</v>
      </c>
      <c r="B7320" s="1">
        <v>43056</v>
      </c>
      <c r="C7320" s="1">
        <v>43060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4.2</v>
      </c>
      <c r="R7320">
        <v>7</v>
      </c>
      <c r="S7320">
        <v>0.7</v>
      </c>
      <c r="T7320">
        <v>-3.5</v>
      </c>
    </row>
    <row r="7321" spans="1:20" x14ac:dyDescent="0.25">
      <c r="A7321" t="s">
        <v>9424</v>
      </c>
      <c r="B7321" s="1">
        <v>43065</v>
      </c>
      <c r="C7321" s="1">
        <v>43068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980</v>
      </c>
      <c r="R7321">
        <v>5</v>
      </c>
      <c r="S7321">
        <v>0</v>
      </c>
      <c r="T7321">
        <v>264.60000000000002</v>
      </c>
    </row>
    <row r="7322" spans="1:20" x14ac:dyDescent="0.25">
      <c r="A7322" t="s">
        <v>9424</v>
      </c>
      <c r="B7322" s="1">
        <v>43065</v>
      </c>
      <c r="C7322" s="1">
        <v>43068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37.9</v>
      </c>
    </row>
    <row r="7323" spans="1:20" x14ac:dyDescent="0.25">
      <c r="A7323" t="s">
        <v>9425</v>
      </c>
      <c r="B7323" s="1">
        <v>42981</v>
      </c>
      <c r="C7323" s="1">
        <v>42985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</v>
      </c>
      <c r="R7323">
        <v>3</v>
      </c>
      <c r="S7323">
        <v>0.2</v>
      </c>
      <c r="T7323">
        <v>3.3</v>
      </c>
    </row>
    <row r="7324" spans="1:20" x14ac:dyDescent="0.25">
      <c r="A7324" t="s">
        <v>9425</v>
      </c>
      <c r="B7324" s="1">
        <v>42981</v>
      </c>
      <c r="C7324" s="1">
        <v>42985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</v>
      </c>
    </row>
    <row r="7325" spans="1:20" x14ac:dyDescent="0.25">
      <c r="A7325" t="s">
        <v>9426</v>
      </c>
      <c r="B7325" s="1">
        <v>43074</v>
      </c>
      <c r="C7325" s="1">
        <v>43077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42</v>
      </c>
      <c r="R7325">
        <v>2</v>
      </c>
      <c r="S7325">
        <v>0</v>
      </c>
      <c r="T7325">
        <v>10.9</v>
      </c>
    </row>
    <row r="7326" spans="1:20" x14ac:dyDescent="0.25">
      <c r="A7326" t="s">
        <v>9426</v>
      </c>
      <c r="B7326" s="1">
        <v>43074</v>
      </c>
      <c r="C7326" s="1">
        <v>43077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9.5</v>
      </c>
      <c r="R7326">
        <v>3</v>
      </c>
      <c r="S7326">
        <v>0</v>
      </c>
      <c r="T7326">
        <v>4.5</v>
      </c>
    </row>
    <row r="7327" spans="1:20" x14ac:dyDescent="0.25">
      <c r="A7327" t="s">
        <v>9427</v>
      </c>
      <c r="B7327" s="1">
        <v>43049</v>
      </c>
      <c r="C7327" s="1">
        <v>43056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</v>
      </c>
    </row>
    <row r="7328" spans="1:20" x14ac:dyDescent="0.25">
      <c r="A7328" t="s">
        <v>9427</v>
      </c>
      <c r="B7328" s="1">
        <v>43049</v>
      </c>
      <c r="C7328" s="1">
        <v>43056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28.8</v>
      </c>
      <c r="R7328">
        <v>1</v>
      </c>
      <c r="S7328">
        <v>0.2</v>
      </c>
      <c r="T7328">
        <v>10.1</v>
      </c>
    </row>
    <row r="7329" spans="1:20" x14ac:dyDescent="0.25">
      <c r="A7329" t="s">
        <v>9428</v>
      </c>
      <c r="B7329" s="1">
        <v>41716</v>
      </c>
      <c r="C7329" s="1">
        <v>41722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</v>
      </c>
    </row>
    <row r="7330" spans="1:20" x14ac:dyDescent="0.25">
      <c r="A7330" t="s">
        <v>9428</v>
      </c>
      <c r="B7330" s="1">
        <v>41716</v>
      </c>
      <c r="C7330" s="1">
        <v>41722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 s="2">
        <v>1280</v>
      </c>
      <c r="R7330">
        <v>4</v>
      </c>
      <c r="S7330">
        <v>0.2</v>
      </c>
      <c r="T7330">
        <v>416</v>
      </c>
    </row>
    <row r="7331" spans="1:20" x14ac:dyDescent="0.25">
      <c r="A7331" t="s">
        <v>9428</v>
      </c>
      <c r="B7331" s="1">
        <v>41716</v>
      </c>
      <c r="C7331" s="1">
        <v>41722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 s="2">
        <v>1856.2</v>
      </c>
      <c r="R7331">
        <v>7</v>
      </c>
      <c r="S7331">
        <v>0</v>
      </c>
      <c r="T7331">
        <v>334.1</v>
      </c>
    </row>
    <row r="7332" spans="1:20" x14ac:dyDescent="0.25">
      <c r="A7332" t="s">
        <v>9430</v>
      </c>
      <c r="B7332" s="1">
        <v>42686</v>
      </c>
      <c r="C7332" s="1">
        <v>42687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22.8</v>
      </c>
      <c r="R7332">
        <v>6</v>
      </c>
      <c r="S7332">
        <v>0.6</v>
      </c>
      <c r="T7332">
        <v>-8.5</v>
      </c>
    </row>
    <row r="7333" spans="1:20" x14ac:dyDescent="0.25">
      <c r="A7333" t="s">
        <v>9431</v>
      </c>
      <c r="B7333" s="1">
        <v>43034</v>
      </c>
      <c r="C7333" s="1">
        <v>43038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</v>
      </c>
      <c r="R7333">
        <v>1</v>
      </c>
      <c r="S7333">
        <v>0.4</v>
      </c>
      <c r="T7333">
        <v>-13.3</v>
      </c>
    </row>
    <row r="7334" spans="1:20" x14ac:dyDescent="0.25">
      <c r="A7334" t="s">
        <v>9431</v>
      </c>
      <c r="B7334" s="1">
        <v>43034</v>
      </c>
      <c r="C7334" s="1">
        <v>43038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81.400000000000006</v>
      </c>
      <c r="R7334">
        <v>7</v>
      </c>
      <c r="S7334">
        <v>0.7</v>
      </c>
      <c r="T7334">
        <v>-65.2</v>
      </c>
    </row>
    <row r="7335" spans="1:20" x14ac:dyDescent="0.25">
      <c r="A7335" t="s">
        <v>9432</v>
      </c>
      <c r="B7335" s="1">
        <v>42105</v>
      </c>
      <c r="C7335" s="1">
        <v>42111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67.400000000000006</v>
      </c>
      <c r="R7335">
        <v>2</v>
      </c>
      <c r="S7335">
        <v>0.2</v>
      </c>
      <c r="T7335">
        <v>10.1</v>
      </c>
    </row>
    <row r="7336" spans="1:20" x14ac:dyDescent="0.25">
      <c r="A7336" t="s">
        <v>9432</v>
      </c>
      <c r="B7336" s="1">
        <v>42105</v>
      </c>
      <c r="C7336" s="1">
        <v>42111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</v>
      </c>
      <c r="R7336">
        <v>3</v>
      </c>
      <c r="S7336">
        <v>0.2</v>
      </c>
      <c r="T7336">
        <v>14.3</v>
      </c>
    </row>
    <row r="7337" spans="1:20" x14ac:dyDescent="0.25">
      <c r="A7337" t="s">
        <v>9433</v>
      </c>
      <c r="B7337" s="1">
        <v>42363</v>
      </c>
      <c r="C7337" s="1">
        <v>42368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</v>
      </c>
    </row>
    <row r="7338" spans="1:20" x14ac:dyDescent="0.25">
      <c r="A7338" t="s">
        <v>9433</v>
      </c>
      <c r="B7338" s="1">
        <v>42363</v>
      </c>
      <c r="C7338" s="1">
        <v>42368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449.6</v>
      </c>
      <c r="R7338">
        <v>2</v>
      </c>
      <c r="S7338">
        <v>0.2</v>
      </c>
      <c r="T7338">
        <v>56.2</v>
      </c>
    </row>
    <row r="7339" spans="1:20" x14ac:dyDescent="0.25">
      <c r="A7339" t="s">
        <v>9434</v>
      </c>
      <c r="B7339" s="1">
        <v>42999</v>
      </c>
      <c r="C7339" s="1">
        <v>43001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</v>
      </c>
      <c r="R7339">
        <v>1</v>
      </c>
      <c r="S7339">
        <v>0</v>
      </c>
      <c r="T7339">
        <v>3.9</v>
      </c>
    </row>
    <row r="7340" spans="1:20" x14ac:dyDescent="0.25">
      <c r="A7340" t="s">
        <v>9435</v>
      </c>
      <c r="B7340" s="1">
        <v>41993</v>
      </c>
      <c r="C7340" s="1">
        <v>41996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192.2</v>
      </c>
      <c r="R7340">
        <v>3</v>
      </c>
      <c r="S7340">
        <v>0.1</v>
      </c>
      <c r="T7340">
        <v>36.299999999999997</v>
      </c>
    </row>
    <row r="7341" spans="1:20" x14ac:dyDescent="0.25">
      <c r="A7341" t="s">
        <v>9436</v>
      </c>
      <c r="B7341" s="1">
        <v>42203</v>
      </c>
      <c r="C7341" s="1">
        <v>42206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5.8</v>
      </c>
      <c r="R7341">
        <v>2</v>
      </c>
      <c r="S7341">
        <v>0</v>
      </c>
      <c r="T7341">
        <v>1.6</v>
      </c>
    </row>
    <row r="7342" spans="1:20" x14ac:dyDescent="0.25">
      <c r="A7342" t="s">
        <v>9437</v>
      </c>
      <c r="B7342" s="1">
        <v>41846</v>
      </c>
      <c r="C7342" s="1">
        <v>41852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67.900000000000006</v>
      </c>
      <c r="R7342">
        <v>2</v>
      </c>
      <c r="S7342">
        <v>0</v>
      </c>
      <c r="T7342">
        <v>18.3</v>
      </c>
    </row>
    <row r="7343" spans="1:20" x14ac:dyDescent="0.25">
      <c r="A7343" t="s">
        <v>9437</v>
      </c>
      <c r="B7343" s="1">
        <v>41846</v>
      </c>
      <c r="C7343" s="1">
        <v>41852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162.9</v>
      </c>
      <c r="R7343">
        <v>13</v>
      </c>
      <c r="S7343">
        <v>0</v>
      </c>
      <c r="T7343">
        <v>76.599999999999994</v>
      </c>
    </row>
    <row r="7344" spans="1:20" x14ac:dyDescent="0.25">
      <c r="A7344" t="s">
        <v>9437</v>
      </c>
      <c r="B7344" s="1">
        <v>41846</v>
      </c>
      <c r="C7344" s="1">
        <v>41852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</v>
      </c>
      <c r="R7344">
        <v>3</v>
      </c>
      <c r="S7344">
        <v>0</v>
      </c>
      <c r="T7344">
        <v>9.3000000000000007</v>
      </c>
    </row>
    <row r="7345" spans="1:20" x14ac:dyDescent="0.25">
      <c r="A7345" t="s">
        <v>9438</v>
      </c>
      <c r="B7345" s="1">
        <v>41999</v>
      </c>
      <c r="C7345" s="1">
        <v>42005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191.9</v>
      </c>
      <c r="R7345">
        <v>6</v>
      </c>
      <c r="S7345">
        <v>0</v>
      </c>
      <c r="T7345">
        <v>19.2</v>
      </c>
    </row>
    <row r="7346" spans="1:20" x14ac:dyDescent="0.25">
      <c r="A7346" t="s">
        <v>9439</v>
      </c>
      <c r="B7346" s="1">
        <v>43080</v>
      </c>
      <c r="C7346" s="1">
        <v>43086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721.9</v>
      </c>
      <c r="R7346">
        <v>6</v>
      </c>
      <c r="S7346">
        <v>0.5</v>
      </c>
      <c r="T7346">
        <v>-420</v>
      </c>
    </row>
    <row r="7347" spans="1:20" x14ac:dyDescent="0.25">
      <c r="A7347" t="s">
        <v>9439</v>
      </c>
      <c r="B7347" s="1">
        <v>43080</v>
      </c>
      <c r="C7347" s="1">
        <v>43086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73.599999999999994</v>
      </c>
      <c r="R7347">
        <v>4</v>
      </c>
      <c r="S7347">
        <v>0.2</v>
      </c>
      <c r="T7347">
        <v>-16.600000000000001</v>
      </c>
    </row>
    <row r="7348" spans="1:20" x14ac:dyDescent="0.25">
      <c r="A7348" t="s">
        <v>9439</v>
      </c>
      <c r="B7348" s="1">
        <v>43080</v>
      </c>
      <c r="C7348" s="1">
        <v>43086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13.6</v>
      </c>
      <c r="R7348">
        <v>1</v>
      </c>
      <c r="S7348">
        <v>0.2</v>
      </c>
      <c r="T7348">
        <v>1.4</v>
      </c>
    </row>
    <row r="7349" spans="1:20" x14ac:dyDescent="0.25">
      <c r="A7349" t="s">
        <v>9439</v>
      </c>
      <c r="B7349" s="1">
        <v>43080</v>
      </c>
      <c r="C7349" s="1">
        <v>43086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64.8</v>
      </c>
      <c r="R7349">
        <v>1</v>
      </c>
      <c r="S7349">
        <v>0.2</v>
      </c>
      <c r="T7349">
        <v>-12.1</v>
      </c>
    </row>
    <row r="7350" spans="1:20" x14ac:dyDescent="0.25">
      <c r="A7350" t="s">
        <v>9440</v>
      </c>
      <c r="B7350" s="1">
        <v>41701</v>
      </c>
      <c r="C7350" s="1">
        <v>41705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176.8</v>
      </c>
      <c r="R7350">
        <v>3</v>
      </c>
      <c r="S7350">
        <v>0.8</v>
      </c>
      <c r="T7350">
        <v>-459.6</v>
      </c>
    </row>
    <row r="7351" spans="1:20" x14ac:dyDescent="0.25">
      <c r="A7351" t="s">
        <v>9441</v>
      </c>
      <c r="B7351" s="1">
        <v>43029</v>
      </c>
      <c r="C7351" s="1">
        <v>43035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38.799999999999997</v>
      </c>
      <c r="R7351">
        <v>6</v>
      </c>
      <c r="S7351">
        <v>0</v>
      </c>
      <c r="T7351">
        <v>19.399999999999999</v>
      </c>
    </row>
    <row r="7352" spans="1:20" x14ac:dyDescent="0.25">
      <c r="A7352" t="s">
        <v>9441</v>
      </c>
      <c r="B7352" s="1">
        <v>43029</v>
      </c>
      <c r="C7352" s="1">
        <v>43035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</v>
      </c>
    </row>
    <row r="7353" spans="1:20" x14ac:dyDescent="0.25">
      <c r="A7353" t="s">
        <v>9442</v>
      </c>
      <c r="B7353" s="1">
        <v>43049</v>
      </c>
      <c r="C7353" s="1">
        <v>43055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111.8</v>
      </c>
      <c r="R7353">
        <v>7</v>
      </c>
      <c r="S7353">
        <v>0</v>
      </c>
      <c r="T7353">
        <v>43.6</v>
      </c>
    </row>
    <row r="7354" spans="1:20" x14ac:dyDescent="0.25">
      <c r="A7354" t="s">
        <v>9444</v>
      </c>
      <c r="B7354" s="1">
        <v>42810</v>
      </c>
      <c r="C7354" s="1">
        <v>42812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</v>
      </c>
      <c r="R7354">
        <v>8</v>
      </c>
      <c r="S7354">
        <v>0.4</v>
      </c>
      <c r="T7354">
        <v>-81.7</v>
      </c>
    </row>
    <row r="7355" spans="1:20" x14ac:dyDescent="0.25">
      <c r="A7355" t="s">
        <v>9445</v>
      </c>
      <c r="B7355" s="1">
        <v>42635</v>
      </c>
      <c r="C7355" s="1">
        <v>42642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</v>
      </c>
      <c r="R7355">
        <v>5</v>
      </c>
      <c r="S7355">
        <v>0.2</v>
      </c>
      <c r="T7355">
        <v>5.4</v>
      </c>
    </row>
    <row r="7356" spans="1:20" x14ac:dyDescent="0.25">
      <c r="A7356" t="s">
        <v>9446</v>
      </c>
      <c r="B7356" s="1">
        <v>42772</v>
      </c>
      <c r="C7356" s="1">
        <v>42779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13.5</v>
      </c>
    </row>
    <row r="7357" spans="1:20" x14ac:dyDescent="0.25">
      <c r="A7357" t="s">
        <v>9447</v>
      </c>
      <c r="B7357" s="1">
        <v>42369</v>
      </c>
      <c r="C7357" s="1">
        <v>42371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52.4</v>
      </c>
    </row>
    <row r="7358" spans="1:20" x14ac:dyDescent="0.25">
      <c r="A7358" t="s">
        <v>9448</v>
      </c>
      <c r="B7358" s="1">
        <v>42652</v>
      </c>
      <c r="C7358" s="1">
        <v>42657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</v>
      </c>
      <c r="R7358">
        <v>1</v>
      </c>
      <c r="S7358">
        <v>0.2</v>
      </c>
      <c r="T7358">
        <v>0.2</v>
      </c>
    </row>
    <row r="7359" spans="1:20" x14ac:dyDescent="0.25">
      <c r="A7359" t="s">
        <v>9448</v>
      </c>
      <c r="B7359" s="1">
        <v>42652</v>
      </c>
      <c r="C7359" s="1">
        <v>42657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169.6</v>
      </c>
      <c r="R7359">
        <v>2</v>
      </c>
      <c r="S7359">
        <v>0.2</v>
      </c>
      <c r="T7359">
        <v>0</v>
      </c>
    </row>
    <row r="7360" spans="1:20" x14ac:dyDescent="0.25">
      <c r="A7360" t="s">
        <v>9449</v>
      </c>
      <c r="B7360" s="1">
        <v>42003</v>
      </c>
      <c r="C7360" s="1">
        <v>42007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252</v>
      </c>
      <c r="R7360">
        <v>6</v>
      </c>
      <c r="S7360">
        <v>0.4</v>
      </c>
      <c r="T7360">
        <v>-50.4</v>
      </c>
    </row>
    <row r="7361" spans="1:20" x14ac:dyDescent="0.25">
      <c r="A7361" t="s">
        <v>9449</v>
      </c>
      <c r="B7361" s="1">
        <v>42003</v>
      </c>
      <c r="C7361" s="1">
        <v>42007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523.79999999999995</v>
      </c>
      <c r="R7361">
        <v>3</v>
      </c>
      <c r="S7361">
        <v>0.4</v>
      </c>
      <c r="T7361">
        <v>-192</v>
      </c>
    </row>
    <row r="7362" spans="1:20" x14ac:dyDescent="0.25">
      <c r="A7362" t="s">
        <v>9450</v>
      </c>
      <c r="B7362" s="1">
        <v>42472</v>
      </c>
      <c r="C7362" s="1">
        <v>42474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19.399999999999999</v>
      </c>
      <c r="R7362">
        <v>3</v>
      </c>
      <c r="S7362">
        <v>0</v>
      </c>
      <c r="T7362">
        <v>9.3000000000000007</v>
      </c>
    </row>
    <row r="7363" spans="1:20" x14ac:dyDescent="0.25">
      <c r="A7363" t="s">
        <v>9450</v>
      </c>
      <c r="B7363" s="1">
        <v>42472</v>
      </c>
      <c r="C7363" s="1">
        <v>42474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194.4</v>
      </c>
      <c r="R7363">
        <v>3</v>
      </c>
      <c r="S7363">
        <v>0.2</v>
      </c>
      <c r="T7363">
        <v>-36.4</v>
      </c>
    </row>
    <row r="7364" spans="1:20" x14ac:dyDescent="0.25">
      <c r="A7364" t="s">
        <v>9450</v>
      </c>
      <c r="B7364" s="1">
        <v>42472</v>
      </c>
      <c r="C7364" s="1">
        <v>42474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</v>
      </c>
      <c r="R7364">
        <v>3</v>
      </c>
      <c r="S7364">
        <v>0.2</v>
      </c>
      <c r="T7364">
        <v>13.7</v>
      </c>
    </row>
    <row r="7365" spans="1:20" x14ac:dyDescent="0.25">
      <c r="A7365" t="s">
        <v>9451</v>
      </c>
      <c r="B7365" s="1">
        <v>42702</v>
      </c>
      <c r="C7365" s="1">
        <v>42708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340.2</v>
      </c>
      <c r="R7365">
        <v>3</v>
      </c>
      <c r="S7365">
        <v>0.4</v>
      </c>
      <c r="T7365">
        <v>-73.7</v>
      </c>
    </row>
    <row r="7366" spans="1:20" x14ac:dyDescent="0.25">
      <c r="A7366" t="s">
        <v>9451</v>
      </c>
      <c r="B7366" s="1">
        <v>42702</v>
      </c>
      <c r="C7366" s="1">
        <v>42708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12.7</v>
      </c>
      <c r="R7366">
        <v>8</v>
      </c>
      <c r="S7366">
        <v>0.2</v>
      </c>
      <c r="T7366">
        <v>2.7</v>
      </c>
    </row>
    <row r="7367" spans="1:20" x14ac:dyDescent="0.25">
      <c r="A7367" t="s">
        <v>9451</v>
      </c>
      <c r="B7367" s="1">
        <v>42702</v>
      </c>
      <c r="C7367" s="1">
        <v>42708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6.9</v>
      </c>
      <c r="R7367">
        <v>2</v>
      </c>
      <c r="S7367">
        <v>0.7</v>
      </c>
      <c r="T7367">
        <v>-5.0999999999999996</v>
      </c>
    </row>
    <row r="7368" spans="1:20" x14ac:dyDescent="0.25">
      <c r="A7368" t="s">
        <v>9451</v>
      </c>
      <c r="B7368" s="1">
        <v>42702</v>
      </c>
      <c r="C7368" s="1">
        <v>42708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</v>
      </c>
      <c r="R7368">
        <v>2</v>
      </c>
      <c r="S7368">
        <v>0.2</v>
      </c>
      <c r="T7368">
        <v>-7.7</v>
      </c>
    </row>
    <row r="7369" spans="1:20" x14ac:dyDescent="0.25">
      <c r="A7369" t="s">
        <v>9451</v>
      </c>
      <c r="B7369" s="1">
        <v>42702</v>
      </c>
      <c r="C7369" s="1">
        <v>42708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</v>
      </c>
      <c r="R7369">
        <v>7</v>
      </c>
      <c r="S7369">
        <v>0.3</v>
      </c>
      <c r="T7369">
        <v>-24.8</v>
      </c>
    </row>
    <row r="7370" spans="1:20" x14ac:dyDescent="0.25">
      <c r="A7370" t="s">
        <v>9452</v>
      </c>
      <c r="B7370" s="1">
        <v>42840</v>
      </c>
      <c r="C7370" s="1">
        <v>42842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15.6</v>
      </c>
      <c r="R7370">
        <v>3</v>
      </c>
      <c r="S7370">
        <v>0.7</v>
      </c>
      <c r="T7370">
        <v>-11.9</v>
      </c>
    </row>
    <row r="7371" spans="1:20" x14ac:dyDescent="0.25">
      <c r="A7371" t="s">
        <v>9453</v>
      </c>
      <c r="B7371" s="1">
        <v>42072</v>
      </c>
      <c r="C7371" s="1">
        <v>42074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4.5999999999999996</v>
      </c>
      <c r="R7371">
        <v>2</v>
      </c>
      <c r="S7371">
        <v>0.2</v>
      </c>
      <c r="T7371">
        <v>1.7</v>
      </c>
    </row>
    <row r="7372" spans="1:20" x14ac:dyDescent="0.25">
      <c r="A7372" t="s">
        <v>9454</v>
      </c>
      <c r="B7372" s="1">
        <v>41940</v>
      </c>
      <c r="C7372" s="1">
        <v>41944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258</v>
      </c>
      <c r="R7372">
        <v>2</v>
      </c>
      <c r="S7372">
        <v>0</v>
      </c>
      <c r="T7372">
        <v>74.8</v>
      </c>
    </row>
    <row r="7373" spans="1:20" x14ac:dyDescent="0.25">
      <c r="A7373" t="s">
        <v>9456</v>
      </c>
      <c r="B7373" s="1">
        <v>42742</v>
      </c>
      <c r="C7373" s="1">
        <v>42744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153.80000000000001</v>
      </c>
      <c r="R7373">
        <v>11</v>
      </c>
      <c r="S7373">
        <v>0</v>
      </c>
      <c r="T7373">
        <v>44.6</v>
      </c>
    </row>
    <row r="7374" spans="1:20" x14ac:dyDescent="0.25">
      <c r="A7374" t="s">
        <v>9456</v>
      </c>
      <c r="B7374" s="1">
        <v>42742</v>
      </c>
      <c r="C7374" s="1">
        <v>42744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</v>
      </c>
      <c r="R7374">
        <v>3</v>
      </c>
      <c r="S7374">
        <v>0</v>
      </c>
      <c r="T7374">
        <v>0.6</v>
      </c>
    </row>
    <row r="7375" spans="1:20" x14ac:dyDescent="0.25">
      <c r="A7375" t="s">
        <v>9456</v>
      </c>
      <c r="B7375" s="1">
        <v>42742</v>
      </c>
      <c r="C7375" s="1">
        <v>42744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</v>
      </c>
      <c r="R7375">
        <v>7</v>
      </c>
      <c r="S7375">
        <v>0</v>
      </c>
      <c r="T7375">
        <v>31.9</v>
      </c>
    </row>
    <row r="7376" spans="1:20" x14ac:dyDescent="0.25">
      <c r="A7376" t="s">
        <v>9456</v>
      </c>
      <c r="B7376" s="1">
        <v>42742</v>
      </c>
      <c r="C7376" s="1">
        <v>42744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7.9</v>
      </c>
      <c r="R7376">
        <v>1</v>
      </c>
      <c r="S7376">
        <v>0</v>
      </c>
      <c r="T7376">
        <v>3.6</v>
      </c>
    </row>
    <row r="7377" spans="1:20" x14ac:dyDescent="0.25">
      <c r="A7377" t="s">
        <v>9457</v>
      </c>
      <c r="B7377" s="1">
        <v>42960</v>
      </c>
      <c r="C7377" s="1">
        <v>42967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</v>
      </c>
      <c r="R7377">
        <v>3</v>
      </c>
      <c r="S7377">
        <v>0.2</v>
      </c>
      <c r="T7377">
        <v>11.7</v>
      </c>
    </row>
    <row r="7378" spans="1:20" x14ac:dyDescent="0.25">
      <c r="A7378" t="s">
        <v>9458</v>
      </c>
      <c r="B7378" s="1">
        <v>43041</v>
      </c>
      <c r="C7378" s="1">
        <v>43044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</v>
      </c>
      <c r="R7378">
        <v>4</v>
      </c>
      <c r="S7378">
        <v>0.2</v>
      </c>
      <c r="T7378">
        <v>5.4</v>
      </c>
    </row>
    <row r="7379" spans="1:20" x14ac:dyDescent="0.25">
      <c r="A7379" t="s">
        <v>9459</v>
      </c>
      <c r="B7379" s="1">
        <v>41901</v>
      </c>
      <c r="C7379" s="1">
        <v>41905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</v>
      </c>
      <c r="R7379">
        <v>6</v>
      </c>
      <c r="S7379">
        <v>0</v>
      </c>
      <c r="T7379">
        <v>25</v>
      </c>
    </row>
    <row r="7380" spans="1:20" x14ac:dyDescent="0.25">
      <c r="A7380" t="s">
        <v>9460</v>
      </c>
      <c r="B7380" s="1">
        <v>42155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10.3</v>
      </c>
      <c r="R7380">
        <v>3</v>
      </c>
      <c r="S7380">
        <v>0.2</v>
      </c>
      <c r="T7380">
        <v>1.2</v>
      </c>
    </row>
    <row r="7381" spans="1:20" x14ac:dyDescent="0.25">
      <c r="A7381" t="s">
        <v>9461</v>
      </c>
      <c r="B7381" s="1">
        <v>42626</v>
      </c>
      <c r="C7381" s="1">
        <v>42631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40.700000000000003</v>
      </c>
      <c r="R7381">
        <v>3</v>
      </c>
      <c r="S7381">
        <v>0</v>
      </c>
      <c r="T7381">
        <v>0.4</v>
      </c>
    </row>
    <row r="7382" spans="1:20" x14ac:dyDescent="0.25">
      <c r="A7382" t="s">
        <v>9461</v>
      </c>
      <c r="B7382" s="1">
        <v>42626</v>
      </c>
      <c r="C7382" s="1">
        <v>42631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7.1</v>
      </c>
    </row>
    <row r="7383" spans="1:20" x14ac:dyDescent="0.25">
      <c r="A7383" t="s">
        <v>9461</v>
      </c>
      <c r="B7383" s="1">
        <v>42626</v>
      </c>
      <c r="C7383" s="1">
        <v>42631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150</v>
      </c>
      <c r="R7383">
        <v>5</v>
      </c>
      <c r="S7383">
        <v>0</v>
      </c>
      <c r="T7383">
        <v>42</v>
      </c>
    </row>
    <row r="7384" spans="1:20" x14ac:dyDescent="0.25">
      <c r="A7384" t="s">
        <v>9461</v>
      </c>
      <c r="B7384" s="1">
        <v>42626</v>
      </c>
      <c r="C7384" s="1">
        <v>42631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5.0999999999999996</v>
      </c>
    </row>
    <row r="7385" spans="1:20" x14ac:dyDescent="0.25">
      <c r="A7385" t="s">
        <v>9461</v>
      </c>
      <c r="B7385" s="1">
        <v>42626</v>
      </c>
      <c r="C7385" s="1">
        <v>42631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17.600000000000001</v>
      </c>
      <c r="R7385">
        <v>3</v>
      </c>
      <c r="S7385">
        <v>0</v>
      </c>
      <c r="T7385">
        <v>8.5</v>
      </c>
    </row>
    <row r="7386" spans="1:20" x14ac:dyDescent="0.25">
      <c r="A7386" t="s">
        <v>9461</v>
      </c>
      <c r="B7386" s="1">
        <v>42626</v>
      </c>
      <c r="C7386" s="1">
        <v>42631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136.1</v>
      </c>
    </row>
    <row r="7387" spans="1:20" x14ac:dyDescent="0.25">
      <c r="A7387" t="s">
        <v>9461</v>
      </c>
      <c r="B7387" s="1">
        <v>42626</v>
      </c>
      <c r="C7387" s="1">
        <v>42631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17.600000000000001</v>
      </c>
      <c r="R7387">
        <v>3</v>
      </c>
      <c r="S7387">
        <v>0</v>
      </c>
      <c r="T7387">
        <v>8.6</v>
      </c>
    </row>
    <row r="7388" spans="1:20" x14ac:dyDescent="0.25">
      <c r="A7388" t="s">
        <v>9461</v>
      </c>
      <c r="B7388" s="1">
        <v>42626</v>
      </c>
      <c r="C7388" s="1">
        <v>42631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373.1</v>
      </c>
      <c r="R7388">
        <v>6</v>
      </c>
      <c r="S7388">
        <v>0</v>
      </c>
      <c r="T7388">
        <v>100.7</v>
      </c>
    </row>
    <row r="7389" spans="1:20" x14ac:dyDescent="0.25">
      <c r="A7389" t="s">
        <v>9461</v>
      </c>
      <c r="B7389" s="1">
        <v>42626</v>
      </c>
      <c r="C7389" s="1">
        <v>42631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 s="2">
        <v>1336.4</v>
      </c>
      <c r="R7389">
        <v>14</v>
      </c>
      <c r="S7389">
        <v>0</v>
      </c>
      <c r="T7389">
        <v>387.6</v>
      </c>
    </row>
    <row r="7390" spans="1:20" x14ac:dyDescent="0.25">
      <c r="A7390" t="s">
        <v>9461</v>
      </c>
      <c r="B7390" s="1">
        <v>42626</v>
      </c>
      <c r="C7390" s="1">
        <v>42631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30</v>
      </c>
      <c r="R7390">
        <v>3</v>
      </c>
      <c r="S7390">
        <v>0</v>
      </c>
      <c r="T7390">
        <v>0.3</v>
      </c>
    </row>
    <row r="7391" spans="1:20" x14ac:dyDescent="0.25">
      <c r="A7391" t="s">
        <v>9462</v>
      </c>
      <c r="B7391" s="1">
        <v>43068</v>
      </c>
      <c r="C7391" s="1">
        <v>43072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390.4</v>
      </c>
      <c r="R7391">
        <v>2</v>
      </c>
      <c r="S7391">
        <v>0.2</v>
      </c>
      <c r="T7391">
        <v>48.8</v>
      </c>
    </row>
    <row r="7392" spans="1:20" x14ac:dyDescent="0.25">
      <c r="A7392" t="s">
        <v>9462</v>
      </c>
      <c r="B7392" s="1">
        <v>43068</v>
      </c>
      <c r="C7392" s="1">
        <v>43072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</v>
      </c>
      <c r="R7392">
        <v>5</v>
      </c>
      <c r="S7392">
        <v>0.2</v>
      </c>
      <c r="T7392">
        <v>19</v>
      </c>
    </row>
    <row r="7393" spans="1:20" x14ac:dyDescent="0.25">
      <c r="A7393" t="s">
        <v>9463</v>
      </c>
      <c r="B7393" s="1">
        <v>43073</v>
      </c>
      <c r="C7393" s="1">
        <v>43076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74.400000000000006</v>
      </c>
      <c r="R7393">
        <v>3</v>
      </c>
      <c r="S7393">
        <v>0.2</v>
      </c>
      <c r="T7393">
        <v>23.2</v>
      </c>
    </row>
    <row r="7394" spans="1:20" x14ac:dyDescent="0.25">
      <c r="A7394" t="s">
        <v>9464</v>
      </c>
      <c r="B7394" s="1">
        <v>42857</v>
      </c>
      <c r="C7394" s="1">
        <v>42861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7.1</v>
      </c>
    </row>
    <row r="7395" spans="1:20" x14ac:dyDescent="0.25">
      <c r="A7395" t="s">
        <v>9464</v>
      </c>
      <c r="B7395" s="1">
        <v>42857</v>
      </c>
      <c r="C7395" s="1">
        <v>42861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</v>
      </c>
      <c r="R7395">
        <v>3</v>
      </c>
      <c r="S7395">
        <v>0</v>
      </c>
      <c r="T7395">
        <v>15.5</v>
      </c>
    </row>
    <row r="7396" spans="1:20" x14ac:dyDescent="0.25">
      <c r="A7396" t="s">
        <v>9464</v>
      </c>
      <c r="B7396" s="1">
        <v>42857</v>
      </c>
      <c r="C7396" s="1">
        <v>42861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</v>
      </c>
    </row>
    <row r="7397" spans="1:20" x14ac:dyDescent="0.25">
      <c r="A7397" t="s">
        <v>9465</v>
      </c>
      <c r="B7397" s="1">
        <v>42729</v>
      </c>
      <c r="C7397" s="1">
        <v>42734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313.2</v>
      </c>
      <c r="R7397">
        <v>2</v>
      </c>
      <c r="S7397">
        <v>0.4</v>
      </c>
      <c r="T7397">
        <v>-120.1</v>
      </c>
    </row>
    <row r="7398" spans="1:20" x14ac:dyDescent="0.25">
      <c r="A7398" t="s">
        <v>9465</v>
      </c>
      <c r="B7398" s="1">
        <v>42729</v>
      </c>
      <c r="C7398" s="1">
        <v>42734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866.7</v>
      </c>
      <c r="R7398">
        <v>3</v>
      </c>
      <c r="S7398">
        <v>0.1</v>
      </c>
      <c r="T7398">
        <v>173.3</v>
      </c>
    </row>
    <row r="7399" spans="1:20" x14ac:dyDescent="0.25">
      <c r="A7399" t="s">
        <v>9466</v>
      </c>
      <c r="B7399" s="1">
        <v>41912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</v>
      </c>
      <c r="R7399">
        <v>6</v>
      </c>
      <c r="S7399">
        <v>0.2</v>
      </c>
      <c r="T7399">
        <v>59.7</v>
      </c>
    </row>
    <row r="7400" spans="1:20" x14ac:dyDescent="0.25">
      <c r="A7400" t="s">
        <v>9467</v>
      </c>
      <c r="B7400" s="1">
        <v>41832</v>
      </c>
      <c r="C7400" s="1">
        <v>41835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35.9</v>
      </c>
      <c r="R7400">
        <v>9</v>
      </c>
      <c r="S7400">
        <v>0.2</v>
      </c>
      <c r="T7400">
        <v>13</v>
      </c>
    </row>
    <row r="7401" spans="1:20" x14ac:dyDescent="0.25">
      <c r="A7401" t="s">
        <v>9467</v>
      </c>
      <c r="B7401" s="1">
        <v>41832</v>
      </c>
      <c r="C7401" s="1">
        <v>41835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</v>
      </c>
      <c r="R7401">
        <v>4</v>
      </c>
      <c r="S7401">
        <v>0.2</v>
      </c>
      <c r="T7401">
        <v>3.3</v>
      </c>
    </row>
    <row r="7402" spans="1:20" x14ac:dyDescent="0.25">
      <c r="A7402" t="s">
        <v>9468</v>
      </c>
      <c r="B7402" s="1">
        <v>42621</v>
      </c>
      <c r="C7402" s="1">
        <v>42626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</v>
      </c>
      <c r="R7402">
        <v>1</v>
      </c>
      <c r="S7402">
        <v>0</v>
      </c>
      <c r="T7402">
        <v>14.7</v>
      </c>
    </row>
    <row r="7403" spans="1:20" x14ac:dyDescent="0.25">
      <c r="A7403" t="s">
        <v>9468</v>
      </c>
      <c r="B7403" s="1">
        <v>42621</v>
      </c>
      <c r="C7403" s="1">
        <v>42626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30.9</v>
      </c>
      <c r="R7403">
        <v>7</v>
      </c>
      <c r="S7403">
        <v>0</v>
      </c>
      <c r="T7403">
        <v>14.2</v>
      </c>
    </row>
    <row r="7404" spans="1:20" x14ac:dyDescent="0.25">
      <c r="A7404" t="s">
        <v>9469</v>
      </c>
      <c r="B7404" s="1">
        <v>42953</v>
      </c>
      <c r="C7404" s="1">
        <v>42957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70.099999999999994</v>
      </c>
      <c r="R7404">
        <v>4</v>
      </c>
      <c r="S7404">
        <v>0</v>
      </c>
      <c r="T7404">
        <v>21</v>
      </c>
    </row>
    <row r="7405" spans="1:20" x14ac:dyDescent="0.25">
      <c r="A7405" t="s">
        <v>9470</v>
      </c>
      <c r="B7405" s="1">
        <v>42138</v>
      </c>
      <c r="C7405" s="1">
        <v>42143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510</v>
      </c>
      <c r="R7405">
        <v>5</v>
      </c>
      <c r="S7405">
        <v>0.2</v>
      </c>
      <c r="T7405">
        <v>42</v>
      </c>
    </row>
    <row r="7406" spans="1:20" x14ac:dyDescent="0.25">
      <c r="A7406" t="s">
        <v>9470</v>
      </c>
      <c r="B7406" s="1">
        <v>42138</v>
      </c>
      <c r="C7406" s="1">
        <v>42143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</v>
      </c>
      <c r="R7406">
        <v>3</v>
      </c>
      <c r="S7406">
        <v>0</v>
      </c>
      <c r="T7406">
        <v>34.4</v>
      </c>
    </row>
    <row r="7407" spans="1:20" x14ac:dyDescent="0.25">
      <c r="A7407" t="s">
        <v>9470</v>
      </c>
      <c r="B7407" s="1">
        <v>42138</v>
      </c>
      <c r="C7407" s="1">
        <v>42143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97.6</v>
      </c>
      <c r="R7407">
        <v>2</v>
      </c>
      <c r="S7407">
        <v>0.2</v>
      </c>
      <c r="T7407">
        <v>-6.1</v>
      </c>
    </row>
    <row r="7408" spans="1:20" x14ac:dyDescent="0.25">
      <c r="A7408" t="s">
        <v>9470</v>
      </c>
      <c r="B7408" s="1">
        <v>42138</v>
      </c>
      <c r="C7408" s="1">
        <v>42143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722.4</v>
      </c>
      <c r="R7408">
        <v>3</v>
      </c>
      <c r="S7408">
        <v>0.2</v>
      </c>
      <c r="T7408">
        <v>81.3</v>
      </c>
    </row>
    <row r="7409" spans="1:20" x14ac:dyDescent="0.25">
      <c r="A7409" t="s">
        <v>9471</v>
      </c>
      <c r="B7409" s="1">
        <v>42755</v>
      </c>
      <c r="C7409" s="1">
        <v>42756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</v>
      </c>
      <c r="R7409">
        <v>5</v>
      </c>
      <c r="S7409">
        <v>0.2</v>
      </c>
      <c r="T7409">
        <v>4.2</v>
      </c>
    </row>
    <row r="7410" spans="1:20" x14ac:dyDescent="0.25">
      <c r="A7410" t="s">
        <v>9472</v>
      </c>
      <c r="B7410" s="1">
        <v>42520</v>
      </c>
      <c r="C7410" s="1">
        <v>42527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</v>
      </c>
      <c r="R7410">
        <v>8</v>
      </c>
      <c r="S7410">
        <v>0</v>
      </c>
      <c r="T7410">
        <v>11.7</v>
      </c>
    </row>
    <row r="7411" spans="1:20" x14ac:dyDescent="0.25">
      <c r="A7411" t="s">
        <v>9473</v>
      </c>
      <c r="B7411" s="1">
        <v>41737</v>
      </c>
      <c r="C7411" s="1">
        <v>41741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</v>
      </c>
      <c r="R7411">
        <v>1</v>
      </c>
      <c r="S7411">
        <v>0.4</v>
      </c>
      <c r="T7411">
        <v>-94.7</v>
      </c>
    </row>
    <row r="7412" spans="1:20" x14ac:dyDescent="0.25">
      <c r="A7412" t="s">
        <v>9474</v>
      </c>
      <c r="B7412" s="1">
        <v>41843</v>
      </c>
      <c r="C7412" s="1">
        <v>41844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100</v>
      </c>
      <c r="R7412">
        <v>2</v>
      </c>
      <c r="S7412">
        <v>0</v>
      </c>
      <c r="T7412">
        <v>8</v>
      </c>
    </row>
    <row r="7413" spans="1:20" x14ac:dyDescent="0.25">
      <c r="A7413" t="s">
        <v>9475</v>
      </c>
      <c r="B7413" s="1">
        <v>42885</v>
      </c>
      <c r="C7413" s="1">
        <v>42889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156.80000000000001</v>
      </c>
      <c r="R7413">
        <v>1</v>
      </c>
      <c r="S7413">
        <v>0.2</v>
      </c>
      <c r="T7413">
        <v>17.600000000000001</v>
      </c>
    </row>
    <row r="7414" spans="1:20" x14ac:dyDescent="0.25">
      <c r="A7414" t="s">
        <v>9475</v>
      </c>
      <c r="B7414" s="1">
        <v>42885</v>
      </c>
      <c r="C7414" s="1">
        <v>42889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35.4</v>
      </c>
      <c r="R7414">
        <v>2</v>
      </c>
      <c r="S7414">
        <v>0.2</v>
      </c>
      <c r="T7414">
        <v>-3.1</v>
      </c>
    </row>
    <row r="7415" spans="1:20" x14ac:dyDescent="0.25">
      <c r="A7415" t="s">
        <v>9475</v>
      </c>
      <c r="B7415" s="1">
        <v>42885</v>
      </c>
      <c r="C7415" s="1">
        <v>42889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13.6</v>
      </c>
      <c r="R7415">
        <v>1</v>
      </c>
      <c r="S7415">
        <v>0.2</v>
      </c>
      <c r="T7415">
        <v>-0.3</v>
      </c>
    </row>
    <row r="7416" spans="1:20" x14ac:dyDescent="0.25">
      <c r="A7416" t="s">
        <v>9476</v>
      </c>
      <c r="B7416" s="1">
        <v>42442</v>
      </c>
      <c r="C7416" s="1">
        <v>42444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386.7</v>
      </c>
      <c r="R7416">
        <v>2</v>
      </c>
      <c r="S7416">
        <v>0.3</v>
      </c>
      <c r="T7416">
        <v>-5.5</v>
      </c>
    </row>
    <row r="7417" spans="1:20" x14ac:dyDescent="0.25">
      <c r="A7417" t="s">
        <v>9476</v>
      </c>
      <c r="B7417" s="1">
        <v>42442</v>
      </c>
      <c r="C7417" s="1">
        <v>42444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380</v>
      </c>
      <c r="R7417">
        <v>5</v>
      </c>
      <c r="S7417">
        <v>0.2</v>
      </c>
      <c r="T7417">
        <v>47.5</v>
      </c>
    </row>
    <row r="7418" spans="1:20" x14ac:dyDescent="0.25">
      <c r="A7418" t="s">
        <v>9476</v>
      </c>
      <c r="B7418" s="1">
        <v>42442</v>
      </c>
      <c r="C7418" s="1">
        <v>42444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</v>
      </c>
      <c r="R7418">
        <v>3</v>
      </c>
      <c r="S7418">
        <v>0.4</v>
      </c>
      <c r="T7418">
        <v>-117</v>
      </c>
    </row>
    <row r="7419" spans="1:20" x14ac:dyDescent="0.25">
      <c r="A7419" t="s">
        <v>9476</v>
      </c>
      <c r="B7419" s="1">
        <v>42442</v>
      </c>
      <c r="C7419" s="1">
        <v>42444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</v>
      </c>
      <c r="R7419">
        <v>5</v>
      </c>
      <c r="S7419">
        <v>0.2</v>
      </c>
      <c r="T7419">
        <v>13.9</v>
      </c>
    </row>
    <row r="7420" spans="1:20" x14ac:dyDescent="0.25">
      <c r="A7420" t="s">
        <v>9476</v>
      </c>
      <c r="B7420" s="1">
        <v>42442</v>
      </c>
      <c r="C7420" s="1">
        <v>42444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51.9</v>
      </c>
      <c r="R7420">
        <v>1</v>
      </c>
      <c r="S7420">
        <v>0.7</v>
      </c>
      <c r="T7420">
        <v>-41.5</v>
      </c>
    </row>
    <row r="7421" spans="1:20" x14ac:dyDescent="0.25">
      <c r="A7421" t="s">
        <v>9476</v>
      </c>
      <c r="B7421" s="1">
        <v>42442</v>
      </c>
      <c r="C7421" s="1">
        <v>42444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552.6</v>
      </c>
      <c r="R7421">
        <v>5</v>
      </c>
      <c r="S7421">
        <v>0.2</v>
      </c>
      <c r="T7421">
        <v>-138.1</v>
      </c>
    </row>
    <row r="7422" spans="1:20" x14ac:dyDescent="0.25">
      <c r="A7422" t="s">
        <v>9476</v>
      </c>
      <c r="B7422" s="1">
        <v>42442</v>
      </c>
      <c r="C7422" s="1">
        <v>42444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23.2</v>
      </c>
      <c r="R7422">
        <v>5</v>
      </c>
      <c r="S7422">
        <v>0.7</v>
      </c>
      <c r="T7422">
        <v>-15.4</v>
      </c>
    </row>
    <row r="7423" spans="1:20" x14ac:dyDescent="0.25">
      <c r="A7423" t="s">
        <v>9476</v>
      </c>
      <c r="B7423" s="1">
        <v>42442</v>
      </c>
      <c r="C7423" s="1">
        <v>42444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126.1</v>
      </c>
      <c r="R7423">
        <v>2</v>
      </c>
      <c r="S7423">
        <v>0.2</v>
      </c>
      <c r="T7423">
        <v>-28.4</v>
      </c>
    </row>
    <row r="7424" spans="1:20" x14ac:dyDescent="0.25">
      <c r="A7424" t="s">
        <v>9476</v>
      </c>
      <c r="B7424" s="1">
        <v>42442</v>
      </c>
      <c r="C7424" s="1">
        <v>42444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-643.70000000000005</v>
      </c>
    </row>
    <row r="7425" spans="1:20" x14ac:dyDescent="0.25">
      <c r="A7425" t="s">
        <v>9479</v>
      </c>
      <c r="B7425" s="1">
        <v>42835</v>
      </c>
      <c r="C7425" s="1">
        <v>42839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</v>
      </c>
      <c r="R7425">
        <v>4</v>
      </c>
      <c r="S7425">
        <v>0.2</v>
      </c>
      <c r="T7425">
        <v>21.9</v>
      </c>
    </row>
    <row r="7426" spans="1:20" x14ac:dyDescent="0.25">
      <c r="A7426" t="s">
        <v>9479</v>
      </c>
      <c r="B7426" s="1">
        <v>42835</v>
      </c>
      <c r="C7426" s="1">
        <v>42839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36.700000000000003</v>
      </c>
      <c r="R7426">
        <v>3</v>
      </c>
      <c r="S7426">
        <v>0.2</v>
      </c>
      <c r="T7426">
        <v>6.4</v>
      </c>
    </row>
    <row r="7427" spans="1:20" x14ac:dyDescent="0.25">
      <c r="A7427" t="s">
        <v>9480</v>
      </c>
      <c r="B7427" s="1">
        <v>42546</v>
      </c>
      <c r="C7427" s="1">
        <v>42548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85.3</v>
      </c>
      <c r="R7427">
        <v>2</v>
      </c>
      <c r="S7427">
        <v>0.3</v>
      </c>
      <c r="T7427">
        <v>-6.1</v>
      </c>
    </row>
    <row r="7428" spans="1:20" x14ac:dyDescent="0.25">
      <c r="A7428" t="s">
        <v>9480</v>
      </c>
      <c r="B7428" s="1">
        <v>42546</v>
      </c>
      <c r="C7428" s="1">
        <v>42548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32.700000000000003</v>
      </c>
      <c r="R7428">
        <v>2</v>
      </c>
      <c r="S7428">
        <v>0.6</v>
      </c>
      <c r="T7428">
        <v>-26.2</v>
      </c>
    </row>
    <row r="7429" spans="1:20" x14ac:dyDescent="0.25">
      <c r="A7429" t="s">
        <v>9481</v>
      </c>
      <c r="B7429" s="1">
        <v>41715</v>
      </c>
      <c r="C7429" s="1">
        <v>41719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</v>
      </c>
      <c r="R7429">
        <v>3</v>
      </c>
      <c r="S7429">
        <v>0</v>
      </c>
      <c r="T7429">
        <v>5.4</v>
      </c>
    </row>
    <row r="7430" spans="1:20" x14ac:dyDescent="0.25">
      <c r="A7430" t="s">
        <v>9481</v>
      </c>
      <c r="B7430" s="1">
        <v>41715</v>
      </c>
      <c r="C7430" s="1">
        <v>41719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</v>
      </c>
      <c r="R7430">
        <v>2</v>
      </c>
      <c r="S7430">
        <v>0</v>
      </c>
      <c r="T7430">
        <v>14.9</v>
      </c>
    </row>
    <row r="7431" spans="1:20" x14ac:dyDescent="0.25">
      <c r="A7431" t="s">
        <v>9481</v>
      </c>
      <c r="B7431" s="1">
        <v>41715</v>
      </c>
      <c r="C7431" s="1">
        <v>41719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13</v>
      </c>
      <c r="R7431">
        <v>2</v>
      </c>
      <c r="S7431">
        <v>0</v>
      </c>
      <c r="T7431">
        <v>6.4</v>
      </c>
    </row>
    <row r="7432" spans="1:20" x14ac:dyDescent="0.25">
      <c r="A7432" t="s">
        <v>9481</v>
      </c>
      <c r="B7432" s="1">
        <v>41715</v>
      </c>
      <c r="C7432" s="1">
        <v>41719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7.7</v>
      </c>
    </row>
    <row r="7433" spans="1:20" x14ac:dyDescent="0.25">
      <c r="A7433" t="s">
        <v>9481</v>
      </c>
      <c r="B7433" s="1">
        <v>41715</v>
      </c>
      <c r="C7433" s="1">
        <v>41719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32.700000000000003</v>
      </c>
      <c r="R7433">
        <v>3</v>
      </c>
      <c r="S7433">
        <v>0</v>
      </c>
      <c r="T7433">
        <v>8.5</v>
      </c>
    </row>
    <row r="7434" spans="1:20" x14ac:dyDescent="0.25">
      <c r="A7434" t="s">
        <v>9482</v>
      </c>
      <c r="B7434" s="1">
        <v>41860</v>
      </c>
      <c r="C7434" s="1">
        <v>41864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4.5</v>
      </c>
      <c r="R7434">
        <v>3</v>
      </c>
      <c r="S7434">
        <v>0.2</v>
      </c>
      <c r="T7434">
        <v>-0.9</v>
      </c>
    </row>
    <row r="7435" spans="1:20" x14ac:dyDescent="0.25">
      <c r="A7435" t="s">
        <v>9482</v>
      </c>
      <c r="B7435" s="1">
        <v>41860</v>
      </c>
      <c r="C7435" s="1">
        <v>41864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9.4</v>
      </c>
      <c r="R7435">
        <v>5</v>
      </c>
      <c r="S7435">
        <v>0.7</v>
      </c>
      <c r="T7435">
        <v>-6.5</v>
      </c>
    </row>
    <row r="7436" spans="1:20" x14ac:dyDescent="0.25">
      <c r="A7436" t="s">
        <v>9483</v>
      </c>
      <c r="B7436" s="1">
        <v>42211</v>
      </c>
      <c r="C7436" s="1">
        <v>42216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</v>
      </c>
      <c r="R7436">
        <v>3</v>
      </c>
      <c r="S7436">
        <v>0.2</v>
      </c>
      <c r="T7436">
        <v>3.1</v>
      </c>
    </row>
    <row r="7437" spans="1:20" x14ac:dyDescent="0.25">
      <c r="A7437" t="s">
        <v>9483</v>
      </c>
      <c r="B7437" s="1">
        <v>42211</v>
      </c>
      <c r="C7437" s="1">
        <v>42216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</v>
      </c>
      <c r="R7437">
        <v>6</v>
      </c>
      <c r="S7437">
        <v>0.2</v>
      </c>
      <c r="T7437">
        <v>8.4</v>
      </c>
    </row>
    <row r="7438" spans="1:20" x14ac:dyDescent="0.25">
      <c r="A7438" t="s">
        <v>9483</v>
      </c>
      <c r="B7438" s="1">
        <v>42211</v>
      </c>
      <c r="C7438" s="1">
        <v>42216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25.8</v>
      </c>
    </row>
    <row r="7439" spans="1:20" x14ac:dyDescent="0.25">
      <c r="A7439" t="s">
        <v>9484</v>
      </c>
      <c r="B7439" s="1">
        <v>41685</v>
      </c>
      <c r="C7439" s="1">
        <v>41689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21.4</v>
      </c>
      <c r="R7439">
        <v>5</v>
      </c>
      <c r="S7439">
        <v>0.2</v>
      </c>
      <c r="T7439">
        <v>7.2</v>
      </c>
    </row>
    <row r="7440" spans="1:20" x14ac:dyDescent="0.25">
      <c r="A7440" t="s">
        <v>9485</v>
      </c>
      <c r="B7440" s="1">
        <v>42087</v>
      </c>
      <c r="C7440" s="1">
        <v>42090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</v>
      </c>
    </row>
    <row r="7441" spans="1:20" x14ac:dyDescent="0.25">
      <c r="A7441" t="s">
        <v>9486</v>
      </c>
      <c r="B7441" s="1">
        <v>42980</v>
      </c>
      <c r="C7441" s="1">
        <v>42984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</v>
      </c>
      <c r="R7441">
        <v>5</v>
      </c>
      <c r="S7441">
        <v>0.2</v>
      </c>
      <c r="T7441">
        <v>6.6</v>
      </c>
    </row>
    <row r="7442" spans="1:20" x14ac:dyDescent="0.25">
      <c r="A7442" t="s">
        <v>9486</v>
      </c>
      <c r="B7442" s="1">
        <v>42980</v>
      </c>
      <c r="C7442" s="1">
        <v>42984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</v>
      </c>
      <c r="R7442">
        <v>2</v>
      </c>
      <c r="S7442">
        <v>0.2</v>
      </c>
      <c r="T7442">
        <v>-3</v>
      </c>
    </row>
    <row r="7443" spans="1:20" x14ac:dyDescent="0.25">
      <c r="A7443" t="s">
        <v>9487</v>
      </c>
      <c r="B7443" s="1">
        <v>42324</v>
      </c>
      <c r="C7443" s="1">
        <v>42326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8.6999999999999993</v>
      </c>
    </row>
    <row r="7444" spans="1:20" x14ac:dyDescent="0.25">
      <c r="A7444" t="s">
        <v>9488</v>
      </c>
      <c r="B7444" s="1">
        <v>41982</v>
      </c>
      <c r="C7444" s="1">
        <v>41984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10.7</v>
      </c>
      <c r="R7444">
        <v>2</v>
      </c>
      <c r="S7444">
        <v>0.2</v>
      </c>
      <c r="T7444">
        <v>3.7</v>
      </c>
    </row>
    <row r="7445" spans="1:20" x14ac:dyDescent="0.25">
      <c r="A7445" t="s">
        <v>9488</v>
      </c>
      <c r="B7445" s="1">
        <v>41982</v>
      </c>
      <c r="C7445" s="1">
        <v>41984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237.1</v>
      </c>
      <c r="R7445">
        <v>3</v>
      </c>
      <c r="S7445">
        <v>0.2</v>
      </c>
      <c r="T7445">
        <v>20.7</v>
      </c>
    </row>
    <row r="7446" spans="1:20" x14ac:dyDescent="0.25">
      <c r="A7446" t="s">
        <v>9489</v>
      </c>
      <c r="B7446" s="1">
        <v>42769</v>
      </c>
      <c r="C7446" s="1">
        <v>42773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5.2</v>
      </c>
      <c r="R7446">
        <v>1</v>
      </c>
      <c r="S7446">
        <v>0.2</v>
      </c>
      <c r="T7446">
        <v>1.8</v>
      </c>
    </row>
    <row r="7447" spans="1:20" x14ac:dyDescent="0.25">
      <c r="A7447" t="s">
        <v>9489</v>
      </c>
      <c r="B7447" s="1">
        <v>42769</v>
      </c>
      <c r="C7447" s="1">
        <v>42773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65.599999999999994</v>
      </c>
      <c r="R7447">
        <v>2</v>
      </c>
      <c r="S7447">
        <v>0.2</v>
      </c>
      <c r="T7447">
        <v>23.8</v>
      </c>
    </row>
    <row r="7448" spans="1:20" x14ac:dyDescent="0.25">
      <c r="A7448" t="s">
        <v>9489</v>
      </c>
      <c r="B7448" s="1">
        <v>42769</v>
      </c>
      <c r="C7448" s="1">
        <v>42773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-26.1</v>
      </c>
    </row>
    <row r="7449" spans="1:20" x14ac:dyDescent="0.25">
      <c r="A7449" t="s">
        <v>9489</v>
      </c>
      <c r="B7449" s="1">
        <v>42769</v>
      </c>
      <c r="C7449" s="1">
        <v>42773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146.80000000000001</v>
      </c>
    </row>
    <row r="7450" spans="1:20" x14ac:dyDescent="0.25">
      <c r="A7450" t="s">
        <v>9490</v>
      </c>
      <c r="B7450" s="1">
        <v>43050</v>
      </c>
      <c r="C7450" s="1">
        <v>43053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</v>
      </c>
      <c r="R7450">
        <v>5</v>
      </c>
      <c r="S7450">
        <v>0.2</v>
      </c>
      <c r="T7450">
        <v>14.4</v>
      </c>
    </row>
    <row r="7451" spans="1:20" x14ac:dyDescent="0.25">
      <c r="A7451" t="s">
        <v>9491</v>
      </c>
      <c r="B7451" s="1">
        <v>42995</v>
      </c>
      <c r="C7451" s="1">
        <v>43000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</v>
      </c>
      <c r="R7451">
        <v>3</v>
      </c>
      <c r="S7451">
        <v>0.2</v>
      </c>
      <c r="T7451">
        <v>3.2</v>
      </c>
    </row>
    <row r="7452" spans="1:20" x14ac:dyDescent="0.25">
      <c r="A7452" t="s">
        <v>9491</v>
      </c>
      <c r="B7452" s="1">
        <v>42995</v>
      </c>
      <c r="C7452" s="1">
        <v>43000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318.39999999999998</v>
      </c>
      <c r="R7452">
        <v>5</v>
      </c>
      <c r="S7452">
        <v>0.3</v>
      </c>
      <c r="T7452">
        <v>-77.3</v>
      </c>
    </row>
    <row r="7453" spans="1:20" x14ac:dyDescent="0.25">
      <c r="A7453" t="s">
        <v>9491</v>
      </c>
      <c r="B7453" s="1">
        <v>42995</v>
      </c>
      <c r="C7453" s="1">
        <v>43000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-10.199999999999999</v>
      </c>
    </row>
    <row r="7454" spans="1:20" x14ac:dyDescent="0.25">
      <c r="A7454" t="s">
        <v>9491</v>
      </c>
      <c r="B7454" s="1">
        <v>42995</v>
      </c>
      <c r="C7454" s="1">
        <v>43000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 s="2">
        <v>1415.8</v>
      </c>
      <c r="R7454">
        <v>6</v>
      </c>
      <c r="S7454">
        <v>0.2</v>
      </c>
      <c r="T7454">
        <v>88.5</v>
      </c>
    </row>
    <row r="7455" spans="1:20" x14ac:dyDescent="0.25">
      <c r="A7455" t="s">
        <v>9492</v>
      </c>
      <c r="B7455" s="1">
        <v>42911</v>
      </c>
      <c r="C7455" s="1">
        <v>42917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148.5</v>
      </c>
      <c r="R7455">
        <v>2</v>
      </c>
      <c r="S7455">
        <v>0.2</v>
      </c>
      <c r="T7455">
        <v>16.7</v>
      </c>
    </row>
    <row r="7456" spans="1:20" x14ac:dyDescent="0.25">
      <c r="A7456" t="s">
        <v>9493</v>
      </c>
      <c r="B7456" s="1">
        <v>42581</v>
      </c>
      <c r="C7456" s="1">
        <v>42586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9.3000000000000007</v>
      </c>
      <c r="R7456">
        <v>4</v>
      </c>
      <c r="S7456">
        <v>0.2</v>
      </c>
      <c r="T7456">
        <v>3.1</v>
      </c>
    </row>
    <row r="7457" spans="1:20" x14ac:dyDescent="0.25">
      <c r="A7457" t="s">
        <v>9493</v>
      </c>
      <c r="B7457" s="1">
        <v>42581</v>
      </c>
      <c r="C7457" s="1">
        <v>42586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 s="2">
        <v>1036.5999999999999</v>
      </c>
      <c r="R7457">
        <v>2</v>
      </c>
      <c r="S7457">
        <v>0.2</v>
      </c>
      <c r="T7457">
        <v>51.8</v>
      </c>
    </row>
    <row r="7458" spans="1:20" x14ac:dyDescent="0.25">
      <c r="A7458" t="s">
        <v>9494</v>
      </c>
      <c r="B7458" s="1">
        <v>42110</v>
      </c>
      <c r="C7458" s="1">
        <v>42112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</v>
      </c>
      <c r="R7458">
        <v>2</v>
      </c>
      <c r="S7458">
        <v>0</v>
      </c>
      <c r="T7458">
        <v>148.1</v>
      </c>
    </row>
    <row r="7459" spans="1:20" x14ac:dyDescent="0.25">
      <c r="A7459" t="s">
        <v>9494</v>
      </c>
      <c r="B7459" s="1">
        <v>42110</v>
      </c>
      <c r="C7459" s="1">
        <v>42112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</v>
      </c>
      <c r="R7459">
        <v>1</v>
      </c>
      <c r="S7459">
        <v>0</v>
      </c>
      <c r="T7459">
        <v>4.5999999999999996</v>
      </c>
    </row>
    <row r="7460" spans="1:20" x14ac:dyDescent="0.25">
      <c r="A7460" t="s">
        <v>9494</v>
      </c>
      <c r="B7460" s="1">
        <v>42110</v>
      </c>
      <c r="C7460" s="1">
        <v>42112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 s="2">
        <v>1196.9000000000001</v>
      </c>
      <c r="R7460">
        <v>7</v>
      </c>
      <c r="S7460">
        <v>0</v>
      </c>
      <c r="T7460">
        <v>119.7</v>
      </c>
    </row>
    <row r="7461" spans="1:20" x14ac:dyDescent="0.25">
      <c r="A7461" t="s">
        <v>9494</v>
      </c>
      <c r="B7461" s="1">
        <v>42110</v>
      </c>
      <c r="C7461" s="1">
        <v>42112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523.29999999999995</v>
      </c>
      <c r="R7461">
        <v>9</v>
      </c>
      <c r="S7461">
        <v>0</v>
      </c>
      <c r="T7461">
        <v>125.6</v>
      </c>
    </row>
    <row r="7462" spans="1:20" x14ac:dyDescent="0.25">
      <c r="A7462" t="s">
        <v>9495</v>
      </c>
      <c r="B7462" s="1">
        <v>42105</v>
      </c>
      <c r="C7462" s="1">
        <v>42108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640</v>
      </c>
      <c r="R7462">
        <v>4</v>
      </c>
      <c r="S7462">
        <v>0.2</v>
      </c>
      <c r="T7462">
        <v>216</v>
      </c>
    </row>
    <row r="7463" spans="1:20" x14ac:dyDescent="0.25">
      <c r="A7463" t="s">
        <v>9495</v>
      </c>
      <c r="B7463" s="1">
        <v>42105</v>
      </c>
      <c r="C7463" s="1">
        <v>42108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52.8</v>
      </c>
      <c r="R7463">
        <v>2</v>
      </c>
      <c r="S7463">
        <v>0</v>
      </c>
      <c r="T7463">
        <v>24.3</v>
      </c>
    </row>
    <row r="7464" spans="1:20" x14ac:dyDescent="0.25">
      <c r="A7464" t="s">
        <v>9496</v>
      </c>
      <c r="B7464" s="1">
        <v>42062</v>
      </c>
      <c r="C7464" s="1">
        <v>42064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</v>
      </c>
      <c r="R7464">
        <v>9</v>
      </c>
      <c r="S7464">
        <v>0</v>
      </c>
      <c r="T7464">
        <v>80.8</v>
      </c>
    </row>
    <row r="7465" spans="1:20" x14ac:dyDescent="0.25">
      <c r="A7465" t="s">
        <v>9497</v>
      </c>
      <c r="B7465" s="1">
        <v>42621</v>
      </c>
      <c r="C7465" s="1">
        <v>42628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14.9</v>
      </c>
      <c r="R7465">
        <v>2</v>
      </c>
      <c r="S7465">
        <v>0</v>
      </c>
      <c r="T7465">
        <v>3.7</v>
      </c>
    </row>
    <row r="7466" spans="1:20" x14ac:dyDescent="0.25">
      <c r="A7466" t="s">
        <v>9497</v>
      </c>
      <c r="B7466" s="1">
        <v>42621</v>
      </c>
      <c r="C7466" s="1">
        <v>42628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34.200000000000003</v>
      </c>
      <c r="R7466">
        <v>8</v>
      </c>
      <c r="S7466">
        <v>0</v>
      </c>
      <c r="T7466">
        <v>15.4</v>
      </c>
    </row>
    <row r="7467" spans="1:20" x14ac:dyDescent="0.25">
      <c r="A7467" t="s">
        <v>9497</v>
      </c>
      <c r="B7467" s="1">
        <v>42621</v>
      </c>
      <c r="C7467" s="1">
        <v>42628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</v>
      </c>
      <c r="R7467">
        <v>2</v>
      </c>
      <c r="S7467">
        <v>0</v>
      </c>
      <c r="T7467">
        <v>65.400000000000006</v>
      </c>
    </row>
    <row r="7468" spans="1:20" x14ac:dyDescent="0.25">
      <c r="A7468" t="s">
        <v>9498</v>
      </c>
      <c r="B7468" s="1">
        <v>42509</v>
      </c>
      <c r="C7468" s="1">
        <v>42513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</v>
      </c>
      <c r="R7468">
        <v>8</v>
      </c>
      <c r="S7468">
        <v>0</v>
      </c>
      <c r="T7468">
        <v>23.7</v>
      </c>
    </row>
    <row r="7469" spans="1:20" x14ac:dyDescent="0.25">
      <c r="A7469" t="s">
        <v>9499</v>
      </c>
      <c r="B7469" s="1">
        <v>43050</v>
      </c>
      <c r="C7469" s="1">
        <v>43054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</v>
      </c>
      <c r="R7469">
        <v>4</v>
      </c>
      <c r="S7469">
        <v>0</v>
      </c>
      <c r="T7469">
        <v>11.9</v>
      </c>
    </row>
    <row r="7470" spans="1:20" x14ac:dyDescent="0.25">
      <c r="A7470" t="s">
        <v>9500</v>
      </c>
      <c r="B7470" s="1">
        <v>41897</v>
      </c>
      <c r="C7470" s="1">
        <v>41902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</v>
      </c>
      <c r="R7470">
        <v>3</v>
      </c>
      <c r="S7470">
        <v>0</v>
      </c>
      <c r="T7470">
        <v>7</v>
      </c>
    </row>
    <row r="7471" spans="1:20" x14ac:dyDescent="0.25">
      <c r="A7471" t="s">
        <v>9500</v>
      </c>
      <c r="B7471" s="1">
        <v>41897</v>
      </c>
      <c r="C7471" s="1">
        <v>41902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14.6</v>
      </c>
      <c r="R7471">
        <v>2</v>
      </c>
      <c r="S7471">
        <v>0</v>
      </c>
      <c r="T7471">
        <v>6.3</v>
      </c>
    </row>
    <row r="7472" spans="1:20" x14ac:dyDescent="0.25">
      <c r="A7472" t="s">
        <v>9501</v>
      </c>
      <c r="B7472" s="1">
        <v>42262</v>
      </c>
      <c r="C7472" s="1">
        <v>42267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3.6</v>
      </c>
      <c r="R7472">
        <v>4</v>
      </c>
      <c r="S7472">
        <v>0.7</v>
      </c>
      <c r="T7472">
        <v>-2.9</v>
      </c>
    </row>
    <row r="7473" spans="1:20" x14ac:dyDescent="0.25">
      <c r="A7473" t="s">
        <v>9501</v>
      </c>
      <c r="B7473" s="1">
        <v>42262</v>
      </c>
      <c r="C7473" s="1">
        <v>42267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147.19999999999999</v>
      </c>
      <c r="R7473">
        <v>2</v>
      </c>
      <c r="S7473">
        <v>0.2</v>
      </c>
      <c r="T7473">
        <v>-29.4</v>
      </c>
    </row>
    <row r="7474" spans="1:20" x14ac:dyDescent="0.25">
      <c r="A7474" t="s">
        <v>9502</v>
      </c>
      <c r="B7474" s="1">
        <v>42552</v>
      </c>
      <c r="C7474" s="1">
        <v>42554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 s="2">
        <v>1500</v>
      </c>
      <c r="R7474">
        <v>5</v>
      </c>
      <c r="S7474">
        <v>0</v>
      </c>
      <c r="T7474">
        <v>450</v>
      </c>
    </row>
    <row r="7475" spans="1:20" x14ac:dyDescent="0.25">
      <c r="A7475" t="s">
        <v>9503</v>
      </c>
      <c r="B7475" s="1">
        <v>42470</v>
      </c>
      <c r="C7475" s="1">
        <v>42475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13.6</v>
      </c>
      <c r="R7475">
        <v>4</v>
      </c>
      <c r="S7475">
        <v>0.2</v>
      </c>
      <c r="T7475">
        <v>3.2</v>
      </c>
    </row>
    <row r="7476" spans="1:20" x14ac:dyDescent="0.25">
      <c r="A7476" t="s">
        <v>9504</v>
      </c>
      <c r="B7476" s="1">
        <v>41645</v>
      </c>
      <c r="C7476" s="1">
        <v>41649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 s="2">
        <v>2573.8000000000002</v>
      </c>
      <c r="R7476">
        <v>9</v>
      </c>
      <c r="S7476">
        <v>0</v>
      </c>
      <c r="T7476">
        <v>746.4</v>
      </c>
    </row>
    <row r="7477" spans="1:20" x14ac:dyDescent="0.25">
      <c r="A7477" t="s">
        <v>9504</v>
      </c>
      <c r="B7477" s="1">
        <v>41645</v>
      </c>
      <c r="C7477" s="1">
        <v>41649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610</v>
      </c>
      <c r="R7477">
        <v>2</v>
      </c>
      <c r="S7477">
        <v>0</v>
      </c>
      <c r="T7477">
        <v>274.5</v>
      </c>
    </row>
    <row r="7478" spans="1:20" x14ac:dyDescent="0.25">
      <c r="A7478" t="s">
        <v>9504</v>
      </c>
      <c r="B7478" s="1">
        <v>41645</v>
      </c>
      <c r="C7478" s="1">
        <v>41649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5.5</v>
      </c>
      <c r="R7478">
        <v>2</v>
      </c>
      <c r="S7478">
        <v>0</v>
      </c>
      <c r="T7478">
        <v>1.5</v>
      </c>
    </row>
    <row r="7479" spans="1:20" x14ac:dyDescent="0.25">
      <c r="A7479" t="s">
        <v>9504</v>
      </c>
      <c r="B7479" s="1">
        <v>41645</v>
      </c>
      <c r="C7479" s="1">
        <v>41649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392</v>
      </c>
      <c r="R7479">
        <v>2</v>
      </c>
      <c r="S7479">
        <v>0</v>
      </c>
      <c r="T7479">
        <v>113.7</v>
      </c>
    </row>
    <row r="7480" spans="1:20" x14ac:dyDescent="0.25">
      <c r="A7480" t="s">
        <v>9504</v>
      </c>
      <c r="B7480" s="1">
        <v>41645</v>
      </c>
      <c r="C7480" s="1">
        <v>41649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756</v>
      </c>
      <c r="R7480">
        <v>4</v>
      </c>
      <c r="S7480">
        <v>0</v>
      </c>
      <c r="T7480">
        <v>204.1</v>
      </c>
    </row>
    <row r="7481" spans="1:20" x14ac:dyDescent="0.25">
      <c r="A7481" t="s">
        <v>9504</v>
      </c>
      <c r="B7481" s="1">
        <v>41645</v>
      </c>
      <c r="C7481" s="1">
        <v>41649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</v>
      </c>
      <c r="R7481">
        <v>4</v>
      </c>
      <c r="S7481">
        <v>0</v>
      </c>
      <c r="T7481">
        <v>0.3</v>
      </c>
    </row>
    <row r="7482" spans="1:20" x14ac:dyDescent="0.25">
      <c r="A7482" t="s">
        <v>9504</v>
      </c>
      <c r="B7482" s="1">
        <v>41645</v>
      </c>
      <c r="C7482" s="1">
        <v>41649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</v>
      </c>
      <c r="R7482">
        <v>1</v>
      </c>
      <c r="S7482">
        <v>0</v>
      </c>
      <c r="T7482">
        <v>3</v>
      </c>
    </row>
    <row r="7483" spans="1:20" x14ac:dyDescent="0.25">
      <c r="A7483" t="s">
        <v>9505</v>
      </c>
      <c r="B7483" s="1">
        <v>42614</v>
      </c>
      <c r="C7483" s="1">
        <v>42616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12.8</v>
      </c>
      <c r="R7483">
        <v>1</v>
      </c>
      <c r="S7483">
        <v>0</v>
      </c>
      <c r="T7483">
        <v>5.8</v>
      </c>
    </row>
    <row r="7484" spans="1:20" x14ac:dyDescent="0.25">
      <c r="A7484" t="s">
        <v>9506</v>
      </c>
      <c r="B7484" s="1">
        <v>41905</v>
      </c>
      <c r="C7484" s="1">
        <v>41912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18.5</v>
      </c>
      <c r="R7484">
        <v>4</v>
      </c>
      <c r="S7484">
        <v>0.2</v>
      </c>
      <c r="T7484">
        <v>6.9</v>
      </c>
    </row>
    <row r="7485" spans="1:20" x14ac:dyDescent="0.25">
      <c r="A7485" t="s">
        <v>9507</v>
      </c>
      <c r="B7485" s="1">
        <v>41988</v>
      </c>
      <c r="C7485" s="1">
        <v>41990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</v>
      </c>
      <c r="R7485">
        <v>7</v>
      </c>
      <c r="S7485">
        <v>0.3</v>
      </c>
      <c r="T7485">
        <v>-108.3</v>
      </c>
    </row>
    <row r="7486" spans="1:20" x14ac:dyDescent="0.25">
      <c r="A7486" t="s">
        <v>9508</v>
      </c>
      <c r="B7486" s="1">
        <v>43097</v>
      </c>
      <c r="C7486" s="1">
        <v>43102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2.5</v>
      </c>
      <c r="R7486">
        <v>1</v>
      </c>
      <c r="S7486">
        <v>0</v>
      </c>
      <c r="T7486">
        <v>0.9</v>
      </c>
    </row>
    <row r="7487" spans="1:20" x14ac:dyDescent="0.25">
      <c r="A7487" t="s">
        <v>9508</v>
      </c>
      <c r="B7487" s="1">
        <v>43097</v>
      </c>
      <c r="C7487" s="1">
        <v>43102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12.7</v>
      </c>
    </row>
    <row r="7488" spans="1:20" x14ac:dyDescent="0.25">
      <c r="A7488" t="s">
        <v>9510</v>
      </c>
      <c r="B7488" s="1">
        <v>42357</v>
      </c>
      <c r="C7488" s="1">
        <v>42362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14.7</v>
      </c>
    </row>
    <row r="7489" spans="1:20" x14ac:dyDescent="0.25">
      <c r="A7489" t="s">
        <v>9510</v>
      </c>
      <c r="B7489" s="1">
        <v>42357</v>
      </c>
      <c r="C7489" s="1">
        <v>42362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 s="2">
        <v>2249.9</v>
      </c>
      <c r="R7489">
        <v>9</v>
      </c>
      <c r="S7489">
        <v>0</v>
      </c>
      <c r="T7489">
        <v>517.5</v>
      </c>
    </row>
    <row r="7490" spans="1:20" x14ac:dyDescent="0.25">
      <c r="A7490" t="s">
        <v>9510</v>
      </c>
      <c r="B7490" s="1">
        <v>42357</v>
      </c>
      <c r="C7490" s="1">
        <v>42362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 s="2">
        <v>1053.2</v>
      </c>
      <c r="R7490">
        <v>4</v>
      </c>
      <c r="S7490">
        <v>0.3</v>
      </c>
      <c r="T7490">
        <v>-105.3</v>
      </c>
    </row>
    <row r="7491" spans="1:20" x14ac:dyDescent="0.25">
      <c r="A7491" t="s">
        <v>9511</v>
      </c>
      <c r="B7491" s="1">
        <v>43044</v>
      </c>
      <c r="C7491" s="1">
        <v>43048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13</v>
      </c>
      <c r="R7491">
        <v>2</v>
      </c>
      <c r="S7491">
        <v>0</v>
      </c>
      <c r="T7491">
        <v>6.2</v>
      </c>
    </row>
    <row r="7492" spans="1:20" x14ac:dyDescent="0.25">
      <c r="A7492" t="s">
        <v>9512</v>
      </c>
      <c r="B7492" s="1">
        <v>42257</v>
      </c>
      <c r="C7492" s="1">
        <v>42263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106.7</v>
      </c>
      <c r="R7492">
        <v>6</v>
      </c>
      <c r="S7492">
        <v>0</v>
      </c>
      <c r="T7492">
        <v>33.1</v>
      </c>
    </row>
    <row r="7493" spans="1:20" x14ac:dyDescent="0.25">
      <c r="A7493" t="s">
        <v>9513</v>
      </c>
      <c r="B7493" s="1">
        <v>43055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</v>
      </c>
      <c r="R7493">
        <v>6</v>
      </c>
      <c r="S7493">
        <v>0</v>
      </c>
      <c r="T7493">
        <v>6</v>
      </c>
    </row>
    <row r="7494" spans="1:20" x14ac:dyDescent="0.25">
      <c r="A7494" t="s">
        <v>9514</v>
      </c>
      <c r="B7494" s="1">
        <v>42989</v>
      </c>
      <c r="C7494" s="1">
        <v>42994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10.3</v>
      </c>
      <c r="R7494">
        <v>3</v>
      </c>
      <c r="S7494">
        <v>0.2</v>
      </c>
      <c r="T7494">
        <v>3.2</v>
      </c>
    </row>
    <row r="7495" spans="1:20" x14ac:dyDescent="0.25">
      <c r="A7495" t="s">
        <v>9514</v>
      </c>
      <c r="B7495" s="1">
        <v>42989</v>
      </c>
      <c r="C7495" s="1">
        <v>42994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512.20000000000005</v>
      </c>
      <c r="R7495">
        <v>5</v>
      </c>
      <c r="S7495">
        <v>0.3</v>
      </c>
      <c r="T7495">
        <v>-65.900000000000006</v>
      </c>
    </row>
    <row r="7496" spans="1:20" x14ac:dyDescent="0.25">
      <c r="A7496" t="s">
        <v>9514</v>
      </c>
      <c r="B7496" s="1">
        <v>42989</v>
      </c>
      <c r="C7496" s="1">
        <v>42994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1.6</v>
      </c>
      <c r="R7496">
        <v>2</v>
      </c>
      <c r="S7496">
        <v>0.8</v>
      </c>
      <c r="T7496">
        <v>-4.2</v>
      </c>
    </row>
    <row r="7497" spans="1:20" x14ac:dyDescent="0.25">
      <c r="A7497" t="s">
        <v>9515</v>
      </c>
      <c r="B7497" s="1">
        <v>42930</v>
      </c>
      <c r="C7497" s="1">
        <v>42934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4.5</v>
      </c>
      <c r="R7497">
        <v>2</v>
      </c>
      <c r="S7497">
        <v>0.2</v>
      </c>
      <c r="T7497">
        <v>1.4</v>
      </c>
    </row>
    <row r="7498" spans="1:20" x14ac:dyDescent="0.25">
      <c r="A7498" t="s">
        <v>9515</v>
      </c>
      <c r="B7498" s="1">
        <v>42930</v>
      </c>
      <c r="C7498" s="1">
        <v>42934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276.7</v>
      </c>
      <c r="R7498">
        <v>3</v>
      </c>
      <c r="S7498">
        <v>0</v>
      </c>
      <c r="T7498">
        <v>49.8</v>
      </c>
    </row>
    <row r="7499" spans="1:20" x14ac:dyDescent="0.25">
      <c r="A7499" t="s">
        <v>9515</v>
      </c>
      <c r="B7499" s="1">
        <v>42930</v>
      </c>
      <c r="C7499" s="1">
        <v>42934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5</v>
      </c>
      <c r="R7499">
        <v>4</v>
      </c>
      <c r="S7499">
        <v>0</v>
      </c>
      <c r="T7499">
        <v>2.2999999999999998</v>
      </c>
    </row>
    <row r="7500" spans="1:20" x14ac:dyDescent="0.25">
      <c r="A7500" t="s">
        <v>9515</v>
      </c>
      <c r="B7500" s="1">
        <v>42930</v>
      </c>
      <c r="C7500" s="1">
        <v>42934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71.900000000000006</v>
      </c>
      <c r="R7500">
        <v>4</v>
      </c>
      <c r="S7500">
        <v>0</v>
      </c>
      <c r="T7500">
        <v>20.9</v>
      </c>
    </row>
    <row r="7501" spans="1:20" x14ac:dyDescent="0.25">
      <c r="A7501" t="s">
        <v>9515</v>
      </c>
      <c r="B7501" s="1">
        <v>42930</v>
      </c>
      <c r="C7501" s="1">
        <v>42934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</v>
      </c>
      <c r="R7501">
        <v>3</v>
      </c>
      <c r="S7501">
        <v>0</v>
      </c>
      <c r="T7501">
        <v>7.9</v>
      </c>
    </row>
    <row r="7502" spans="1:20" x14ac:dyDescent="0.25">
      <c r="A7502" t="s">
        <v>9515</v>
      </c>
      <c r="B7502" s="1">
        <v>42930</v>
      </c>
      <c r="C7502" s="1">
        <v>42934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141</v>
      </c>
      <c r="R7502">
        <v>3</v>
      </c>
      <c r="S7502">
        <v>0</v>
      </c>
      <c r="T7502">
        <v>19.7</v>
      </c>
    </row>
    <row r="7503" spans="1:20" x14ac:dyDescent="0.25">
      <c r="A7503" t="s">
        <v>9515</v>
      </c>
      <c r="B7503" s="1">
        <v>42930</v>
      </c>
      <c r="C7503" s="1">
        <v>42934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470.4</v>
      </c>
      <c r="R7503">
        <v>3</v>
      </c>
      <c r="S7503">
        <v>0.2</v>
      </c>
      <c r="T7503">
        <v>52.9</v>
      </c>
    </row>
    <row r="7504" spans="1:20" x14ac:dyDescent="0.25">
      <c r="A7504" t="s">
        <v>9516</v>
      </c>
      <c r="B7504" s="1">
        <v>42824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6.1</v>
      </c>
      <c r="R7504">
        <v>2</v>
      </c>
      <c r="S7504">
        <v>0</v>
      </c>
      <c r="T7504">
        <v>2.1</v>
      </c>
    </row>
    <row r="7505" spans="1:20" x14ac:dyDescent="0.25">
      <c r="A7505" t="s">
        <v>9516</v>
      </c>
      <c r="B7505" s="1">
        <v>42824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164.8</v>
      </c>
      <c r="R7505">
        <v>1</v>
      </c>
      <c r="S7505">
        <v>0.2</v>
      </c>
      <c r="T7505">
        <v>18.5</v>
      </c>
    </row>
    <row r="7506" spans="1:20" x14ac:dyDescent="0.25">
      <c r="A7506" t="s">
        <v>9517</v>
      </c>
      <c r="B7506" s="1">
        <v>42400</v>
      </c>
      <c r="C7506" s="1">
        <v>42404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23.4</v>
      </c>
      <c r="R7506">
        <v>2</v>
      </c>
      <c r="S7506">
        <v>0</v>
      </c>
      <c r="T7506">
        <v>11.7</v>
      </c>
    </row>
    <row r="7507" spans="1:20" x14ac:dyDescent="0.25">
      <c r="A7507" t="s">
        <v>9519</v>
      </c>
      <c r="B7507" s="1">
        <v>42894</v>
      </c>
      <c r="C7507" s="1">
        <v>42899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12.2</v>
      </c>
      <c r="R7507">
        <v>4</v>
      </c>
      <c r="S7507">
        <v>0.8</v>
      </c>
      <c r="T7507">
        <v>-18.899999999999999</v>
      </c>
    </row>
    <row r="7508" spans="1:20" x14ac:dyDescent="0.25">
      <c r="A7508" t="s">
        <v>9520</v>
      </c>
      <c r="B7508" s="1">
        <v>41945</v>
      </c>
      <c r="C7508" s="1">
        <v>41949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46.4</v>
      </c>
      <c r="R7508">
        <v>2</v>
      </c>
      <c r="S7508">
        <v>0.2</v>
      </c>
      <c r="T7508">
        <v>5.2</v>
      </c>
    </row>
    <row r="7509" spans="1:20" x14ac:dyDescent="0.25">
      <c r="A7509" t="s">
        <v>9520</v>
      </c>
      <c r="B7509" s="1">
        <v>41945</v>
      </c>
      <c r="C7509" s="1">
        <v>41949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</v>
      </c>
      <c r="R7509">
        <v>2</v>
      </c>
      <c r="S7509">
        <v>0</v>
      </c>
      <c r="T7509">
        <v>105.2</v>
      </c>
    </row>
    <row r="7510" spans="1:20" x14ac:dyDescent="0.25">
      <c r="A7510" t="s">
        <v>9521</v>
      </c>
      <c r="B7510" s="1">
        <v>42930</v>
      </c>
      <c r="C7510" s="1">
        <v>42934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9.3000000000000007</v>
      </c>
      <c r="R7510">
        <v>2</v>
      </c>
      <c r="S7510">
        <v>0.2</v>
      </c>
      <c r="T7510">
        <v>3.4</v>
      </c>
    </row>
    <row r="7511" spans="1:20" x14ac:dyDescent="0.25">
      <c r="A7511" t="s">
        <v>9521</v>
      </c>
      <c r="B7511" s="1">
        <v>42930</v>
      </c>
      <c r="C7511" s="1">
        <v>42934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 s="2">
        <v>1890</v>
      </c>
      <c r="R7511">
        <v>9</v>
      </c>
      <c r="S7511">
        <v>0.4</v>
      </c>
      <c r="T7511">
        <v>-378</v>
      </c>
    </row>
    <row r="7512" spans="1:20" x14ac:dyDescent="0.25">
      <c r="A7512" t="s">
        <v>9521</v>
      </c>
      <c r="B7512" s="1">
        <v>42930</v>
      </c>
      <c r="C7512" s="1">
        <v>42934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</v>
      </c>
      <c r="R7512">
        <v>5</v>
      </c>
      <c r="S7512">
        <v>0.2</v>
      </c>
      <c r="T7512">
        <v>4.7</v>
      </c>
    </row>
    <row r="7513" spans="1:20" x14ac:dyDescent="0.25">
      <c r="A7513" t="s">
        <v>9521</v>
      </c>
      <c r="B7513" s="1">
        <v>42930</v>
      </c>
      <c r="C7513" s="1">
        <v>42934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</v>
      </c>
      <c r="R7513">
        <v>5</v>
      </c>
      <c r="S7513">
        <v>0.2</v>
      </c>
      <c r="T7513">
        <v>148.80000000000001</v>
      </c>
    </row>
    <row r="7514" spans="1:20" x14ac:dyDescent="0.25">
      <c r="A7514" t="s">
        <v>9521</v>
      </c>
      <c r="B7514" s="1">
        <v>42930</v>
      </c>
      <c r="C7514" s="1">
        <v>42934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239.5</v>
      </c>
      <c r="R7514">
        <v>7</v>
      </c>
      <c r="S7514">
        <v>0.2</v>
      </c>
      <c r="T7514">
        <v>18</v>
      </c>
    </row>
    <row r="7515" spans="1:20" x14ac:dyDescent="0.25">
      <c r="A7515" t="s">
        <v>9521</v>
      </c>
      <c r="B7515" s="1">
        <v>42930</v>
      </c>
      <c r="C7515" s="1">
        <v>42934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</v>
      </c>
      <c r="R7515">
        <v>5</v>
      </c>
      <c r="S7515">
        <v>0.2</v>
      </c>
      <c r="T7515">
        <v>2.1</v>
      </c>
    </row>
    <row r="7516" spans="1:20" x14ac:dyDescent="0.25">
      <c r="A7516" t="s">
        <v>9522</v>
      </c>
      <c r="B7516" s="1">
        <v>43078</v>
      </c>
      <c r="C7516" s="1">
        <v>43081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29.4</v>
      </c>
      <c r="R7516">
        <v>2</v>
      </c>
      <c r="S7516">
        <v>0</v>
      </c>
      <c r="T7516">
        <v>13.5</v>
      </c>
    </row>
    <row r="7517" spans="1:20" x14ac:dyDescent="0.25">
      <c r="A7517" t="s">
        <v>9522</v>
      </c>
      <c r="B7517" s="1">
        <v>43078</v>
      </c>
      <c r="C7517" s="1">
        <v>43081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</v>
      </c>
    </row>
    <row r="7518" spans="1:20" x14ac:dyDescent="0.25">
      <c r="A7518" t="s">
        <v>9522</v>
      </c>
      <c r="B7518" s="1">
        <v>43078</v>
      </c>
      <c r="C7518" s="1">
        <v>43081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</v>
      </c>
      <c r="R7518">
        <v>4</v>
      </c>
      <c r="S7518">
        <v>0</v>
      </c>
      <c r="T7518">
        <v>7.5</v>
      </c>
    </row>
    <row r="7519" spans="1:20" x14ac:dyDescent="0.25">
      <c r="A7519" t="s">
        <v>9522</v>
      </c>
      <c r="B7519" s="1">
        <v>43078</v>
      </c>
      <c r="C7519" s="1">
        <v>43081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146.5</v>
      </c>
      <c r="R7519">
        <v>5</v>
      </c>
      <c r="S7519">
        <v>0</v>
      </c>
      <c r="T7519">
        <v>48.3</v>
      </c>
    </row>
    <row r="7520" spans="1:20" x14ac:dyDescent="0.25">
      <c r="A7520" t="s">
        <v>9522</v>
      </c>
      <c r="B7520" s="1">
        <v>43078</v>
      </c>
      <c r="C7520" s="1">
        <v>43081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</v>
      </c>
      <c r="R7520">
        <v>1</v>
      </c>
      <c r="S7520">
        <v>0</v>
      </c>
      <c r="T7520">
        <v>0.6</v>
      </c>
    </row>
    <row r="7521" spans="1:20" x14ac:dyDescent="0.25">
      <c r="A7521" t="s">
        <v>9522</v>
      </c>
      <c r="B7521" s="1">
        <v>43078</v>
      </c>
      <c r="C7521" s="1">
        <v>43081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5.8</v>
      </c>
      <c r="R7521">
        <v>2</v>
      </c>
      <c r="S7521">
        <v>0</v>
      </c>
      <c r="T7521">
        <v>2.6</v>
      </c>
    </row>
    <row r="7522" spans="1:20" x14ac:dyDescent="0.25">
      <c r="A7522" t="s">
        <v>9522</v>
      </c>
      <c r="B7522" s="1">
        <v>43078</v>
      </c>
      <c r="C7522" s="1">
        <v>43081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 s="2">
        <v>1400</v>
      </c>
      <c r="R7522">
        <v>2</v>
      </c>
      <c r="S7522">
        <v>0</v>
      </c>
      <c r="T7522">
        <v>630</v>
      </c>
    </row>
    <row r="7523" spans="1:20" x14ac:dyDescent="0.25">
      <c r="A7523" t="s">
        <v>9523</v>
      </c>
      <c r="B7523" s="1">
        <v>42618</v>
      </c>
      <c r="C7523" s="1">
        <v>42624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9</v>
      </c>
      <c r="R7523">
        <v>2</v>
      </c>
      <c r="S7523">
        <v>0.7</v>
      </c>
      <c r="T7523">
        <v>-7.5</v>
      </c>
    </row>
    <row r="7524" spans="1:20" x14ac:dyDescent="0.25">
      <c r="A7524" t="s">
        <v>9523</v>
      </c>
      <c r="B7524" s="1">
        <v>42618</v>
      </c>
      <c r="C7524" s="1">
        <v>42624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8.9</v>
      </c>
      <c r="R7524">
        <v>6</v>
      </c>
      <c r="S7524">
        <v>0.7</v>
      </c>
      <c r="T7524">
        <v>-6.5</v>
      </c>
    </row>
    <row r="7525" spans="1:20" x14ac:dyDescent="0.25">
      <c r="A7525" t="s">
        <v>9523</v>
      </c>
      <c r="B7525" s="1">
        <v>42618</v>
      </c>
      <c r="C7525" s="1">
        <v>42624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85.3</v>
      </c>
      <c r="R7525">
        <v>2</v>
      </c>
      <c r="S7525">
        <v>0.3</v>
      </c>
      <c r="T7525">
        <v>-1.2</v>
      </c>
    </row>
    <row r="7526" spans="1:20" x14ac:dyDescent="0.25">
      <c r="A7526" t="s">
        <v>9524</v>
      </c>
      <c r="B7526" s="1">
        <v>41892</v>
      </c>
      <c r="C7526" s="1">
        <v>41898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</v>
      </c>
      <c r="R7526">
        <v>7</v>
      </c>
      <c r="S7526">
        <v>0.2</v>
      </c>
      <c r="T7526">
        <v>7.6</v>
      </c>
    </row>
    <row r="7527" spans="1:20" x14ac:dyDescent="0.25">
      <c r="A7527" t="s">
        <v>9524</v>
      </c>
      <c r="B7527" s="1">
        <v>41892</v>
      </c>
      <c r="C7527" s="1">
        <v>41898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 s="2">
        <v>1487</v>
      </c>
      <c r="R7527">
        <v>5</v>
      </c>
      <c r="S7527">
        <v>0.2</v>
      </c>
      <c r="T7527">
        <v>148.69999999999999</v>
      </c>
    </row>
    <row r="7528" spans="1:20" x14ac:dyDescent="0.25">
      <c r="A7528" t="s">
        <v>9525</v>
      </c>
      <c r="B7528" s="1">
        <v>43004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71.900000000000006</v>
      </c>
      <c r="R7528">
        <v>6</v>
      </c>
      <c r="S7528">
        <v>0</v>
      </c>
      <c r="T7528">
        <v>33.1</v>
      </c>
    </row>
    <row r="7529" spans="1:20" x14ac:dyDescent="0.25">
      <c r="A7529" t="s">
        <v>9525</v>
      </c>
      <c r="B7529" s="1">
        <v>43004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9.1999999999999993</v>
      </c>
      <c r="R7529">
        <v>3</v>
      </c>
      <c r="S7529">
        <v>0</v>
      </c>
      <c r="T7529">
        <v>3</v>
      </c>
    </row>
    <row r="7530" spans="1:20" x14ac:dyDescent="0.25">
      <c r="A7530" t="s">
        <v>9525</v>
      </c>
      <c r="B7530" s="1">
        <v>43004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35.9</v>
      </c>
      <c r="R7530">
        <v>6</v>
      </c>
      <c r="S7530">
        <v>0</v>
      </c>
      <c r="T7530">
        <v>16.100000000000001</v>
      </c>
    </row>
    <row r="7531" spans="1:20" x14ac:dyDescent="0.25">
      <c r="A7531" t="s">
        <v>9525</v>
      </c>
      <c r="B7531" s="1">
        <v>43004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</v>
      </c>
      <c r="R7531">
        <v>3</v>
      </c>
      <c r="S7531">
        <v>0.2</v>
      </c>
      <c r="T7531">
        <v>5.5</v>
      </c>
    </row>
    <row r="7532" spans="1:20" x14ac:dyDescent="0.25">
      <c r="A7532" t="s">
        <v>9525</v>
      </c>
      <c r="B7532" s="1">
        <v>43004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931.2</v>
      </c>
      <c r="R7532">
        <v>3</v>
      </c>
      <c r="S7532">
        <v>0.2</v>
      </c>
      <c r="T7532">
        <v>314.3</v>
      </c>
    </row>
    <row r="7533" spans="1:20" x14ac:dyDescent="0.25">
      <c r="A7533" t="s">
        <v>9526</v>
      </c>
      <c r="B7533" s="1">
        <v>42538</v>
      </c>
      <c r="C7533" s="1">
        <v>42540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266.39999999999998</v>
      </c>
      <c r="R7533">
        <v>3</v>
      </c>
      <c r="S7533">
        <v>0.2</v>
      </c>
      <c r="T7533">
        <v>-13.3</v>
      </c>
    </row>
    <row r="7534" spans="1:20" x14ac:dyDescent="0.25">
      <c r="A7534" t="s">
        <v>9526</v>
      </c>
      <c r="B7534" s="1">
        <v>42538</v>
      </c>
      <c r="C7534" s="1">
        <v>42540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</v>
      </c>
      <c r="R7534">
        <v>4</v>
      </c>
      <c r="S7534">
        <v>0.2</v>
      </c>
      <c r="T7534">
        <v>54.4</v>
      </c>
    </row>
    <row r="7535" spans="1:20" x14ac:dyDescent="0.25">
      <c r="A7535" t="s">
        <v>9528</v>
      </c>
      <c r="B7535" s="1">
        <v>42791</v>
      </c>
      <c r="C7535" s="1">
        <v>42795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196.8</v>
      </c>
      <c r="R7535">
        <v>2</v>
      </c>
      <c r="S7535">
        <v>0.2</v>
      </c>
      <c r="T7535">
        <v>-22.1</v>
      </c>
    </row>
    <row r="7536" spans="1:20" x14ac:dyDescent="0.25">
      <c r="A7536" t="s">
        <v>9528</v>
      </c>
      <c r="B7536" s="1">
        <v>42791</v>
      </c>
      <c r="C7536" s="1">
        <v>42795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</v>
      </c>
      <c r="R7536">
        <v>5</v>
      </c>
      <c r="S7536">
        <v>0.2</v>
      </c>
      <c r="T7536">
        <v>5.8</v>
      </c>
    </row>
    <row r="7537" spans="1:20" x14ac:dyDescent="0.25">
      <c r="A7537" t="s">
        <v>9529</v>
      </c>
      <c r="B7537" s="1">
        <v>42825</v>
      </c>
      <c r="C7537" s="1">
        <v>42832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</v>
      </c>
    </row>
    <row r="7538" spans="1:20" x14ac:dyDescent="0.25">
      <c r="A7538" t="s">
        <v>9530</v>
      </c>
      <c r="B7538" s="1">
        <v>43072</v>
      </c>
      <c r="C7538" s="1">
        <v>43077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13.6</v>
      </c>
      <c r="R7538">
        <v>2</v>
      </c>
      <c r="S7538">
        <v>0.6</v>
      </c>
      <c r="T7538">
        <v>-14.3</v>
      </c>
    </row>
    <row r="7539" spans="1:20" x14ac:dyDescent="0.25">
      <c r="A7539" t="s">
        <v>9531</v>
      </c>
      <c r="B7539" s="1">
        <v>42419</v>
      </c>
      <c r="C7539" s="1">
        <v>42422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70.900000000000006</v>
      </c>
      <c r="R7539">
        <v>2</v>
      </c>
      <c r="S7539">
        <v>0</v>
      </c>
      <c r="T7539">
        <v>33.299999999999997</v>
      </c>
    </row>
    <row r="7540" spans="1:20" x14ac:dyDescent="0.25">
      <c r="A7540" t="s">
        <v>9532</v>
      </c>
      <c r="B7540" s="1">
        <v>43071</v>
      </c>
      <c r="C7540" s="1">
        <v>43075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114.3</v>
      </c>
      <c r="R7540">
        <v>1</v>
      </c>
      <c r="S7540">
        <v>0.2</v>
      </c>
      <c r="T7540">
        <v>12.9</v>
      </c>
    </row>
    <row r="7541" spans="1:20" x14ac:dyDescent="0.25">
      <c r="A7541" t="s">
        <v>9532</v>
      </c>
      <c r="B7541" s="1">
        <v>43071</v>
      </c>
      <c r="C7541" s="1">
        <v>43075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</v>
      </c>
      <c r="R7541">
        <v>8</v>
      </c>
      <c r="S7541">
        <v>0.7</v>
      </c>
      <c r="T7541">
        <v>-24.4</v>
      </c>
    </row>
    <row r="7542" spans="1:20" x14ac:dyDescent="0.25">
      <c r="A7542" t="s">
        <v>9532</v>
      </c>
      <c r="B7542" s="1">
        <v>43071</v>
      </c>
      <c r="C7542" s="1">
        <v>43075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242.4</v>
      </c>
      <c r="R7542">
        <v>8</v>
      </c>
      <c r="S7542">
        <v>0.7</v>
      </c>
      <c r="T7542">
        <v>-363.5</v>
      </c>
    </row>
    <row r="7543" spans="1:20" x14ac:dyDescent="0.25">
      <c r="A7543" t="s">
        <v>9532</v>
      </c>
      <c r="B7543" s="1">
        <v>43071</v>
      </c>
      <c r="C7543" s="1">
        <v>43075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</v>
      </c>
      <c r="R7543">
        <v>2</v>
      </c>
      <c r="S7543">
        <v>0.2</v>
      </c>
      <c r="T7543">
        <v>5</v>
      </c>
    </row>
    <row r="7544" spans="1:20" x14ac:dyDescent="0.25">
      <c r="A7544" t="s">
        <v>9532</v>
      </c>
      <c r="B7544" s="1">
        <v>43071</v>
      </c>
      <c r="C7544" s="1">
        <v>43075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</v>
      </c>
      <c r="R7544">
        <v>6</v>
      </c>
      <c r="S7544">
        <v>0.2</v>
      </c>
      <c r="T7544">
        <v>0</v>
      </c>
    </row>
    <row r="7545" spans="1:20" x14ac:dyDescent="0.25">
      <c r="A7545" t="s">
        <v>9532</v>
      </c>
      <c r="B7545" s="1">
        <v>43071</v>
      </c>
      <c r="C7545" s="1">
        <v>43075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57.4</v>
      </c>
      <c r="R7545">
        <v>6</v>
      </c>
      <c r="S7545">
        <v>0.2</v>
      </c>
      <c r="T7545">
        <v>-14.3</v>
      </c>
    </row>
    <row r="7546" spans="1:20" x14ac:dyDescent="0.25">
      <c r="A7546" t="s">
        <v>9532</v>
      </c>
      <c r="B7546" s="1">
        <v>43071</v>
      </c>
      <c r="C7546" s="1">
        <v>43075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906.7</v>
      </c>
      <c r="R7546">
        <v>5</v>
      </c>
      <c r="S7546">
        <v>0.2</v>
      </c>
      <c r="T7546">
        <v>68</v>
      </c>
    </row>
    <row r="7547" spans="1:20" x14ac:dyDescent="0.25">
      <c r="A7547" t="s">
        <v>9533</v>
      </c>
      <c r="B7547" s="1">
        <v>41922</v>
      </c>
      <c r="C7547" s="1">
        <v>41927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720</v>
      </c>
      <c r="R7547">
        <v>6</v>
      </c>
      <c r="S7547">
        <v>0.2</v>
      </c>
      <c r="T7547">
        <v>72</v>
      </c>
    </row>
    <row r="7548" spans="1:20" x14ac:dyDescent="0.25">
      <c r="A7548" t="s">
        <v>9533</v>
      </c>
      <c r="B7548" s="1">
        <v>41922</v>
      </c>
      <c r="C7548" s="1">
        <v>41927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</v>
      </c>
      <c r="R7548">
        <v>7</v>
      </c>
      <c r="S7548">
        <v>0.2</v>
      </c>
      <c r="T7548">
        <v>66.099999999999994</v>
      </c>
    </row>
    <row r="7549" spans="1:20" x14ac:dyDescent="0.25">
      <c r="A7549" t="s">
        <v>9533</v>
      </c>
      <c r="B7549" s="1">
        <v>41922</v>
      </c>
      <c r="C7549" s="1">
        <v>41927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12</v>
      </c>
      <c r="R7549">
        <v>5</v>
      </c>
      <c r="S7549">
        <v>0.8</v>
      </c>
      <c r="T7549">
        <v>-19.2</v>
      </c>
    </row>
    <row r="7550" spans="1:20" x14ac:dyDescent="0.25">
      <c r="A7550" t="s">
        <v>9533</v>
      </c>
      <c r="B7550" s="1">
        <v>41922</v>
      </c>
      <c r="C7550" s="1">
        <v>41927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0.9</v>
      </c>
      <c r="R7550">
        <v>1</v>
      </c>
      <c r="S7550">
        <v>0.8</v>
      </c>
      <c r="T7550">
        <v>-1.6</v>
      </c>
    </row>
    <row r="7551" spans="1:20" x14ac:dyDescent="0.25">
      <c r="A7551" t="s">
        <v>9536</v>
      </c>
      <c r="B7551" s="1">
        <v>42618</v>
      </c>
      <c r="C7551" s="1">
        <v>42620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</v>
      </c>
      <c r="R7551">
        <v>3</v>
      </c>
      <c r="S7551">
        <v>0.6</v>
      </c>
      <c r="T7551">
        <v>-11.7</v>
      </c>
    </row>
    <row r="7552" spans="1:20" x14ac:dyDescent="0.25">
      <c r="A7552" t="s">
        <v>9537</v>
      </c>
      <c r="B7552" s="1">
        <v>41963</v>
      </c>
      <c r="C7552" s="1">
        <v>41968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34.700000000000003</v>
      </c>
      <c r="R7552">
        <v>3</v>
      </c>
      <c r="S7552">
        <v>0</v>
      </c>
      <c r="T7552">
        <v>17.399999999999999</v>
      </c>
    </row>
    <row r="7553" spans="1:20" x14ac:dyDescent="0.25">
      <c r="A7553" t="s">
        <v>9537</v>
      </c>
      <c r="B7553" s="1">
        <v>41963</v>
      </c>
      <c r="C7553" s="1">
        <v>41968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</v>
      </c>
      <c r="R7553">
        <v>6</v>
      </c>
      <c r="S7553">
        <v>0</v>
      </c>
      <c r="T7553">
        <v>216.8</v>
      </c>
    </row>
    <row r="7554" spans="1:20" x14ac:dyDescent="0.25">
      <c r="A7554" t="s">
        <v>9537</v>
      </c>
      <c r="B7554" s="1">
        <v>41963</v>
      </c>
      <c r="C7554" s="1">
        <v>41968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13</v>
      </c>
      <c r="R7554">
        <v>3</v>
      </c>
      <c r="S7554">
        <v>0.2</v>
      </c>
      <c r="T7554">
        <v>4.5</v>
      </c>
    </row>
    <row r="7555" spans="1:20" x14ac:dyDescent="0.25">
      <c r="A7555" t="s">
        <v>9537</v>
      </c>
      <c r="B7555" s="1">
        <v>41963</v>
      </c>
      <c r="C7555" s="1">
        <v>41968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</v>
      </c>
      <c r="R7555">
        <v>4</v>
      </c>
      <c r="S7555">
        <v>0</v>
      </c>
      <c r="T7555">
        <v>12.4</v>
      </c>
    </row>
    <row r="7556" spans="1:20" x14ac:dyDescent="0.25">
      <c r="A7556" t="s">
        <v>9538</v>
      </c>
      <c r="B7556" s="1">
        <v>41769</v>
      </c>
      <c r="C7556" s="1">
        <v>41773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350</v>
      </c>
      <c r="R7556">
        <v>7</v>
      </c>
      <c r="S7556">
        <v>0.5</v>
      </c>
      <c r="T7556">
        <v>-217</v>
      </c>
    </row>
    <row r="7557" spans="1:20" x14ac:dyDescent="0.25">
      <c r="A7557" t="s">
        <v>9538</v>
      </c>
      <c r="B7557" s="1">
        <v>41769</v>
      </c>
      <c r="C7557" s="1">
        <v>41773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</v>
      </c>
      <c r="R7557">
        <v>5</v>
      </c>
      <c r="S7557">
        <v>0.2</v>
      </c>
      <c r="T7557">
        <v>5.3</v>
      </c>
    </row>
    <row r="7558" spans="1:20" x14ac:dyDescent="0.25">
      <c r="A7558" t="s">
        <v>9539</v>
      </c>
      <c r="B7558" s="1">
        <v>43066</v>
      </c>
      <c r="C7558" s="1">
        <v>43071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158.30000000000001</v>
      </c>
      <c r="R7558">
        <v>6</v>
      </c>
      <c r="S7558">
        <v>0</v>
      </c>
      <c r="T7558">
        <v>72.8</v>
      </c>
    </row>
    <row r="7559" spans="1:20" x14ac:dyDescent="0.25">
      <c r="A7559" t="s">
        <v>9539</v>
      </c>
      <c r="B7559" s="1">
        <v>43066</v>
      </c>
      <c r="C7559" s="1">
        <v>43071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</v>
      </c>
      <c r="R7559">
        <v>3</v>
      </c>
      <c r="S7559">
        <v>0</v>
      </c>
      <c r="T7559">
        <v>224.1</v>
      </c>
    </row>
    <row r="7560" spans="1:20" x14ac:dyDescent="0.25">
      <c r="A7560" t="s">
        <v>9540</v>
      </c>
      <c r="B7560" s="1">
        <v>41944</v>
      </c>
      <c r="C7560" s="1">
        <v>41948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</v>
      </c>
      <c r="R7560">
        <v>3</v>
      </c>
      <c r="S7560">
        <v>0</v>
      </c>
      <c r="T7560">
        <v>154.80000000000001</v>
      </c>
    </row>
    <row r="7561" spans="1:20" x14ac:dyDescent="0.25">
      <c r="A7561" t="s">
        <v>9540</v>
      </c>
      <c r="B7561" s="1">
        <v>41944</v>
      </c>
      <c r="C7561" s="1">
        <v>41948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</v>
      </c>
      <c r="R7561">
        <v>3</v>
      </c>
      <c r="S7561">
        <v>0</v>
      </c>
      <c r="T7561">
        <v>82.3</v>
      </c>
    </row>
    <row r="7562" spans="1:20" x14ac:dyDescent="0.25">
      <c r="A7562" t="s">
        <v>9540</v>
      </c>
      <c r="B7562" s="1">
        <v>41944</v>
      </c>
      <c r="C7562" s="1">
        <v>41948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31.7</v>
      </c>
      <c r="R7562">
        <v>6</v>
      </c>
      <c r="S7562">
        <v>0</v>
      </c>
      <c r="T7562">
        <v>9.8000000000000007</v>
      </c>
    </row>
    <row r="7563" spans="1:20" x14ac:dyDescent="0.25">
      <c r="A7563" t="s">
        <v>9541</v>
      </c>
      <c r="B7563" s="1">
        <v>42734</v>
      </c>
      <c r="C7563" s="1">
        <v>42736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170.8</v>
      </c>
      <c r="R7563">
        <v>1</v>
      </c>
      <c r="S7563">
        <v>0.3</v>
      </c>
      <c r="T7563">
        <v>0</v>
      </c>
    </row>
    <row r="7564" spans="1:20" x14ac:dyDescent="0.25">
      <c r="A7564" t="s">
        <v>9542</v>
      </c>
      <c r="B7564" s="1">
        <v>42616</v>
      </c>
      <c r="C7564" s="1">
        <v>42620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</v>
      </c>
      <c r="R7564">
        <v>4</v>
      </c>
      <c r="S7564">
        <v>0.3</v>
      </c>
      <c r="T7564">
        <v>0</v>
      </c>
    </row>
    <row r="7565" spans="1:20" x14ac:dyDescent="0.25">
      <c r="A7565" t="s">
        <v>9543</v>
      </c>
      <c r="B7565" s="1">
        <v>43013</v>
      </c>
      <c r="C7565" s="1">
        <v>43015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</v>
      </c>
      <c r="R7565">
        <v>2</v>
      </c>
      <c r="S7565">
        <v>0.2</v>
      </c>
      <c r="T7565">
        <v>13.6</v>
      </c>
    </row>
    <row r="7566" spans="1:20" x14ac:dyDescent="0.25">
      <c r="A7566" t="s">
        <v>9544</v>
      </c>
      <c r="B7566" s="1">
        <v>42399</v>
      </c>
      <c r="C7566" s="1">
        <v>42401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435.2</v>
      </c>
      <c r="R7566">
        <v>4</v>
      </c>
      <c r="S7566">
        <v>0.2</v>
      </c>
      <c r="T7566">
        <v>-59.8</v>
      </c>
    </row>
    <row r="7567" spans="1:20" x14ac:dyDescent="0.25">
      <c r="A7567" t="s">
        <v>9544</v>
      </c>
      <c r="B7567" s="1">
        <v>42399</v>
      </c>
      <c r="C7567" s="1">
        <v>42401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48.6</v>
      </c>
      <c r="R7567">
        <v>1</v>
      </c>
      <c r="S7567">
        <v>0</v>
      </c>
      <c r="T7567">
        <v>7.8</v>
      </c>
    </row>
    <row r="7568" spans="1:20" x14ac:dyDescent="0.25">
      <c r="A7568" t="s">
        <v>9545</v>
      </c>
      <c r="B7568" s="1">
        <v>42846</v>
      </c>
      <c r="C7568" s="1">
        <v>42848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48</v>
      </c>
      <c r="R7568">
        <v>3</v>
      </c>
      <c r="S7568">
        <v>0.2</v>
      </c>
      <c r="T7568">
        <v>8.4</v>
      </c>
    </row>
    <row r="7569" spans="1:20" x14ac:dyDescent="0.25">
      <c r="A7569" t="s">
        <v>9545</v>
      </c>
      <c r="B7569" s="1">
        <v>42846</v>
      </c>
      <c r="C7569" s="1">
        <v>42848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</v>
      </c>
      <c r="R7569">
        <v>4</v>
      </c>
      <c r="S7569">
        <v>0.2</v>
      </c>
      <c r="T7569">
        <v>7.3</v>
      </c>
    </row>
    <row r="7570" spans="1:20" x14ac:dyDescent="0.25">
      <c r="A7570" t="s">
        <v>9546</v>
      </c>
      <c r="B7570" s="1">
        <v>41978</v>
      </c>
      <c r="C7570" s="1">
        <v>41983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26.5</v>
      </c>
      <c r="R7570">
        <v>9</v>
      </c>
      <c r="S7570">
        <v>0</v>
      </c>
      <c r="T7570">
        <v>11.9</v>
      </c>
    </row>
    <row r="7571" spans="1:20" x14ac:dyDescent="0.25">
      <c r="A7571" t="s">
        <v>9546</v>
      </c>
      <c r="B7571" s="1">
        <v>41978</v>
      </c>
      <c r="C7571" s="1">
        <v>41983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</v>
      </c>
      <c r="R7571">
        <v>4</v>
      </c>
      <c r="S7571">
        <v>0</v>
      </c>
      <c r="T7571">
        <v>23.1</v>
      </c>
    </row>
    <row r="7572" spans="1:20" x14ac:dyDescent="0.25">
      <c r="A7572" t="s">
        <v>9546</v>
      </c>
      <c r="B7572" s="1">
        <v>41978</v>
      </c>
      <c r="C7572" s="1">
        <v>41983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25">
      <c r="A7573" t="s">
        <v>9547</v>
      </c>
      <c r="B7573" s="1">
        <v>41933</v>
      </c>
      <c r="C7573" s="1">
        <v>41938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9.6999999999999993</v>
      </c>
    </row>
    <row r="7574" spans="1:20" x14ac:dyDescent="0.25">
      <c r="A7574" t="s">
        <v>9547</v>
      </c>
      <c r="B7574" s="1">
        <v>41933</v>
      </c>
      <c r="C7574" s="1">
        <v>41938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591.29999999999995</v>
      </c>
      <c r="R7574">
        <v>4</v>
      </c>
      <c r="S7574">
        <v>0</v>
      </c>
      <c r="T7574">
        <v>112.4</v>
      </c>
    </row>
    <row r="7575" spans="1:20" x14ac:dyDescent="0.25">
      <c r="A7575" t="s">
        <v>9547</v>
      </c>
      <c r="B7575" s="1">
        <v>41933</v>
      </c>
      <c r="C7575" s="1">
        <v>41938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</v>
      </c>
      <c r="R7575">
        <v>1</v>
      </c>
      <c r="S7575">
        <v>0</v>
      </c>
      <c r="T7575">
        <v>0.9</v>
      </c>
    </row>
    <row r="7576" spans="1:20" x14ac:dyDescent="0.25">
      <c r="A7576" t="s">
        <v>9548</v>
      </c>
      <c r="B7576" s="1">
        <v>42346</v>
      </c>
      <c r="C7576" s="1">
        <v>42350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222</v>
      </c>
      <c r="R7576">
        <v>2</v>
      </c>
      <c r="S7576">
        <v>0</v>
      </c>
      <c r="T7576">
        <v>4.4000000000000004</v>
      </c>
    </row>
    <row r="7577" spans="1:20" x14ac:dyDescent="0.25">
      <c r="A7577" t="s">
        <v>9548</v>
      </c>
      <c r="B7577" s="1">
        <v>42346</v>
      </c>
      <c r="C7577" s="1">
        <v>42350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</v>
      </c>
    </row>
    <row r="7578" spans="1:20" x14ac:dyDescent="0.25">
      <c r="A7578" t="s">
        <v>9549</v>
      </c>
      <c r="B7578" s="1">
        <v>41945</v>
      </c>
      <c r="C7578" s="1">
        <v>41950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</v>
      </c>
      <c r="R7578">
        <v>2</v>
      </c>
      <c r="S7578">
        <v>0</v>
      </c>
      <c r="T7578">
        <v>15.1</v>
      </c>
    </row>
    <row r="7579" spans="1:20" x14ac:dyDescent="0.25">
      <c r="A7579" t="s">
        <v>9549</v>
      </c>
      <c r="B7579" s="1">
        <v>41945</v>
      </c>
      <c r="C7579" s="1">
        <v>41950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52.8</v>
      </c>
      <c r="R7579">
        <v>1</v>
      </c>
      <c r="S7579">
        <v>0.2</v>
      </c>
      <c r="T7579">
        <v>4.5999999999999996</v>
      </c>
    </row>
    <row r="7580" spans="1:20" x14ac:dyDescent="0.25">
      <c r="A7580" t="s">
        <v>9550</v>
      </c>
      <c r="B7580" s="1">
        <v>42722</v>
      </c>
      <c r="C7580" s="1">
        <v>42725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</v>
      </c>
      <c r="R7580">
        <v>3</v>
      </c>
      <c r="S7580">
        <v>0</v>
      </c>
      <c r="T7580">
        <v>112.8</v>
      </c>
    </row>
    <row r="7581" spans="1:20" x14ac:dyDescent="0.25">
      <c r="A7581" t="s">
        <v>9551</v>
      </c>
      <c r="B7581" s="1">
        <v>42331</v>
      </c>
      <c r="C7581" s="1">
        <v>42335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 s="2">
        <v>2625.1</v>
      </c>
      <c r="R7581">
        <v>8</v>
      </c>
      <c r="S7581">
        <v>0</v>
      </c>
      <c r="T7581">
        <v>735</v>
      </c>
    </row>
    <row r="7582" spans="1:20" x14ac:dyDescent="0.25">
      <c r="A7582" t="s">
        <v>9551</v>
      </c>
      <c r="B7582" s="1">
        <v>42331</v>
      </c>
      <c r="C7582" s="1">
        <v>42335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17.899999999999999</v>
      </c>
      <c r="R7582">
        <v>3</v>
      </c>
      <c r="S7582">
        <v>0</v>
      </c>
      <c r="T7582">
        <v>4.5</v>
      </c>
    </row>
    <row r="7583" spans="1:20" x14ac:dyDescent="0.25">
      <c r="A7583" t="s">
        <v>9552</v>
      </c>
      <c r="B7583" s="1">
        <v>42229</v>
      </c>
      <c r="C7583" s="1">
        <v>42232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422.9</v>
      </c>
      <c r="R7583">
        <v>3</v>
      </c>
      <c r="S7583">
        <v>0.2</v>
      </c>
      <c r="T7583">
        <v>15.9</v>
      </c>
    </row>
    <row r="7584" spans="1:20" x14ac:dyDescent="0.25">
      <c r="A7584" t="s">
        <v>9553</v>
      </c>
      <c r="B7584" s="1">
        <v>42110</v>
      </c>
      <c r="C7584" s="1">
        <v>42115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127.8</v>
      </c>
      <c r="R7584">
        <v>2</v>
      </c>
      <c r="S7584">
        <v>0.1</v>
      </c>
      <c r="T7584">
        <v>2.8</v>
      </c>
    </row>
    <row r="7585" spans="1:20" x14ac:dyDescent="0.25">
      <c r="A7585" t="s">
        <v>9554</v>
      </c>
      <c r="B7585" s="1">
        <v>41719</v>
      </c>
      <c r="C7585" s="1">
        <v>41723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 s="2">
        <v>3499.9</v>
      </c>
      <c r="R7585">
        <v>7</v>
      </c>
      <c r="S7585">
        <v>0</v>
      </c>
      <c r="T7585">
        <v>910</v>
      </c>
    </row>
    <row r="7586" spans="1:20" x14ac:dyDescent="0.25">
      <c r="A7586" t="s">
        <v>9554</v>
      </c>
      <c r="B7586" s="1">
        <v>41719</v>
      </c>
      <c r="C7586" s="1">
        <v>41723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</v>
      </c>
    </row>
    <row r="7587" spans="1:20" x14ac:dyDescent="0.25">
      <c r="A7587" t="s">
        <v>9554</v>
      </c>
      <c r="B7587" s="1">
        <v>41719</v>
      </c>
      <c r="C7587" s="1">
        <v>41723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123</v>
      </c>
      <c r="R7587">
        <v>3</v>
      </c>
      <c r="S7587">
        <v>0</v>
      </c>
      <c r="T7587">
        <v>60.3</v>
      </c>
    </row>
    <row r="7588" spans="1:20" x14ac:dyDescent="0.25">
      <c r="A7588" t="s">
        <v>9554</v>
      </c>
      <c r="B7588" s="1">
        <v>41719</v>
      </c>
      <c r="C7588" s="1">
        <v>41723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9.3000000000000007</v>
      </c>
      <c r="R7588">
        <v>4</v>
      </c>
      <c r="S7588">
        <v>0</v>
      </c>
      <c r="T7588">
        <v>2.7</v>
      </c>
    </row>
    <row r="7589" spans="1:20" x14ac:dyDescent="0.25">
      <c r="A7589" t="s">
        <v>9554</v>
      </c>
      <c r="B7589" s="1">
        <v>41719</v>
      </c>
      <c r="C7589" s="1">
        <v>41723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</v>
      </c>
      <c r="R7589">
        <v>3</v>
      </c>
      <c r="S7589">
        <v>0</v>
      </c>
      <c r="T7589">
        <v>59</v>
      </c>
    </row>
    <row r="7590" spans="1:20" x14ac:dyDescent="0.25">
      <c r="A7590" t="s">
        <v>9555</v>
      </c>
      <c r="B7590" s="1">
        <v>43055</v>
      </c>
      <c r="C7590" s="1">
        <v>43061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</v>
      </c>
      <c r="R7590">
        <v>3</v>
      </c>
      <c r="S7590">
        <v>0</v>
      </c>
      <c r="T7590">
        <v>5.2</v>
      </c>
    </row>
    <row r="7591" spans="1:20" x14ac:dyDescent="0.25">
      <c r="A7591" t="s">
        <v>9556</v>
      </c>
      <c r="B7591" s="1">
        <v>42272</v>
      </c>
      <c r="C7591" s="1">
        <v>42276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128.69999999999999</v>
      </c>
      <c r="R7591">
        <v>7</v>
      </c>
      <c r="S7591">
        <v>0.2</v>
      </c>
      <c r="T7591">
        <v>12.9</v>
      </c>
    </row>
    <row r="7592" spans="1:20" x14ac:dyDescent="0.25">
      <c r="A7592" t="s">
        <v>9557</v>
      </c>
      <c r="B7592" s="1">
        <v>42618</v>
      </c>
      <c r="C7592" s="1">
        <v>42622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58.3</v>
      </c>
      <c r="R7592">
        <v>9</v>
      </c>
      <c r="S7592">
        <v>0.2</v>
      </c>
      <c r="T7592">
        <v>11.6</v>
      </c>
    </row>
    <row r="7593" spans="1:20" x14ac:dyDescent="0.25">
      <c r="A7593" t="s">
        <v>9557</v>
      </c>
      <c r="B7593" s="1">
        <v>42618</v>
      </c>
      <c r="C7593" s="1">
        <v>42622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71.3</v>
      </c>
      <c r="R7593">
        <v>2</v>
      </c>
      <c r="S7593">
        <v>0.3</v>
      </c>
      <c r="T7593">
        <v>-19.3</v>
      </c>
    </row>
    <row r="7594" spans="1:20" x14ac:dyDescent="0.25">
      <c r="A7594" t="s">
        <v>9557</v>
      </c>
      <c r="B7594" s="1">
        <v>42618</v>
      </c>
      <c r="C7594" s="1">
        <v>42622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7.9</v>
      </c>
      <c r="R7594">
        <v>3</v>
      </c>
      <c r="S7594">
        <v>0.2</v>
      </c>
      <c r="T7594">
        <v>0.6</v>
      </c>
    </row>
    <row r="7595" spans="1:20" x14ac:dyDescent="0.25">
      <c r="A7595" t="s">
        <v>9557</v>
      </c>
      <c r="B7595" s="1">
        <v>42618</v>
      </c>
      <c r="C7595" s="1">
        <v>42622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887.3</v>
      </c>
      <c r="R7595">
        <v>3</v>
      </c>
      <c r="S7595">
        <v>0.3</v>
      </c>
      <c r="T7595">
        <v>-63.4</v>
      </c>
    </row>
    <row r="7596" spans="1:20" x14ac:dyDescent="0.25">
      <c r="A7596" t="s">
        <v>9558</v>
      </c>
      <c r="B7596" s="1">
        <v>42845</v>
      </c>
      <c r="C7596" s="1">
        <v>42849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146.9</v>
      </c>
      <c r="R7596">
        <v>7</v>
      </c>
      <c r="S7596">
        <v>0</v>
      </c>
      <c r="T7596">
        <v>70.5</v>
      </c>
    </row>
    <row r="7597" spans="1:20" x14ac:dyDescent="0.25">
      <c r="A7597" t="s">
        <v>9558</v>
      </c>
      <c r="B7597" s="1">
        <v>42845</v>
      </c>
      <c r="C7597" s="1">
        <v>42849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36.6</v>
      </c>
      <c r="R7597">
        <v>4</v>
      </c>
      <c r="S7597">
        <v>0</v>
      </c>
      <c r="T7597">
        <v>18.3</v>
      </c>
    </row>
    <row r="7598" spans="1:20" x14ac:dyDescent="0.25">
      <c r="A7598" t="s">
        <v>9559</v>
      </c>
      <c r="B7598" s="1">
        <v>42170</v>
      </c>
      <c r="C7598" s="1">
        <v>42174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225.6</v>
      </c>
      <c r="R7598">
        <v>3</v>
      </c>
      <c r="S7598">
        <v>0.2</v>
      </c>
      <c r="T7598">
        <v>22.6</v>
      </c>
    </row>
    <row r="7599" spans="1:20" x14ac:dyDescent="0.25">
      <c r="A7599" t="s">
        <v>9560</v>
      </c>
      <c r="B7599" s="1">
        <v>41899</v>
      </c>
      <c r="C7599" s="1">
        <v>41904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5.3</v>
      </c>
      <c r="R7599">
        <v>2</v>
      </c>
      <c r="S7599">
        <v>0.2</v>
      </c>
      <c r="T7599">
        <v>0.5</v>
      </c>
    </row>
    <row r="7600" spans="1:20" x14ac:dyDescent="0.25">
      <c r="A7600" t="s">
        <v>9560</v>
      </c>
      <c r="B7600" s="1">
        <v>41899</v>
      </c>
      <c r="C7600" s="1">
        <v>41904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38.299999999999997</v>
      </c>
      <c r="R7600">
        <v>3</v>
      </c>
      <c r="S7600">
        <v>0.2</v>
      </c>
      <c r="T7600">
        <v>4.8</v>
      </c>
    </row>
    <row r="7601" spans="1:20" x14ac:dyDescent="0.25">
      <c r="A7601" t="s">
        <v>9560</v>
      </c>
      <c r="B7601" s="1">
        <v>41899</v>
      </c>
      <c r="C7601" s="1">
        <v>41904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40.200000000000003</v>
      </c>
      <c r="R7601">
        <v>5</v>
      </c>
      <c r="S7601">
        <v>0.2</v>
      </c>
      <c r="T7601">
        <v>13.1</v>
      </c>
    </row>
    <row r="7602" spans="1:20" x14ac:dyDescent="0.25">
      <c r="A7602" t="s">
        <v>9560</v>
      </c>
      <c r="B7602" s="1">
        <v>41899</v>
      </c>
      <c r="C7602" s="1">
        <v>41904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</v>
      </c>
      <c r="R7602">
        <v>5</v>
      </c>
      <c r="S7602">
        <v>0.7</v>
      </c>
      <c r="T7602">
        <v>-21.9</v>
      </c>
    </row>
    <row r="7603" spans="1:20" x14ac:dyDescent="0.25">
      <c r="A7603" t="s">
        <v>9560</v>
      </c>
      <c r="B7603" s="1">
        <v>41899</v>
      </c>
      <c r="C7603" s="1">
        <v>41904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148.69999999999999</v>
      </c>
      <c r="R7603">
        <v>6</v>
      </c>
      <c r="S7603">
        <v>0.2</v>
      </c>
      <c r="T7603">
        <v>46.5</v>
      </c>
    </row>
    <row r="7604" spans="1:20" x14ac:dyDescent="0.25">
      <c r="A7604" t="s">
        <v>9560</v>
      </c>
      <c r="B7604" s="1">
        <v>41899</v>
      </c>
      <c r="C7604" s="1">
        <v>41904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</v>
      </c>
      <c r="R7604">
        <v>10</v>
      </c>
      <c r="S7604">
        <v>0.2</v>
      </c>
      <c r="T7604">
        <v>16.8</v>
      </c>
    </row>
    <row r="7605" spans="1:20" x14ac:dyDescent="0.25">
      <c r="A7605" t="s">
        <v>9563</v>
      </c>
      <c r="B7605" s="1">
        <v>42559</v>
      </c>
      <c r="C7605" s="1">
        <v>42563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13</v>
      </c>
      <c r="R7605">
        <v>2</v>
      </c>
      <c r="S7605">
        <v>0</v>
      </c>
      <c r="T7605">
        <v>6.2</v>
      </c>
    </row>
    <row r="7606" spans="1:20" x14ac:dyDescent="0.25">
      <c r="A7606" t="s">
        <v>9564</v>
      </c>
      <c r="B7606" s="1">
        <v>42517</v>
      </c>
      <c r="C7606" s="1">
        <v>42521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25.2</v>
      </c>
      <c r="R7606">
        <v>3</v>
      </c>
      <c r="S7606">
        <v>0.6</v>
      </c>
      <c r="T7606">
        <v>-33.4</v>
      </c>
    </row>
    <row r="7607" spans="1:20" x14ac:dyDescent="0.25">
      <c r="A7607" t="s">
        <v>9564</v>
      </c>
      <c r="B7607" s="1">
        <v>42517</v>
      </c>
      <c r="C7607" s="1">
        <v>42521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5.6</v>
      </c>
      <c r="R7607">
        <v>2</v>
      </c>
      <c r="S7607">
        <v>0.6</v>
      </c>
      <c r="T7607">
        <v>-1.7</v>
      </c>
    </row>
    <row r="7608" spans="1:20" x14ac:dyDescent="0.25">
      <c r="A7608" t="s">
        <v>9564</v>
      </c>
      <c r="B7608" s="1">
        <v>42517</v>
      </c>
      <c r="C7608" s="1">
        <v>42521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 s="2">
        <v>1297.4000000000001</v>
      </c>
      <c r="R7608">
        <v>9</v>
      </c>
      <c r="S7608">
        <v>0.2</v>
      </c>
      <c r="T7608">
        <v>97.3</v>
      </c>
    </row>
    <row r="7609" spans="1:20" x14ac:dyDescent="0.25">
      <c r="A7609" t="s">
        <v>9565</v>
      </c>
      <c r="B7609" s="1">
        <v>43093</v>
      </c>
      <c r="C7609" s="1">
        <v>43096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</v>
      </c>
      <c r="R7609">
        <v>2</v>
      </c>
      <c r="S7609">
        <v>0.2</v>
      </c>
      <c r="T7609">
        <v>19.8</v>
      </c>
    </row>
    <row r="7610" spans="1:20" x14ac:dyDescent="0.25">
      <c r="A7610" t="s">
        <v>9566</v>
      </c>
      <c r="B7610" s="1">
        <v>42858</v>
      </c>
      <c r="C7610" s="1">
        <v>42862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</v>
      </c>
      <c r="R7610">
        <v>4</v>
      </c>
      <c r="S7610">
        <v>0</v>
      </c>
      <c r="T7610">
        <v>12.4</v>
      </c>
    </row>
    <row r="7611" spans="1:20" x14ac:dyDescent="0.25">
      <c r="A7611" t="s">
        <v>9566</v>
      </c>
      <c r="B7611" s="1">
        <v>42858</v>
      </c>
      <c r="C7611" s="1">
        <v>42862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23</v>
      </c>
      <c r="R7611">
        <v>7</v>
      </c>
      <c r="S7611">
        <v>0</v>
      </c>
      <c r="T7611">
        <v>6.7</v>
      </c>
    </row>
    <row r="7612" spans="1:20" x14ac:dyDescent="0.25">
      <c r="A7612" t="s">
        <v>9567</v>
      </c>
      <c r="B7612" s="1">
        <v>41692</v>
      </c>
      <c r="C7612" s="1">
        <v>41694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19.399999999999999</v>
      </c>
      <c r="R7612">
        <v>3</v>
      </c>
      <c r="S7612">
        <v>0</v>
      </c>
      <c r="T7612">
        <v>9.3000000000000007</v>
      </c>
    </row>
    <row r="7613" spans="1:20" x14ac:dyDescent="0.25">
      <c r="A7613" t="s">
        <v>9568</v>
      </c>
      <c r="B7613" s="1">
        <v>42043</v>
      </c>
      <c r="C7613" s="1">
        <v>42046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</v>
      </c>
      <c r="R7613">
        <v>2</v>
      </c>
      <c r="S7613">
        <v>0</v>
      </c>
      <c r="T7613">
        <v>4.3</v>
      </c>
    </row>
    <row r="7614" spans="1:20" x14ac:dyDescent="0.25">
      <c r="A7614" t="s">
        <v>9568</v>
      </c>
      <c r="B7614" s="1">
        <v>42043</v>
      </c>
      <c r="C7614" s="1">
        <v>42046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</v>
      </c>
      <c r="R7614">
        <v>1</v>
      </c>
      <c r="S7614">
        <v>0</v>
      </c>
      <c r="T7614">
        <v>1.8</v>
      </c>
    </row>
    <row r="7615" spans="1:20" x14ac:dyDescent="0.25">
      <c r="A7615" t="s">
        <v>9568</v>
      </c>
      <c r="B7615" s="1">
        <v>42043</v>
      </c>
      <c r="C7615" s="1">
        <v>42046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5.8</v>
      </c>
      <c r="R7615">
        <v>2</v>
      </c>
      <c r="S7615">
        <v>0</v>
      </c>
      <c r="T7615">
        <v>1.7</v>
      </c>
    </row>
    <row r="7616" spans="1:20" x14ac:dyDescent="0.25">
      <c r="A7616" t="s">
        <v>9569</v>
      </c>
      <c r="B7616" s="1">
        <v>42240</v>
      </c>
      <c r="C7616" s="1">
        <v>42244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</v>
      </c>
      <c r="R7616">
        <v>3</v>
      </c>
      <c r="S7616">
        <v>0</v>
      </c>
      <c r="T7616">
        <v>4.5999999999999996</v>
      </c>
    </row>
    <row r="7617" spans="1:20" x14ac:dyDescent="0.25">
      <c r="A7617" t="s">
        <v>9570</v>
      </c>
      <c r="B7617" s="1">
        <v>41973</v>
      </c>
      <c r="C7617" s="1">
        <v>41977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</v>
      </c>
      <c r="R7617">
        <v>9</v>
      </c>
      <c r="S7617">
        <v>0.7</v>
      </c>
      <c r="T7617">
        <v>-4.4000000000000004</v>
      </c>
    </row>
    <row r="7618" spans="1:20" x14ac:dyDescent="0.25">
      <c r="A7618" t="s">
        <v>9571</v>
      </c>
      <c r="B7618" s="1">
        <v>42714</v>
      </c>
      <c r="C7618" s="1">
        <v>42720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</v>
      </c>
      <c r="R7618">
        <v>2</v>
      </c>
      <c r="S7618">
        <v>0</v>
      </c>
      <c r="T7618">
        <v>8.6999999999999993</v>
      </c>
    </row>
    <row r="7619" spans="1:20" x14ac:dyDescent="0.25">
      <c r="A7619" t="s">
        <v>9571</v>
      </c>
      <c r="B7619" s="1">
        <v>42714</v>
      </c>
      <c r="C7619" s="1">
        <v>42720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680</v>
      </c>
      <c r="R7619">
        <v>5</v>
      </c>
      <c r="S7619">
        <v>0.2</v>
      </c>
      <c r="T7619">
        <v>221</v>
      </c>
    </row>
    <row r="7620" spans="1:20" x14ac:dyDescent="0.25">
      <c r="A7620" t="s">
        <v>9572</v>
      </c>
      <c r="B7620" s="1">
        <v>43035</v>
      </c>
      <c r="C7620" s="1">
        <v>43037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189.6</v>
      </c>
      <c r="R7620">
        <v>1</v>
      </c>
      <c r="S7620">
        <v>0.2</v>
      </c>
      <c r="T7620">
        <v>9.5</v>
      </c>
    </row>
    <row r="7621" spans="1:20" x14ac:dyDescent="0.25">
      <c r="A7621" t="s">
        <v>9572</v>
      </c>
      <c r="B7621" s="1">
        <v>43035</v>
      </c>
      <c r="C7621" s="1">
        <v>43037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72</v>
      </c>
      <c r="R7621">
        <v>5</v>
      </c>
      <c r="S7621">
        <v>0.2</v>
      </c>
      <c r="T7621">
        <v>7.2</v>
      </c>
    </row>
    <row r="7622" spans="1:20" x14ac:dyDescent="0.25">
      <c r="A7622" t="s">
        <v>9573</v>
      </c>
      <c r="B7622" s="1">
        <v>41968</v>
      </c>
      <c r="C7622" s="1">
        <v>41972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</v>
      </c>
      <c r="R7622">
        <v>5</v>
      </c>
      <c r="S7622">
        <v>0.2</v>
      </c>
      <c r="T7622">
        <v>47.2</v>
      </c>
    </row>
    <row r="7623" spans="1:20" x14ac:dyDescent="0.25">
      <c r="A7623" t="s">
        <v>9573</v>
      </c>
      <c r="B7623" s="1">
        <v>41968</v>
      </c>
      <c r="C7623" s="1">
        <v>41972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</v>
      </c>
      <c r="R7623">
        <v>4</v>
      </c>
      <c r="S7623">
        <v>0.2</v>
      </c>
      <c r="T7623">
        <v>54.4</v>
      </c>
    </row>
    <row r="7624" spans="1:20" x14ac:dyDescent="0.25">
      <c r="A7624" t="s">
        <v>9573</v>
      </c>
      <c r="B7624" s="1">
        <v>41968</v>
      </c>
      <c r="C7624" s="1">
        <v>41972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</v>
      </c>
      <c r="R7624">
        <v>3</v>
      </c>
      <c r="S7624">
        <v>0</v>
      </c>
      <c r="T7624">
        <v>2.6</v>
      </c>
    </row>
    <row r="7625" spans="1:20" x14ac:dyDescent="0.25">
      <c r="A7625" t="s">
        <v>9574</v>
      </c>
      <c r="B7625" s="1">
        <v>41834</v>
      </c>
      <c r="C7625" s="1">
        <v>41840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39.5</v>
      </c>
      <c r="R7625">
        <v>1</v>
      </c>
      <c r="S7625">
        <v>0</v>
      </c>
      <c r="T7625">
        <v>11.1</v>
      </c>
    </row>
    <row r="7626" spans="1:20" x14ac:dyDescent="0.25">
      <c r="A7626" t="s">
        <v>9575</v>
      </c>
      <c r="B7626" s="1">
        <v>42147</v>
      </c>
      <c r="C7626" s="1">
        <v>42151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25">
      <c r="A7627" t="s">
        <v>9575</v>
      </c>
      <c r="B7627" s="1">
        <v>42147</v>
      </c>
      <c r="C7627" s="1">
        <v>42151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</v>
      </c>
      <c r="R7627">
        <v>9</v>
      </c>
      <c r="S7627">
        <v>0</v>
      </c>
      <c r="T7627">
        <v>19.600000000000001</v>
      </c>
    </row>
    <row r="7628" spans="1:20" x14ac:dyDescent="0.25">
      <c r="A7628" t="s">
        <v>9576</v>
      </c>
      <c r="B7628" s="1">
        <v>42329</v>
      </c>
      <c r="C7628" s="1">
        <v>42331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325.60000000000002</v>
      </c>
      <c r="R7628">
        <v>6</v>
      </c>
      <c r="S7628">
        <v>0.2</v>
      </c>
      <c r="T7628">
        <v>28.5</v>
      </c>
    </row>
    <row r="7629" spans="1:20" x14ac:dyDescent="0.25">
      <c r="A7629" t="s">
        <v>9576</v>
      </c>
      <c r="B7629" s="1">
        <v>42329</v>
      </c>
      <c r="C7629" s="1">
        <v>42331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</v>
      </c>
      <c r="R7629">
        <v>2</v>
      </c>
      <c r="S7629">
        <v>0.2</v>
      </c>
      <c r="T7629">
        <v>-1.5</v>
      </c>
    </row>
    <row r="7630" spans="1:20" x14ac:dyDescent="0.25">
      <c r="A7630" t="s">
        <v>9576</v>
      </c>
      <c r="B7630" s="1">
        <v>42329</v>
      </c>
      <c r="C7630" s="1">
        <v>42331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</v>
      </c>
      <c r="R7630">
        <v>5</v>
      </c>
      <c r="S7630">
        <v>0.2</v>
      </c>
      <c r="T7630">
        <v>5.4</v>
      </c>
    </row>
    <row r="7631" spans="1:20" x14ac:dyDescent="0.25">
      <c r="A7631" t="s">
        <v>9577</v>
      </c>
      <c r="B7631" s="1">
        <v>41728</v>
      </c>
      <c r="C7631" s="1">
        <v>41730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</v>
      </c>
      <c r="R7631">
        <v>5</v>
      </c>
      <c r="S7631">
        <v>0.2</v>
      </c>
      <c r="T7631">
        <v>113.3</v>
      </c>
    </row>
    <row r="7632" spans="1:20" x14ac:dyDescent="0.25">
      <c r="A7632" t="s">
        <v>9577</v>
      </c>
      <c r="B7632" s="1">
        <v>41728</v>
      </c>
      <c r="C7632" s="1">
        <v>41730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</v>
      </c>
      <c r="R7632">
        <v>7</v>
      </c>
      <c r="S7632">
        <v>0.2</v>
      </c>
      <c r="T7632">
        <v>88.2</v>
      </c>
    </row>
    <row r="7633" spans="1:20" x14ac:dyDescent="0.25">
      <c r="A7633" t="s">
        <v>9577</v>
      </c>
      <c r="B7633" s="1">
        <v>41728</v>
      </c>
      <c r="C7633" s="1">
        <v>41730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</v>
      </c>
      <c r="R7633">
        <v>7</v>
      </c>
      <c r="S7633">
        <v>0.3</v>
      </c>
      <c r="T7633">
        <v>-9.1</v>
      </c>
    </row>
    <row r="7634" spans="1:20" x14ac:dyDescent="0.25">
      <c r="A7634" t="s">
        <v>9578</v>
      </c>
      <c r="B7634" s="1">
        <v>43098</v>
      </c>
      <c r="C7634" s="1">
        <v>43101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 s="2">
        <v>1207.8</v>
      </c>
      <c r="R7634">
        <v>8</v>
      </c>
      <c r="S7634">
        <v>0</v>
      </c>
      <c r="T7634">
        <v>314</v>
      </c>
    </row>
    <row r="7635" spans="1:20" x14ac:dyDescent="0.25">
      <c r="A7635" t="s">
        <v>9578</v>
      </c>
      <c r="B7635" s="1">
        <v>43098</v>
      </c>
      <c r="C7635" s="1">
        <v>43101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</v>
      </c>
      <c r="R7635">
        <v>1</v>
      </c>
      <c r="S7635">
        <v>0</v>
      </c>
      <c r="T7635">
        <v>5.9</v>
      </c>
    </row>
    <row r="7636" spans="1:20" x14ac:dyDescent="0.25">
      <c r="A7636" t="s">
        <v>9578</v>
      </c>
      <c r="B7636" s="1">
        <v>43098</v>
      </c>
      <c r="C7636" s="1">
        <v>43101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34.6</v>
      </c>
      <c r="R7636">
        <v>1</v>
      </c>
      <c r="S7636">
        <v>0</v>
      </c>
      <c r="T7636">
        <v>10</v>
      </c>
    </row>
    <row r="7637" spans="1:20" x14ac:dyDescent="0.25">
      <c r="A7637" t="s">
        <v>9578</v>
      </c>
      <c r="B7637" s="1">
        <v>43098</v>
      </c>
      <c r="C7637" s="1">
        <v>43101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301</v>
      </c>
      <c r="R7637">
        <v>1</v>
      </c>
      <c r="S7637">
        <v>0</v>
      </c>
      <c r="T7637">
        <v>87.3</v>
      </c>
    </row>
    <row r="7638" spans="1:20" x14ac:dyDescent="0.25">
      <c r="A7638" t="s">
        <v>9578</v>
      </c>
      <c r="B7638" s="1">
        <v>43098</v>
      </c>
      <c r="C7638" s="1">
        <v>43101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258.8</v>
      </c>
      <c r="R7638">
        <v>3</v>
      </c>
      <c r="S7638">
        <v>0</v>
      </c>
      <c r="T7638">
        <v>77.599999999999994</v>
      </c>
    </row>
    <row r="7639" spans="1:20" x14ac:dyDescent="0.25">
      <c r="A7639" t="s">
        <v>9579</v>
      </c>
      <c r="B7639" s="1">
        <v>42796</v>
      </c>
      <c r="C7639" s="1">
        <v>42802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</v>
      </c>
      <c r="R7639">
        <v>3</v>
      </c>
      <c r="S7639">
        <v>0</v>
      </c>
      <c r="T7639">
        <v>15.5</v>
      </c>
    </row>
    <row r="7640" spans="1:20" x14ac:dyDescent="0.25">
      <c r="A7640" t="s">
        <v>9579</v>
      </c>
      <c r="B7640" s="1">
        <v>42796</v>
      </c>
      <c r="C7640" s="1">
        <v>42802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58</v>
      </c>
      <c r="R7640">
        <v>7</v>
      </c>
      <c r="S7640">
        <v>0</v>
      </c>
      <c r="T7640">
        <v>27.2</v>
      </c>
    </row>
    <row r="7641" spans="1:20" x14ac:dyDescent="0.25">
      <c r="A7641" t="s">
        <v>9579</v>
      </c>
      <c r="B7641" s="1">
        <v>42796</v>
      </c>
      <c r="C7641" s="1">
        <v>42802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442</v>
      </c>
      <c r="R7641">
        <v>2</v>
      </c>
      <c r="S7641">
        <v>0</v>
      </c>
      <c r="T7641">
        <v>101.7</v>
      </c>
    </row>
    <row r="7642" spans="1:20" x14ac:dyDescent="0.25">
      <c r="A7642" t="s">
        <v>9579</v>
      </c>
      <c r="B7642" s="1">
        <v>42796</v>
      </c>
      <c r="C7642" s="1">
        <v>42802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</v>
      </c>
      <c r="R7642">
        <v>6</v>
      </c>
      <c r="S7642">
        <v>0</v>
      </c>
      <c r="T7642">
        <v>33.299999999999997</v>
      </c>
    </row>
    <row r="7643" spans="1:20" x14ac:dyDescent="0.25">
      <c r="A7643" t="s">
        <v>9580</v>
      </c>
      <c r="B7643" s="1">
        <v>42649</v>
      </c>
      <c r="C7643" s="1">
        <v>42650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</v>
      </c>
      <c r="R7643">
        <v>6</v>
      </c>
      <c r="S7643">
        <v>0.7</v>
      </c>
      <c r="T7643">
        <v>-938.3</v>
      </c>
    </row>
    <row r="7644" spans="1:20" x14ac:dyDescent="0.25">
      <c r="A7644" t="s">
        <v>9580</v>
      </c>
      <c r="B7644" s="1">
        <v>42649</v>
      </c>
      <c r="C7644" s="1">
        <v>42650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17.899999999999999</v>
      </c>
      <c r="R7644">
        <v>4</v>
      </c>
      <c r="S7644">
        <v>0.7</v>
      </c>
      <c r="T7644">
        <v>-14.9</v>
      </c>
    </row>
    <row r="7645" spans="1:20" x14ac:dyDescent="0.25">
      <c r="A7645" t="s">
        <v>9580</v>
      </c>
      <c r="B7645" s="1">
        <v>42649</v>
      </c>
      <c r="C7645" s="1">
        <v>42650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12</v>
      </c>
      <c r="R7645">
        <v>4</v>
      </c>
      <c r="S7645">
        <v>0.7</v>
      </c>
      <c r="T7645">
        <v>-9.1999999999999993</v>
      </c>
    </row>
    <row r="7646" spans="1:20" x14ac:dyDescent="0.25">
      <c r="A7646" t="s">
        <v>9580</v>
      </c>
      <c r="B7646" s="1">
        <v>42649</v>
      </c>
      <c r="C7646" s="1">
        <v>42650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68</v>
      </c>
      <c r="R7646">
        <v>5</v>
      </c>
      <c r="S7646">
        <v>0.2</v>
      </c>
      <c r="T7646">
        <v>0.8</v>
      </c>
    </row>
    <row r="7647" spans="1:20" x14ac:dyDescent="0.25">
      <c r="A7647" t="s">
        <v>9583</v>
      </c>
      <c r="B7647" s="1">
        <v>42099</v>
      </c>
      <c r="C7647" s="1">
        <v>42105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</v>
      </c>
      <c r="R7647">
        <v>3</v>
      </c>
      <c r="S7647">
        <v>0.2</v>
      </c>
      <c r="T7647">
        <v>89.2</v>
      </c>
    </row>
    <row r="7648" spans="1:20" x14ac:dyDescent="0.25">
      <c r="A7648" t="s">
        <v>9584</v>
      </c>
      <c r="B7648" s="1">
        <v>41891</v>
      </c>
      <c r="C7648" s="1">
        <v>41895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 s="2">
        <v>1300</v>
      </c>
      <c r="R7648">
        <v>2</v>
      </c>
      <c r="S7648">
        <v>0.5</v>
      </c>
      <c r="T7648">
        <v>-572</v>
      </c>
    </row>
    <row r="7649" spans="1:20" x14ac:dyDescent="0.25">
      <c r="A7649" t="s">
        <v>9585</v>
      </c>
      <c r="B7649" s="1">
        <v>42444</v>
      </c>
      <c r="C7649" s="1">
        <v>42445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</v>
      </c>
      <c r="R7649">
        <v>2</v>
      </c>
      <c r="S7649">
        <v>0.2</v>
      </c>
      <c r="T7649">
        <v>1.6</v>
      </c>
    </row>
    <row r="7650" spans="1:20" x14ac:dyDescent="0.25">
      <c r="A7650" t="s">
        <v>9585</v>
      </c>
      <c r="B7650" s="1">
        <v>42444</v>
      </c>
      <c r="C7650" s="1">
        <v>42445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 s="2">
        <v>1352</v>
      </c>
      <c r="R7650">
        <v>4</v>
      </c>
      <c r="S7650">
        <v>0.2</v>
      </c>
      <c r="T7650">
        <v>84.5</v>
      </c>
    </row>
    <row r="7651" spans="1:20" x14ac:dyDescent="0.25">
      <c r="A7651" t="s">
        <v>9586</v>
      </c>
      <c r="B7651" s="1">
        <v>42365</v>
      </c>
      <c r="C7651" s="1">
        <v>42369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 s="2">
        <v>1549</v>
      </c>
      <c r="R7651">
        <v>9</v>
      </c>
      <c r="S7651">
        <v>0.4</v>
      </c>
      <c r="T7651">
        <v>-464.7</v>
      </c>
    </row>
    <row r="7652" spans="1:20" x14ac:dyDescent="0.25">
      <c r="A7652" t="s">
        <v>9586</v>
      </c>
      <c r="B7652" s="1">
        <v>42365</v>
      </c>
      <c r="C7652" s="1">
        <v>42369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19.899999999999999</v>
      </c>
      <c r="R7652">
        <v>3</v>
      </c>
      <c r="S7652">
        <v>0.2</v>
      </c>
      <c r="T7652">
        <v>6.7</v>
      </c>
    </row>
    <row r="7653" spans="1:20" x14ac:dyDescent="0.25">
      <c r="A7653" t="s">
        <v>9587</v>
      </c>
      <c r="B7653" s="1">
        <v>42954</v>
      </c>
      <c r="C7653" s="1">
        <v>42955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119.5</v>
      </c>
      <c r="R7653">
        <v>3</v>
      </c>
      <c r="S7653">
        <v>0.2</v>
      </c>
      <c r="T7653">
        <v>-13.4</v>
      </c>
    </row>
    <row r="7654" spans="1:20" x14ac:dyDescent="0.25">
      <c r="A7654" t="s">
        <v>9587</v>
      </c>
      <c r="B7654" s="1">
        <v>42954</v>
      </c>
      <c r="C7654" s="1">
        <v>42955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118.2</v>
      </c>
      <c r="R7654">
        <v>2</v>
      </c>
      <c r="S7654">
        <v>0.2</v>
      </c>
      <c r="T7654">
        <v>-25.1</v>
      </c>
    </row>
    <row r="7655" spans="1:20" x14ac:dyDescent="0.25">
      <c r="A7655" t="s">
        <v>9588</v>
      </c>
      <c r="B7655" s="1">
        <v>42085</v>
      </c>
      <c r="C7655" s="1">
        <v>42090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19.600000000000001</v>
      </c>
      <c r="R7655">
        <v>4</v>
      </c>
      <c r="S7655">
        <v>0</v>
      </c>
      <c r="T7655">
        <v>5.5</v>
      </c>
    </row>
    <row r="7656" spans="1:20" x14ac:dyDescent="0.25">
      <c r="A7656" t="s">
        <v>9591</v>
      </c>
      <c r="B7656" s="1">
        <v>42338</v>
      </c>
      <c r="C7656" s="1">
        <v>42340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81</v>
      </c>
      <c r="R7656">
        <v>4</v>
      </c>
      <c r="S7656">
        <v>0</v>
      </c>
      <c r="T7656">
        <v>29.1</v>
      </c>
    </row>
    <row r="7657" spans="1:20" x14ac:dyDescent="0.25">
      <c r="A7657" t="s">
        <v>9591</v>
      </c>
      <c r="B7657" s="1">
        <v>42338</v>
      </c>
      <c r="C7657" s="1">
        <v>42340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</v>
      </c>
      <c r="R7657">
        <v>4</v>
      </c>
      <c r="S7657">
        <v>0</v>
      </c>
      <c r="T7657">
        <v>12.4</v>
      </c>
    </row>
    <row r="7658" spans="1:20" x14ac:dyDescent="0.25">
      <c r="A7658" t="s">
        <v>9592</v>
      </c>
      <c r="B7658" s="1">
        <v>41744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107</v>
      </c>
      <c r="R7658">
        <v>2</v>
      </c>
      <c r="S7658">
        <v>0</v>
      </c>
      <c r="T7658">
        <v>31</v>
      </c>
    </row>
    <row r="7659" spans="1:20" x14ac:dyDescent="0.25">
      <c r="A7659" t="s">
        <v>9592</v>
      </c>
      <c r="B7659" s="1">
        <v>41744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187.8</v>
      </c>
      <c r="R7659">
        <v>4</v>
      </c>
      <c r="S7659">
        <v>0</v>
      </c>
      <c r="T7659">
        <v>77</v>
      </c>
    </row>
    <row r="7660" spans="1:20" x14ac:dyDescent="0.25">
      <c r="A7660" t="s">
        <v>9593</v>
      </c>
      <c r="B7660" s="1">
        <v>42946</v>
      </c>
      <c r="C7660" s="1">
        <v>42949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76.8</v>
      </c>
      <c r="R7660">
        <v>4</v>
      </c>
      <c r="S7660">
        <v>0.7</v>
      </c>
      <c r="T7660">
        <v>-53.7</v>
      </c>
    </row>
    <row r="7661" spans="1:20" x14ac:dyDescent="0.25">
      <c r="A7661" t="s">
        <v>9594</v>
      </c>
      <c r="B7661" s="1">
        <v>42887</v>
      </c>
      <c r="C7661" s="1">
        <v>42891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25.9</v>
      </c>
    </row>
    <row r="7662" spans="1:20" x14ac:dyDescent="0.25">
      <c r="A7662" t="s">
        <v>9595</v>
      </c>
      <c r="B7662" s="1">
        <v>41646</v>
      </c>
      <c r="C7662" s="1">
        <v>41651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</v>
      </c>
      <c r="R7662">
        <v>3</v>
      </c>
      <c r="S7662">
        <v>0.6</v>
      </c>
      <c r="T7662">
        <v>-53.7</v>
      </c>
    </row>
    <row r="7663" spans="1:20" x14ac:dyDescent="0.25">
      <c r="A7663" t="s">
        <v>9595</v>
      </c>
      <c r="B7663" s="1">
        <v>41646</v>
      </c>
      <c r="C7663" s="1">
        <v>41651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</v>
      </c>
      <c r="R7663">
        <v>7</v>
      </c>
      <c r="S7663">
        <v>0.8</v>
      </c>
      <c r="T7663">
        <v>-18.3</v>
      </c>
    </row>
    <row r="7664" spans="1:20" x14ac:dyDescent="0.25">
      <c r="A7664" t="s">
        <v>9596</v>
      </c>
      <c r="B7664" s="1">
        <v>43007</v>
      </c>
      <c r="C7664" s="1">
        <v>43009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25.8</v>
      </c>
    </row>
    <row r="7665" spans="1:20" x14ac:dyDescent="0.25">
      <c r="A7665" t="s">
        <v>9597</v>
      </c>
      <c r="B7665" s="1">
        <v>42991</v>
      </c>
      <c r="C7665" s="1">
        <v>42997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</v>
      </c>
      <c r="R7665">
        <v>5</v>
      </c>
      <c r="S7665">
        <v>0.2</v>
      </c>
      <c r="T7665">
        <v>2.8</v>
      </c>
    </row>
    <row r="7666" spans="1:20" x14ac:dyDescent="0.25">
      <c r="A7666" t="s">
        <v>9598</v>
      </c>
      <c r="B7666" s="1">
        <v>41934</v>
      </c>
      <c r="C7666" s="1">
        <v>41938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</v>
      </c>
      <c r="R7666">
        <v>4</v>
      </c>
      <c r="S7666">
        <v>0</v>
      </c>
      <c r="T7666">
        <v>10.4</v>
      </c>
    </row>
    <row r="7667" spans="1:20" x14ac:dyDescent="0.25">
      <c r="A7667" t="s">
        <v>9599</v>
      </c>
      <c r="B7667" s="1">
        <v>42647</v>
      </c>
      <c r="C7667" s="1">
        <v>42651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14</v>
      </c>
    </row>
    <row r="7668" spans="1:20" x14ac:dyDescent="0.25">
      <c r="A7668" t="s">
        <v>9599</v>
      </c>
      <c r="B7668" s="1">
        <v>42647</v>
      </c>
      <c r="C7668" s="1">
        <v>42651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 s="2">
        <v>5399.9</v>
      </c>
      <c r="R7668">
        <v>9</v>
      </c>
      <c r="S7668">
        <v>0</v>
      </c>
      <c r="T7668" s="2">
        <v>2592</v>
      </c>
    </row>
    <row r="7669" spans="1:20" x14ac:dyDescent="0.25">
      <c r="A7669" t="s">
        <v>9599</v>
      </c>
      <c r="B7669" s="1">
        <v>42647</v>
      </c>
      <c r="C7669" s="1">
        <v>42651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</v>
      </c>
    </row>
    <row r="7670" spans="1:20" x14ac:dyDescent="0.25">
      <c r="A7670" t="s">
        <v>9600</v>
      </c>
      <c r="B7670" s="1">
        <v>42335</v>
      </c>
      <c r="C7670" s="1">
        <v>42337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40.1</v>
      </c>
      <c r="R7670">
        <v>6</v>
      </c>
      <c r="S7670">
        <v>0</v>
      </c>
      <c r="T7670">
        <v>19.2</v>
      </c>
    </row>
    <row r="7671" spans="1:20" x14ac:dyDescent="0.25">
      <c r="A7671" t="s">
        <v>9600</v>
      </c>
      <c r="B7671" s="1">
        <v>42335</v>
      </c>
      <c r="C7671" s="1">
        <v>42337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</v>
      </c>
      <c r="R7671">
        <v>3</v>
      </c>
      <c r="S7671">
        <v>0</v>
      </c>
      <c r="T7671">
        <v>28.2</v>
      </c>
    </row>
    <row r="7672" spans="1:20" x14ac:dyDescent="0.25">
      <c r="A7672" t="s">
        <v>9600</v>
      </c>
      <c r="B7672" s="1">
        <v>42335</v>
      </c>
      <c r="C7672" s="1">
        <v>42337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260</v>
      </c>
      <c r="R7672">
        <v>2</v>
      </c>
      <c r="S7672">
        <v>0</v>
      </c>
      <c r="T7672">
        <v>88.4</v>
      </c>
    </row>
    <row r="7673" spans="1:20" x14ac:dyDescent="0.25">
      <c r="A7673" t="s">
        <v>9600</v>
      </c>
      <c r="B7673" s="1">
        <v>42335</v>
      </c>
      <c r="C7673" s="1">
        <v>42337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171</v>
      </c>
      <c r="R7673">
        <v>1</v>
      </c>
      <c r="S7673">
        <v>0</v>
      </c>
      <c r="T7673">
        <v>32.5</v>
      </c>
    </row>
    <row r="7674" spans="1:20" x14ac:dyDescent="0.25">
      <c r="A7674" t="s">
        <v>9600</v>
      </c>
      <c r="B7674" s="1">
        <v>42335</v>
      </c>
      <c r="C7674" s="1">
        <v>42337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39</v>
      </c>
      <c r="R7674">
        <v>3</v>
      </c>
      <c r="S7674">
        <v>0</v>
      </c>
      <c r="T7674">
        <v>4.7</v>
      </c>
    </row>
    <row r="7675" spans="1:20" x14ac:dyDescent="0.25">
      <c r="A7675" t="s">
        <v>9600</v>
      </c>
      <c r="B7675" s="1">
        <v>42335</v>
      </c>
      <c r="C7675" s="1">
        <v>42337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</v>
      </c>
    </row>
    <row r="7676" spans="1:20" x14ac:dyDescent="0.25">
      <c r="A7676" t="s">
        <v>9600</v>
      </c>
      <c r="B7676" s="1">
        <v>42335</v>
      </c>
      <c r="C7676" s="1">
        <v>42337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446.1</v>
      </c>
      <c r="R7676">
        <v>4</v>
      </c>
      <c r="S7676">
        <v>0.3</v>
      </c>
      <c r="T7676">
        <v>0</v>
      </c>
    </row>
    <row r="7677" spans="1:20" x14ac:dyDescent="0.25">
      <c r="A7677" t="s">
        <v>9603</v>
      </c>
      <c r="B7677" s="1">
        <v>42861</v>
      </c>
      <c r="C7677" s="1">
        <v>42864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</v>
      </c>
      <c r="R7677">
        <v>3</v>
      </c>
      <c r="S7677">
        <v>0</v>
      </c>
      <c r="T7677">
        <v>41.3</v>
      </c>
    </row>
    <row r="7678" spans="1:20" x14ac:dyDescent="0.25">
      <c r="A7678" t="s">
        <v>9604</v>
      </c>
      <c r="B7678" s="1">
        <v>41920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23.5</v>
      </c>
      <c r="R7678">
        <v>3</v>
      </c>
      <c r="S7678">
        <v>0.2</v>
      </c>
      <c r="T7678">
        <v>5</v>
      </c>
    </row>
    <row r="7679" spans="1:20" x14ac:dyDescent="0.25">
      <c r="A7679" t="s">
        <v>9605</v>
      </c>
      <c r="B7679" s="1">
        <v>42004</v>
      </c>
      <c r="C7679" s="1">
        <v>42011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</v>
      </c>
      <c r="R7679">
        <v>4</v>
      </c>
      <c r="S7679">
        <v>0</v>
      </c>
      <c r="T7679">
        <v>92</v>
      </c>
    </row>
    <row r="7680" spans="1:20" x14ac:dyDescent="0.25">
      <c r="A7680" t="s">
        <v>9605</v>
      </c>
      <c r="B7680" s="1">
        <v>42004</v>
      </c>
      <c r="C7680" s="1">
        <v>42011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</v>
      </c>
      <c r="R7680">
        <v>3</v>
      </c>
      <c r="S7680">
        <v>0</v>
      </c>
      <c r="T7680">
        <v>7</v>
      </c>
    </row>
    <row r="7681" spans="1:20" x14ac:dyDescent="0.25">
      <c r="A7681" t="s">
        <v>9605</v>
      </c>
      <c r="B7681" s="1">
        <v>42004</v>
      </c>
      <c r="C7681" s="1">
        <v>42011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 s="2">
        <v>1687.8</v>
      </c>
      <c r="R7681">
        <v>4</v>
      </c>
      <c r="S7681">
        <v>0</v>
      </c>
      <c r="T7681">
        <v>742.6</v>
      </c>
    </row>
    <row r="7682" spans="1:20" x14ac:dyDescent="0.25">
      <c r="A7682" t="s">
        <v>9605</v>
      </c>
      <c r="B7682" s="1">
        <v>42004</v>
      </c>
      <c r="C7682" s="1">
        <v>42011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342</v>
      </c>
      <c r="R7682">
        <v>2</v>
      </c>
      <c r="S7682">
        <v>0</v>
      </c>
      <c r="T7682">
        <v>78.7</v>
      </c>
    </row>
    <row r="7683" spans="1:20" x14ac:dyDescent="0.25">
      <c r="A7683" t="s">
        <v>9605</v>
      </c>
      <c r="B7683" s="1">
        <v>42004</v>
      </c>
      <c r="C7683" s="1">
        <v>42011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605.9</v>
      </c>
      <c r="R7683">
        <v>6</v>
      </c>
      <c r="S7683">
        <v>0</v>
      </c>
      <c r="T7683">
        <v>151.5</v>
      </c>
    </row>
    <row r="7684" spans="1:20" x14ac:dyDescent="0.25">
      <c r="A7684" t="s">
        <v>9606</v>
      </c>
      <c r="B7684" s="1">
        <v>42122</v>
      </c>
      <c r="C7684" s="1">
        <v>42125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</v>
      </c>
      <c r="R7684">
        <v>1</v>
      </c>
      <c r="S7684">
        <v>0.1</v>
      </c>
      <c r="T7684">
        <v>41.5</v>
      </c>
    </row>
    <row r="7685" spans="1:20" x14ac:dyDescent="0.25">
      <c r="A7685" t="s">
        <v>9606</v>
      </c>
      <c r="B7685" s="1">
        <v>42122</v>
      </c>
      <c r="C7685" s="1">
        <v>42125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 s="2">
        <v>3813</v>
      </c>
      <c r="R7685">
        <v>3</v>
      </c>
      <c r="S7685">
        <v>0</v>
      </c>
      <c r="T7685" s="2">
        <v>1906.5</v>
      </c>
    </row>
    <row r="7686" spans="1:20" x14ac:dyDescent="0.25">
      <c r="A7686" t="s">
        <v>9607</v>
      </c>
      <c r="B7686" s="1">
        <v>42049</v>
      </c>
      <c r="C7686" s="1">
        <v>42056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</v>
      </c>
      <c r="R7686">
        <v>9</v>
      </c>
      <c r="S7686">
        <v>0.2</v>
      </c>
      <c r="T7686">
        <v>9.6</v>
      </c>
    </row>
    <row r="7687" spans="1:20" x14ac:dyDescent="0.25">
      <c r="A7687" t="s">
        <v>9607</v>
      </c>
      <c r="B7687" s="1">
        <v>42049</v>
      </c>
      <c r="C7687" s="1">
        <v>42056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626</v>
      </c>
      <c r="R7687">
        <v>1</v>
      </c>
      <c r="S7687">
        <v>0</v>
      </c>
      <c r="T7687">
        <v>187.8</v>
      </c>
    </row>
    <row r="7688" spans="1:20" x14ac:dyDescent="0.25">
      <c r="A7688" t="s">
        <v>9608</v>
      </c>
      <c r="B7688" s="1">
        <v>42699</v>
      </c>
      <c r="C7688" s="1">
        <v>42703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 s="2">
        <v>1568.6</v>
      </c>
      <c r="R7688">
        <v>9</v>
      </c>
      <c r="S7688">
        <v>0</v>
      </c>
      <c r="T7688">
        <v>329.4</v>
      </c>
    </row>
    <row r="7689" spans="1:20" x14ac:dyDescent="0.25">
      <c r="A7689" t="s">
        <v>9608</v>
      </c>
      <c r="B7689" s="1">
        <v>42699</v>
      </c>
      <c r="C7689" s="1">
        <v>42703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8.3000000000000007</v>
      </c>
    </row>
    <row r="7690" spans="1:20" x14ac:dyDescent="0.25">
      <c r="A7690" t="s">
        <v>9608</v>
      </c>
      <c r="B7690" s="1">
        <v>42699</v>
      </c>
      <c r="C7690" s="1">
        <v>42703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25">
      <c r="A7691" t="s">
        <v>9611</v>
      </c>
      <c r="B7691" s="1">
        <v>42931</v>
      </c>
      <c r="C7691" s="1">
        <v>42933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</v>
      </c>
      <c r="R7691">
        <v>3</v>
      </c>
      <c r="S7691">
        <v>0</v>
      </c>
      <c r="T7691">
        <v>50.4</v>
      </c>
    </row>
    <row r="7692" spans="1:20" x14ac:dyDescent="0.25">
      <c r="A7692" t="s">
        <v>9611</v>
      </c>
      <c r="B7692" s="1">
        <v>42931</v>
      </c>
      <c r="C7692" s="1">
        <v>42933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</v>
      </c>
      <c r="R7692">
        <v>3</v>
      </c>
      <c r="S7692">
        <v>0</v>
      </c>
      <c r="T7692">
        <v>157.1</v>
      </c>
    </row>
    <row r="7693" spans="1:20" x14ac:dyDescent="0.25">
      <c r="A7693" t="s">
        <v>9611</v>
      </c>
      <c r="B7693" s="1">
        <v>42931</v>
      </c>
      <c r="C7693" s="1">
        <v>42933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13</v>
      </c>
      <c r="R7693">
        <v>2</v>
      </c>
      <c r="S7693">
        <v>0</v>
      </c>
      <c r="T7693">
        <v>6.2</v>
      </c>
    </row>
    <row r="7694" spans="1:20" x14ac:dyDescent="0.25">
      <c r="A7694" t="s">
        <v>9612</v>
      </c>
      <c r="B7694" s="1">
        <v>42002</v>
      </c>
      <c r="C7694" s="1">
        <v>42007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25">
      <c r="A7695" t="s">
        <v>9612</v>
      </c>
      <c r="B7695" s="1">
        <v>42002</v>
      </c>
      <c r="C7695" s="1">
        <v>42007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320</v>
      </c>
      <c r="R7695">
        <v>4</v>
      </c>
      <c r="S7695">
        <v>0.2</v>
      </c>
      <c r="T7695">
        <v>36</v>
      </c>
    </row>
    <row r="7696" spans="1:20" x14ac:dyDescent="0.25">
      <c r="A7696" t="s">
        <v>9613</v>
      </c>
      <c r="B7696" s="1">
        <v>42451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167.9</v>
      </c>
      <c r="R7696">
        <v>7</v>
      </c>
      <c r="S7696">
        <v>0.2</v>
      </c>
      <c r="T7696">
        <v>14.7</v>
      </c>
    </row>
    <row r="7697" spans="1:20" x14ac:dyDescent="0.25">
      <c r="A7697" t="s">
        <v>9614</v>
      </c>
      <c r="B7697" s="1">
        <v>42918</v>
      </c>
      <c r="C7697" s="1">
        <v>42921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164</v>
      </c>
      <c r="R7697">
        <v>5</v>
      </c>
      <c r="S7697">
        <v>0.2</v>
      </c>
      <c r="T7697">
        <v>59.4</v>
      </c>
    </row>
    <row r="7698" spans="1:20" x14ac:dyDescent="0.25">
      <c r="A7698" t="s">
        <v>9614</v>
      </c>
      <c r="B7698" s="1">
        <v>42918</v>
      </c>
      <c r="C7698" s="1">
        <v>42921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</v>
      </c>
      <c r="R7698">
        <v>4</v>
      </c>
      <c r="S7698">
        <v>0.8</v>
      </c>
      <c r="T7698">
        <v>-8.1</v>
      </c>
    </row>
    <row r="7699" spans="1:20" x14ac:dyDescent="0.25">
      <c r="A7699" t="s">
        <v>9615</v>
      </c>
      <c r="B7699" s="1">
        <v>43083</v>
      </c>
      <c r="C7699" s="1">
        <v>43087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 s="2">
        <v>1200</v>
      </c>
      <c r="R7699">
        <v>2</v>
      </c>
      <c r="S7699">
        <v>0</v>
      </c>
      <c r="T7699">
        <v>468</v>
      </c>
    </row>
    <row r="7700" spans="1:20" x14ac:dyDescent="0.25">
      <c r="A7700" t="s">
        <v>9615</v>
      </c>
      <c r="B7700" s="1">
        <v>43083</v>
      </c>
      <c r="C7700" s="1">
        <v>43087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73.900000000000006</v>
      </c>
      <c r="R7700">
        <v>1</v>
      </c>
      <c r="S7700">
        <v>0</v>
      </c>
      <c r="T7700">
        <v>2.2000000000000002</v>
      </c>
    </row>
    <row r="7701" spans="1:20" x14ac:dyDescent="0.25">
      <c r="A7701" t="s">
        <v>9615</v>
      </c>
      <c r="B7701" s="1">
        <v>43083</v>
      </c>
      <c r="C7701" s="1">
        <v>43087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</v>
      </c>
      <c r="R7701">
        <v>3</v>
      </c>
      <c r="S7701">
        <v>0</v>
      </c>
      <c r="T7701">
        <v>6.7</v>
      </c>
    </row>
    <row r="7702" spans="1:20" x14ac:dyDescent="0.25">
      <c r="A7702" t="s">
        <v>9615</v>
      </c>
      <c r="B7702" s="1">
        <v>43083</v>
      </c>
      <c r="C7702" s="1">
        <v>43087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17.3</v>
      </c>
      <c r="R7702">
        <v>6</v>
      </c>
      <c r="S7702">
        <v>0</v>
      </c>
      <c r="T7702">
        <v>8.1</v>
      </c>
    </row>
    <row r="7703" spans="1:20" x14ac:dyDescent="0.25">
      <c r="A7703" t="s">
        <v>9615</v>
      </c>
      <c r="B7703" s="1">
        <v>43083</v>
      </c>
      <c r="C7703" s="1">
        <v>43087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526.6</v>
      </c>
      <c r="R7703">
        <v>2</v>
      </c>
      <c r="S7703">
        <v>0.3</v>
      </c>
      <c r="T7703">
        <v>-52.7</v>
      </c>
    </row>
    <row r="7704" spans="1:20" x14ac:dyDescent="0.25">
      <c r="A7704" t="s">
        <v>9616</v>
      </c>
      <c r="B7704" s="1">
        <v>42608</v>
      </c>
      <c r="C7704" s="1">
        <v>42615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11.6</v>
      </c>
      <c r="R7704">
        <v>2</v>
      </c>
      <c r="S7704">
        <v>0</v>
      </c>
      <c r="T7704">
        <v>5.7</v>
      </c>
    </row>
    <row r="7705" spans="1:20" x14ac:dyDescent="0.25">
      <c r="A7705" t="s">
        <v>9616</v>
      </c>
      <c r="B7705" s="1">
        <v>42608</v>
      </c>
      <c r="C7705" s="1">
        <v>42615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210</v>
      </c>
      <c r="R7705">
        <v>3</v>
      </c>
      <c r="S7705">
        <v>0</v>
      </c>
      <c r="T7705">
        <v>58.8</v>
      </c>
    </row>
    <row r="7706" spans="1:20" x14ac:dyDescent="0.25">
      <c r="A7706" t="s">
        <v>9616</v>
      </c>
      <c r="B7706" s="1">
        <v>42608</v>
      </c>
      <c r="C7706" s="1">
        <v>42615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</v>
      </c>
      <c r="R7706">
        <v>4</v>
      </c>
      <c r="S7706">
        <v>0</v>
      </c>
      <c r="T7706">
        <v>98.5</v>
      </c>
    </row>
    <row r="7707" spans="1:20" x14ac:dyDescent="0.25">
      <c r="A7707" t="s">
        <v>9616</v>
      </c>
      <c r="B7707" s="1">
        <v>42608</v>
      </c>
      <c r="C7707" s="1">
        <v>42615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480</v>
      </c>
      <c r="R7707">
        <v>3</v>
      </c>
      <c r="S7707">
        <v>0</v>
      </c>
      <c r="T7707">
        <v>163.19999999999999</v>
      </c>
    </row>
    <row r="7708" spans="1:20" x14ac:dyDescent="0.25">
      <c r="A7708" t="s">
        <v>9616</v>
      </c>
      <c r="B7708" s="1">
        <v>42608</v>
      </c>
      <c r="C7708" s="1">
        <v>42615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</v>
      </c>
      <c r="R7708">
        <v>3</v>
      </c>
      <c r="S7708">
        <v>0</v>
      </c>
      <c r="T7708">
        <v>2.5</v>
      </c>
    </row>
    <row r="7709" spans="1:20" x14ac:dyDescent="0.25">
      <c r="A7709" t="s">
        <v>9617</v>
      </c>
      <c r="B7709" s="1">
        <v>43023</v>
      </c>
      <c r="C7709" s="1">
        <v>43027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11.7</v>
      </c>
      <c r="R7709">
        <v>2</v>
      </c>
      <c r="S7709">
        <v>0</v>
      </c>
      <c r="T7709">
        <v>4.2</v>
      </c>
    </row>
    <row r="7710" spans="1:20" x14ac:dyDescent="0.25">
      <c r="A7710" t="s">
        <v>9618</v>
      </c>
      <c r="B7710" s="1">
        <v>41937</v>
      </c>
      <c r="C7710" s="1">
        <v>41941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40.799999999999997</v>
      </c>
      <c r="R7710">
        <v>3</v>
      </c>
      <c r="S7710">
        <v>0.2</v>
      </c>
      <c r="T7710">
        <v>0.5</v>
      </c>
    </row>
    <row r="7711" spans="1:20" x14ac:dyDescent="0.25">
      <c r="A7711" t="s">
        <v>9618</v>
      </c>
      <c r="B7711" s="1">
        <v>41937</v>
      </c>
      <c r="C7711" s="1">
        <v>41941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13.7</v>
      </c>
      <c r="R7711">
        <v>3</v>
      </c>
      <c r="S7711">
        <v>0.7</v>
      </c>
      <c r="T7711">
        <v>-9.6</v>
      </c>
    </row>
    <row r="7712" spans="1:20" x14ac:dyDescent="0.25">
      <c r="A7712" t="s">
        <v>9619</v>
      </c>
      <c r="B7712" s="1">
        <v>42096</v>
      </c>
      <c r="C7712" s="1">
        <v>42101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</v>
      </c>
    </row>
    <row r="7713" spans="1:20" x14ac:dyDescent="0.25">
      <c r="A7713" t="s">
        <v>9620</v>
      </c>
      <c r="B7713" s="1">
        <v>43036</v>
      </c>
      <c r="C7713" s="1">
        <v>43038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78</v>
      </c>
      <c r="R7713">
        <v>3</v>
      </c>
      <c r="S7713">
        <v>0.2</v>
      </c>
      <c r="T7713">
        <v>15.6</v>
      </c>
    </row>
    <row r="7714" spans="1:20" x14ac:dyDescent="0.25">
      <c r="A7714" t="s">
        <v>9620</v>
      </c>
      <c r="B7714" s="1">
        <v>43036</v>
      </c>
      <c r="C7714" s="1">
        <v>43038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147.19999999999999</v>
      </c>
      <c r="R7714">
        <v>2</v>
      </c>
      <c r="S7714">
        <v>0.2</v>
      </c>
      <c r="T7714">
        <v>-29.4</v>
      </c>
    </row>
    <row r="7715" spans="1:20" x14ac:dyDescent="0.25">
      <c r="A7715" t="s">
        <v>9620</v>
      </c>
      <c r="B7715" s="1">
        <v>43036</v>
      </c>
      <c r="C7715" s="1">
        <v>43038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48</v>
      </c>
      <c r="R7715">
        <v>3</v>
      </c>
      <c r="S7715">
        <v>0.2</v>
      </c>
      <c r="T7715">
        <v>16.2</v>
      </c>
    </row>
    <row r="7716" spans="1:20" x14ac:dyDescent="0.25">
      <c r="A7716" t="s">
        <v>9621</v>
      </c>
      <c r="B7716" s="1">
        <v>41978</v>
      </c>
      <c r="C7716" s="1">
        <v>41980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250.3</v>
      </c>
      <c r="R7716">
        <v>6</v>
      </c>
      <c r="S7716">
        <v>0</v>
      </c>
      <c r="T7716">
        <v>72.599999999999994</v>
      </c>
    </row>
    <row r="7717" spans="1:20" x14ac:dyDescent="0.25">
      <c r="A7717" t="s">
        <v>9622</v>
      </c>
      <c r="B7717" s="1">
        <v>43042</v>
      </c>
      <c r="C7717" s="1">
        <v>43047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40.799999999999997</v>
      </c>
      <c r="R7717">
        <v>3</v>
      </c>
      <c r="S7717">
        <v>0.2</v>
      </c>
      <c r="T7717">
        <v>0.5</v>
      </c>
    </row>
    <row r="7718" spans="1:20" x14ac:dyDescent="0.25">
      <c r="A7718" t="s">
        <v>9623</v>
      </c>
      <c r="B7718" s="1">
        <v>42010</v>
      </c>
      <c r="C7718" s="1">
        <v>42016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9.3000000000000007</v>
      </c>
    </row>
    <row r="7719" spans="1:20" x14ac:dyDescent="0.25">
      <c r="A7719" t="s">
        <v>9623</v>
      </c>
      <c r="B7719" s="1">
        <v>42010</v>
      </c>
      <c r="C7719" s="1">
        <v>42016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</v>
      </c>
      <c r="R7719">
        <v>2</v>
      </c>
      <c r="S7719">
        <v>0.7</v>
      </c>
      <c r="T7719">
        <v>-1.4</v>
      </c>
    </row>
    <row r="7720" spans="1:20" x14ac:dyDescent="0.25">
      <c r="A7720" t="s">
        <v>9624</v>
      </c>
      <c r="B7720" s="1">
        <v>42987</v>
      </c>
      <c r="C7720" s="1">
        <v>42992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160</v>
      </c>
      <c r="R7720">
        <v>4</v>
      </c>
      <c r="S7720">
        <v>0</v>
      </c>
      <c r="T7720">
        <v>51.2</v>
      </c>
    </row>
    <row r="7721" spans="1:20" x14ac:dyDescent="0.25">
      <c r="A7721" t="s">
        <v>9625</v>
      </c>
      <c r="B7721" s="1">
        <v>42009</v>
      </c>
      <c r="C7721" s="1">
        <v>42014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</v>
      </c>
      <c r="R7721">
        <v>3</v>
      </c>
      <c r="S7721">
        <v>0</v>
      </c>
      <c r="T7721">
        <v>15.5</v>
      </c>
    </row>
    <row r="7722" spans="1:20" x14ac:dyDescent="0.25">
      <c r="A7722" t="s">
        <v>9625</v>
      </c>
      <c r="B7722" s="1">
        <v>42009</v>
      </c>
      <c r="C7722" s="1">
        <v>42014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17.5</v>
      </c>
      <c r="R7722">
        <v>2</v>
      </c>
      <c r="S7722">
        <v>0</v>
      </c>
      <c r="T7722">
        <v>8.1999999999999993</v>
      </c>
    </row>
    <row r="7723" spans="1:20" x14ac:dyDescent="0.25">
      <c r="A7723" t="s">
        <v>9625</v>
      </c>
      <c r="B7723" s="1">
        <v>42009</v>
      </c>
      <c r="C7723" s="1">
        <v>42014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13.2</v>
      </c>
      <c r="R7723">
        <v>2</v>
      </c>
      <c r="S7723">
        <v>0.2</v>
      </c>
      <c r="T7723">
        <v>4.5999999999999996</v>
      </c>
    </row>
    <row r="7724" spans="1:20" x14ac:dyDescent="0.25">
      <c r="A7724" t="s">
        <v>9626</v>
      </c>
      <c r="B7724" s="1">
        <v>42841</v>
      </c>
      <c r="C7724" s="1">
        <v>42845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40.700000000000003</v>
      </c>
      <c r="R7724">
        <v>3</v>
      </c>
      <c r="S7724">
        <v>0</v>
      </c>
      <c r="T7724">
        <v>12.2</v>
      </c>
    </row>
    <row r="7725" spans="1:20" x14ac:dyDescent="0.25">
      <c r="A7725" t="s">
        <v>9629</v>
      </c>
      <c r="B7725" s="1">
        <v>42257</v>
      </c>
      <c r="C7725" s="1">
        <v>42261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179.9</v>
      </c>
      <c r="R7725">
        <v>1</v>
      </c>
      <c r="S7725">
        <v>0.3</v>
      </c>
      <c r="T7725">
        <v>-2.6</v>
      </c>
    </row>
    <row r="7726" spans="1:20" x14ac:dyDescent="0.25">
      <c r="A7726" t="s">
        <v>9630</v>
      </c>
      <c r="B7726" s="1">
        <v>42638</v>
      </c>
      <c r="C7726" s="1">
        <v>42642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286.3</v>
      </c>
      <c r="R7726">
        <v>1</v>
      </c>
      <c r="S7726">
        <v>0.2</v>
      </c>
      <c r="T7726">
        <v>17.899999999999999</v>
      </c>
    </row>
    <row r="7727" spans="1:20" x14ac:dyDescent="0.25">
      <c r="A7727" t="s">
        <v>9630</v>
      </c>
      <c r="B7727" s="1">
        <v>42638</v>
      </c>
      <c r="C7727" s="1">
        <v>42642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</v>
      </c>
      <c r="R7727">
        <v>2</v>
      </c>
      <c r="S7727">
        <v>0.2</v>
      </c>
      <c r="T7727">
        <v>-4.8</v>
      </c>
    </row>
    <row r="7728" spans="1:20" x14ac:dyDescent="0.25">
      <c r="A7728" t="s">
        <v>9630</v>
      </c>
      <c r="B7728" s="1">
        <v>42638</v>
      </c>
      <c r="C7728" s="1">
        <v>42642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</v>
      </c>
      <c r="R7728">
        <v>3</v>
      </c>
      <c r="S7728">
        <v>0.2</v>
      </c>
      <c r="T7728">
        <v>-82.9</v>
      </c>
    </row>
    <row r="7729" spans="1:20" x14ac:dyDescent="0.25">
      <c r="A7729" t="s">
        <v>9631</v>
      </c>
      <c r="B7729" s="1">
        <v>42079</v>
      </c>
      <c r="C7729" s="1">
        <v>42083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</v>
      </c>
      <c r="R7729">
        <v>3</v>
      </c>
      <c r="S7729">
        <v>0</v>
      </c>
      <c r="T7729">
        <v>6.3</v>
      </c>
    </row>
    <row r="7730" spans="1:20" x14ac:dyDescent="0.25">
      <c r="A7730" t="s">
        <v>9632</v>
      </c>
      <c r="B7730" s="1">
        <v>42700</v>
      </c>
      <c r="C7730" s="1">
        <v>42706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17.899999999999999</v>
      </c>
      <c r="R7730">
        <v>4</v>
      </c>
      <c r="S7730">
        <v>0.2</v>
      </c>
      <c r="T7730">
        <v>4.2</v>
      </c>
    </row>
    <row r="7731" spans="1:20" x14ac:dyDescent="0.25">
      <c r="A7731" t="s">
        <v>9633</v>
      </c>
      <c r="B7731" s="1">
        <v>42639</v>
      </c>
      <c r="C7731" s="1">
        <v>42644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432</v>
      </c>
      <c r="R7731">
        <v>3</v>
      </c>
      <c r="S7731">
        <v>0.2</v>
      </c>
      <c r="T7731">
        <v>-75.599999999999994</v>
      </c>
    </row>
    <row r="7732" spans="1:20" x14ac:dyDescent="0.25">
      <c r="A7732" t="s">
        <v>9634</v>
      </c>
      <c r="B7732" s="1">
        <v>42899</v>
      </c>
      <c r="C7732" s="1">
        <v>42905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291.10000000000002</v>
      </c>
      <c r="R7732">
        <v>4</v>
      </c>
      <c r="S7732">
        <v>0.2</v>
      </c>
      <c r="T7732">
        <v>-25.5</v>
      </c>
    </row>
    <row r="7733" spans="1:20" x14ac:dyDescent="0.25">
      <c r="A7733" t="s">
        <v>9635</v>
      </c>
      <c r="B7733" s="1">
        <v>42996</v>
      </c>
      <c r="C7733" s="1">
        <v>42999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114.9</v>
      </c>
      <c r="R7733">
        <v>4</v>
      </c>
      <c r="S7733">
        <v>0.2</v>
      </c>
      <c r="T7733">
        <v>35.9</v>
      </c>
    </row>
    <row r="7734" spans="1:20" x14ac:dyDescent="0.25">
      <c r="A7734" t="s">
        <v>9636</v>
      </c>
      <c r="B7734" s="1">
        <v>42888</v>
      </c>
      <c r="C7734" s="1">
        <v>42894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10.7</v>
      </c>
      <c r="R7734">
        <v>2</v>
      </c>
      <c r="S7734">
        <v>0.2</v>
      </c>
      <c r="T7734">
        <v>3.7</v>
      </c>
    </row>
    <row r="7735" spans="1:20" x14ac:dyDescent="0.25">
      <c r="A7735" t="s">
        <v>9637</v>
      </c>
      <c r="B7735" s="1">
        <v>42505</v>
      </c>
      <c r="C7735" s="1">
        <v>42509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</v>
      </c>
      <c r="R7735">
        <v>4</v>
      </c>
      <c r="S7735">
        <v>0.2</v>
      </c>
      <c r="T7735">
        <v>5.5</v>
      </c>
    </row>
    <row r="7736" spans="1:20" x14ac:dyDescent="0.25">
      <c r="A7736" t="s">
        <v>9638</v>
      </c>
      <c r="B7736" s="1">
        <v>42993</v>
      </c>
      <c r="C7736" s="1">
        <v>42998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</v>
      </c>
      <c r="R7736">
        <v>3</v>
      </c>
      <c r="S7736">
        <v>0</v>
      </c>
      <c r="T7736">
        <v>5.2</v>
      </c>
    </row>
    <row r="7737" spans="1:20" x14ac:dyDescent="0.25">
      <c r="A7737" t="s">
        <v>9639</v>
      </c>
      <c r="B7737" s="1">
        <v>42604</v>
      </c>
      <c r="C7737" s="1">
        <v>42608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19.399999999999999</v>
      </c>
      <c r="R7737">
        <v>3</v>
      </c>
      <c r="S7737">
        <v>0</v>
      </c>
      <c r="T7737">
        <v>9.3000000000000007</v>
      </c>
    </row>
    <row r="7738" spans="1:20" x14ac:dyDescent="0.25">
      <c r="A7738" t="s">
        <v>9640</v>
      </c>
      <c r="B7738" s="1">
        <v>41789</v>
      </c>
      <c r="C7738" s="1">
        <v>41796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70.400000000000006</v>
      </c>
      <c r="R7738">
        <v>4</v>
      </c>
      <c r="S7738">
        <v>0.2</v>
      </c>
      <c r="T7738">
        <v>26.4</v>
      </c>
    </row>
    <row r="7739" spans="1:20" x14ac:dyDescent="0.25">
      <c r="A7739" t="s">
        <v>9641</v>
      </c>
      <c r="B7739" s="1">
        <v>43087</v>
      </c>
      <c r="C7739" s="1">
        <v>43089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12.7</v>
      </c>
      <c r="R7739">
        <v>9</v>
      </c>
      <c r="S7739">
        <v>0.2</v>
      </c>
      <c r="T7739">
        <v>1.4</v>
      </c>
    </row>
    <row r="7740" spans="1:20" x14ac:dyDescent="0.25">
      <c r="A7740" t="s">
        <v>9642</v>
      </c>
      <c r="B7740" s="1">
        <v>42946</v>
      </c>
      <c r="C7740" s="1">
        <v>42953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90</v>
      </c>
      <c r="R7740">
        <v>5</v>
      </c>
      <c r="S7740">
        <v>0</v>
      </c>
      <c r="T7740">
        <v>43.2</v>
      </c>
    </row>
    <row r="7741" spans="1:20" x14ac:dyDescent="0.25">
      <c r="A7741" t="s">
        <v>9643</v>
      </c>
      <c r="B7741" s="1">
        <v>41964</v>
      </c>
      <c r="C7741" s="1">
        <v>41969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6.6</v>
      </c>
      <c r="R7741">
        <v>2</v>
      </c>
      <c r="S7741">
        <v>0</v>
      </c>
      <c r="T7741">
        <v>3</v>
      </c>
    </row>
    <row r="7742" spans="1:20" x14ac:dyDescent="0.25">
      <c r="A7742" t="s">
        <v>9643</v>
      </c>
      <c r="B7742" s="1">
        <v>41964</v>
      </c>
      <c r="C7742" s="1">
        <v>41969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95</v>
      </c>
      <c r="R7742">
        <v>1</v>
      </c>
      <c r="S7742">
        <v>0</v>
      </c>
      <c r="T7742">
        <v>28.5</v>
      </c>
    </row>
    <row r="7743" spans="1:20" x14ac:dyDescent="0.25">
      <c r="A7743" t="s">
        <v>9644</v>
      </c>
      <c r="B7743" s="1">
        <v>42271</v>
      </c>
      <c r="C7743" s="1">
        <v>42273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</v>
      </c>
      <c r="R7743">
        <v>2</v>
      </c>
      <c r="S7743">
        <v>0.2</v>
      </c>
      <c r="T7743">
        <v>13.2</v>
      </c>
    </row>
    <row r="7744" spans="1:20" x14ac:dyDescent="0.25">
      <c r="A7744" t="s">
        <v>9645</v>
      </c>
      <c r="B7744" s="1">
        <v>42967</v>
      </c>
      <c r="C7744" s="1">
        <v>42974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</v>
      </c>
      <c r="R7744">
        <v>4</v>
      </c>
      <c r="S7744">
        <v>0</v>
      </c>
      <c r="T7744">
        <v>12.4</v>
      </c>
    </row>
    <row r="7745" spans="1:20" x14ac:dyDescent="0.25">
      <c r="A7745" t="s">
        <v>9646</v>
      </c>
      <c r="B7745" s="1">
        <v>42538</v>
      </c>
      <c r="C7745" s="1">
        <v>42543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8</v>
      </c>
      <c r="R7745">
        <v>2</v>
      </c>
      <c r="S7745">
        <v>0</v>
      </c>
      <c r="T7745">
        <v>3.7</v>
      </c>
    </row>
    <row r="7746" spans="1:20" x14ac:dyDescent="0.25">
      <c r="A7746" t="s">
        <v>9646</v>
      </c>
      <c r="B7746" s="1">
        <v>42538</v>
      </c>
      <c r="C7746" s="1">
        <v>42543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567</v>
      </c>
      <c r="R7746">
        <v>3</v>
      </c>
      <c r="S7746">
        <v>0</v>
      </c>
      <c r="T7746">
        <v>153.1</v>
      </c>
    </row>
    <row r="7747" spans="1:20" x14ac:dyDescent="0.25">
      <c r="A7747" t="s">
        <v>9646</v>
      </c>
      <c r="B7747" s="1">
        <v>42538</v>
      </c>
      <c r="C7747" s="1">
        <v>42543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9.8000000000000007</v>
      </c>
      <c r="R7747">
        <v>3</v>
      </c>
      <c r="S7747">
        <v>0</v>
      </c>
      <c r="T7747">
        <v>2.9</v>
      </c>
    </row>
    <row r="7748" spans="1:20" x14ac:dyDescent="0.25">
      <c r="A7748" t="s">
        <v>9647</v>
      </c>
      <c r="B7748" s="1">
        <v>42357</v>
      </c>
      <c r="C7748" s="1">
        <v>42361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25.5</v>
      </c>
      <c r="R7748">
        <v>2</v>
      </c>
      <c r="S7748">
        <v>0.2</v>
      </c>
      <c r="T7748">
        <v>4.8</v>
      </c>
    </row>
    <row r="7749" spans="1:20" x14ac:dyDescent="0.25">
      <c r="A7749" t="s">
        <v>9648</v>
      </c>
      <c r="B7749" s="1">
        <v>42155</v>
      </c>
      <c r="C7749" s="1">
        <v>42157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7.6</v>
      </c>
      <c r="R7749">
        <v>6</v>
      </c>
      <c r="S7749">
        <v>0</v>
      </c>
      <c r="T7749">
        <v>0.3</v>
      </c>
    </row>
    <row r="7750" spans="1:20" x14ac:dyDescent="0.25">
      <c r="A7750" t="s">
        <v>9649</v>
      </c>
      <c r="B7750" s="1">
        <v>42173</v>
      </c>
      <c r="C7750" s="1">
        <v>42179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</v>
      </c>
      <c r="R7750">
        <v>3</v>
      </c>
      <c r="S7750">
        <v>0</v>
      </c>
      <c r="T7750">
        <v>19.5</v>
      </c>
    </row>
    <row r="7751" spans="1:20" x14ac:dyDescent="0.25">
      <c r="A7751" t="s">
        <v>9649</v>
      </c>
      <c r="B7751" s="1">
        <v>42173</v>
      </c>
      <c r="C7751" s="1">
        <v>42179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</v>
      </c>
      <c r="R7751">
        <v>2</v>
      </c>
      <c r="S7751">
        <v>0</v>
      </c>
      <c r="T7751">
        <v>58.5</v>
      </c>
    </row>
    <row r="7752" spans="1:20" x14ac:dyDescent="0.25">
      <c r="A7752" t="s">
        <v>9649</v>
      </c>
      <c r="B7752" s="1">
        <v>42173</v>
      </c>
      <c r="C7752" s="1">
        <v>42179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16.600000000000001</v>
      </c>
    </row>
    <row r="7753" spans="1:20" x14ac:dyDescent="0.25">
      <c r="A7753" t="s">
        <v>9649</v>
      </c>
      <c r="B7753" s="1">
        <v>42173</v>
      </c>
      <c r="C7753" s="1">
        <v>42179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468</v>
      </c>
      <c r="R7753">
        <v>3</v>
      </c>
      <c r="S7753">
        <v>0</v>
      </c>
      <c r="T7753">
        <v>140.4</v>
      </c>
    </row>
    <row r="7754" spans="1:20" x14ac:dyDescent="0.25">
      <c r="A7754" t="s">
        <v>9649</v>
      </c>
      <c r="B7754" s="1">
        <v>42173</v>
      </c>
      <c r="C7754" s="1">
        <v>42179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</v>
      </c>
      <c r="R7754">
        <v>2</v>
      </c>
      <c r="S7754">
        <v>0</v>
      </c>
      <c r="T7754">
        <v>15.8</v>
      </c>
    </row>
    <row r="7755" spans="1:20" x14ac:dyDescent="0.25">
      <c r="A7755" t="s">
        <v>9650</v>
      </c>
      <c r="B7755" s="1">
        <v>42338</v>
      </c>
      <c r="C7755" s="1">
        <v>42341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17.100000000000001</v>
      </c>
      <c r="R7755">
        <v>2</v>
      </c>
      <c r="S7755">
        <v>0.2</v>
      </c>
      <c r="T7755">
        <v>1.1000000000000001</v>
      </c>
    </row>
    <row r="7756" spans="1:20" x14ac:dyDescent="0.25">
      <c r="A7756" t="s">
        <v>9651</v>
      </c>
      <c r="B7756" s="1">
        <v>42359</v>
      </c>
      <c r="C7756" s="1">
        <v>42361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</v>
      </c>
      <c r="R7756">
        <v>2</v>
      </c>
      <c r="S7756">
        <v>0.2</v>
      </c>
      <c r="T7756">
        <v>0.3</v>
      </c>
    </row>
    <row r="7757" spans="1:20" x14ac:dyDescent="0.25">
      <c r="A7757" t="s">
        <v>9652</v>
      </c>
      <c r="B7757" s="1">
        <v>43056</v>
      </c>
      <c r="C7757" s="1">
        <v>43060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</v>
      </c>
      <c r="R7757">
        <v>7</v>
      </c>
      <c r="S7757">
        <v>0.2</v>
      </c>
      <c r="T7757">
        <v>93.9</v>
      </c>
    </row>
    <row r="7758" spans="1:20" x14ac:dyDescent="0.25">
      <c r="A7758" t="s">
        <v>9652</v>
      </c>
      <c r="B7758" s="1">
        <v>43056</v>
      </c>
      <c r="C7758" s="1">
        <v>43060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431.2</v>
      </c>
      <c r="R7758">
        <v>5</v>
      </c>
      <c r="S7758">
        <v>0.2</v>
      </c>
      <c r="T7758">
        <v>107.8</v>
      </c>
    </row>
    <row r="7759" spans="1:20" x14ac:dyDescent="0.25">
      <c r="A7759" t="s">
        <v>9655</v>
      </c>
      <c r="B7759" s="1">
        <v>43052</v>
      </c>
      <c r="C7759" s="1">
        <v>43055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</v>
      </c>
    </row>
    <row r="7760" spans="1:20" x14ac:dyDescent="0.25">
      <c r="A7760" t="s">
        <v>9655</v>
      </c>
      <c r="B7760" s="1">
        <v>43052</v>
      </c>
      <c r="C7760" s="1">
        <v>43055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155</v>
      </c>
      <c r="R7760">
        <v>3</v>
      </c>
      <c r="S7760">
        <v>0</v>
      </c>
      <c r="T7760">
        <v>31</v>
      </c>
    </row>
    <row r="7761" spans="1:20" x14ac:dyDescent="0.25">
      <c r="A7761" t="s">
        <v>9656</v>
      </c>
      <c r="B7761" s="1">
        <v>42667</v>
      </c>
      <c r="C7761" s="1">
        <v>42671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15.6</v>
      </c>
      <c r="R7761">
        <v>3</v>
      </c>
      <c r="S7761">
        <v>0.2</v>
      </c>
      <c r="T7761">
        <v>5.4</v>
      </c>
    </row>
    <row r="7762" spans="1:20" x14ac:dyDescent="0.25">
      <c r="A7762" t="s">
        <v>9657</v>
      </c>
      <c r="B7762" s="1">
        <v>41979</v>
      </c>
      <c r="C7762" s="1">
        <v>41984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</v>
      </c>
      <c r="R7762">
        <v>2</v>
      </c>
      <c r="S7762">
        <v>0.2</v>
      </c>
      <c r="T7762">
        <v>13.7</v>
      </c>
    </row>
    <row r="7763" spans="1:20" x14ac:dyDescent="0.25">
      <c r="A7763" t="s">
        <v>9658</v>
      </c>
      <c r="B7763" s="1">
        <v>43072</v>
      </c>
      <c r="C7763" s="1">
        <v>43075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10.4</v>
      </c>
      <c r="R7763">
        <v>2</v>
      </c>
      <c r="S7763">
        <v>0.2</v>
      </c>
      <c r="T7763">
        <v>3.6</v>
      </c>
    </row>
    <row r="7764" spans="1:20" x14ac:dyDescent="0.25">
      <c r="A7764" t="s">
        <v>9659</v>
      </c>
      <c r="B7764" s="1">
        <v>43004</v>
      </c>
      <c r="C7764" s="1">
        <v>43006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2.2000000000000002</v>
      </c>
      <c r="R7764">
        <v>1</v>
      </c>
      <c r="S7764">
        <v>0.2</v>
      </c>
      <c r="T7764">
        <v>0.6</v>
      </c>
    </row>
    <row r="7765" spans="1:20" x14ac:dyDescent="0.25">
      <c r="A7765" t="s">
        <v>9660</v>
      </c>
      <c r="B7765" s="1">
        <v>42038</v>
      </c>
      <c r="C7765" s="1">
        <v>42042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</v>
      </c>
      <c r="R7765">
        <v>9</v>
      </c>
      <c r="S7765">
        <v>0</v>
      </c>
      <c r="T7765">
        <v>35</v>
      </c>
    </row>
    <row r="7766" spans="1:20" x14ac:dyDescent="0.25">
      <c r="A7766" t="s">
        <v>9661</v>
      </c>
      <c r="B7766" s="1">
        <v>42959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</v>
      </c>
      <c r="R7766">
        <v>3</v>
      </c>
      <c r="S7766">
        <v>0</v>
      </c>
      <c r="T7766">
        <v>5.3</v>
      </c>
    </row>
    <row r="7767" spans="1:20" x14ac:dyDescent="0.25">
      <c r="A7767" t="s">
        <v>9661</v>
      </c>
      <c r="B7767" s="1">
        <v>42959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 s="2">
        <v>1779.9</v>
      </c>
      <c r="R7767">
        <v>5</v>
      </c>
      <c r="S7767">
        <v>0</v>
      </c>
      <c r="T7767">
        <v>373.8</v>
      </c>
    </row>
    <row r="7768" spans="1:20" x14ac:dyDescent="0.25">
      <c r="A7768" t="s">
        <v>9661</v>
      </c>
      <c r="B7768" s="1">
        <v>42959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59.4</v>
      </c>
    </row>
    <row r="7769" spans="1:20" x14ac:dyDescent="0.25">
      <c r="A7769" t="s">
        <v>9662</v>
      </c>
      <c r="B7769" s="1">
        <v>42240</v>
      </c>
      <c r="C7769" s="1">
        <v>42242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7.2</v>
      </c>
      <c r="R7769">
        <v>3</v>
      </c>
      <c r="S7769">
        <v>0.2</v>
      </c>
      <c r="T7769">
        <v>0.7</v>
      </c>
    </row>
    <row r="7770" spans="1:20" x14ac:dyDescent="0.25">
      <c r="A7770" t="s">
        <v>9663</v>
      </c>
      <c r="B7770" s="1">
        <v>43051</v>
      </c>
      <c r="C7770" s="1">
        <v>43056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</v>
      </c>
      <c r="R7770">
        <v>5</v>
      </c>
      <c r="S7770">
        <v>0.2</v>
      </c>
      <c r="T7770">
        <v>9.4</v>
      </c>
    </row>
    <row r="7771" spans="1:20" x14ac:dyDescent="0.25">
      <c r="A7771" t="s">
        <v>9664</v>
      </c>
      <c r="B7771" s="1">
        <v>42583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 s="2">
        <v>1039.7</v>
      </c>
      <c r="R7771">
        <v>2</v>
      </c>
      <c r="S7771">
        <v>0.2</v>
      </c>
      <c r="T7771">
        <v>91</v>
      </c>
    </row>
    <row r="7772" spans="1:20" x14ac:dyDescent="0.25">
      <c r="A7772" t="s">
        <v>9664</v>
      </c>
      <c r="B7772" s="1">
        <v>42583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46</v>
      </c>
      <c r="R7772">
        <v>2</v>
      </c>
      <c r="S7772">
        <v>0</v>
      </c>
      <c r="T7772">
        <v>13.8</v>
      </c>
    </row>
    <row r="7773" spans="1:20" x14ac:dyDescent="0.25">
      <c r="A7773" t="s">
        <v>9665</v>
      </c>
      <c r="B7773" s="1">
        <v>42699</v>
      </c>
      <c r="C7773" s="1">
        <v>42706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456.6</v>
      </c>
      <c r="R7773">
        <v>2</v>
      </c>
      <c r="S7773">
        <v>0.7</v>
      </c>
      <c r="T7773">
        <v>-304.39999999999998</v>
      </c>
    </row>
    <row r="7774" spans="1:20" x14ac:dyDescent="0.25">
      <c r="A7774" t="s">
        <v>9665</v>
      </c>
      <c r="B7774" s="1">
        <v>42699</v>
      </c>
      <c r="C7774" s="1">
        <v>42706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 s="2">
        <v>4500</v>
      </c>
      <c r="R7774">
        <v>5</v>
      </c>
      <c r="S7774">
        <v>0.7</v>
      </c>
      <c r="T7774" s="2">
        <v>-6600</v>
      </c>
    </row>
    <row r="7775" spans="1:20" x14ac:dyDescent="0.25">
      <c r="A7775" t="s">
        <v>9665</v>
      </c>
      <c r="B7775" s="1">
        <v>42699</v>
      </c>
      <c r="C7775" s="1">
        <v>42706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60</v>
      </c>
      <c r="R7775">
        <v>3</v>
      </c>
      <c r="S7775">
        <v>0.2</v>
      </c>
      <c r="T7775">
        <v>12</v>
      </c>
    </row>
    <row r="7776" spans="1:20" x14ac:dyDescent="0.25">
      <c r="A7776" t="s">
        <v>9668</v>
      </c>
      <c r="B7776" s="1">
        <v>42473</v>
      </c>
      <c r="C7776" s="1">
        <v>42475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</v>
      </c>
      <c r="R7776">
        <v>3</v>
      </c>
      <c r="S7776">
        <v>0</v>
      </c>
      <c r="T7776">
        <v>2.9</v>
      </c>
    </row>
    <row r="7777" spans="1:20" x14ac:dyDescent="0.25">
      <c r="A7777" t="s">
        <v>9669</v>
      </c>
      <c r="B7777" s="1">
        <v>42000</v>
      </c>
      <c r="C7777" s="1">
        <v>42004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11</v>
      </c>
      <c r="R7777">
        <v>1</v>
      </c>
      <c r="S7777">
        <v>0</v>
      </c>
      <c r="T7777">
        <v>3</v>
      </c>
    </row>
    <row r="7778" spans="1:20" x14ac:dyDescent="0.25">
      <c r="A7778" t="s">
        <v>9669</v>
      </c>
      <c r="B7778" s="1">
        <v>42000</v>
      </c>
      <c r="C7778" s="1">
        <v>42004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7.9</v>
      </c>
      <c r="R7778">
        <v>3</v>
      </c>
      <c r="S7778">
        <v>0</v>
      </c>
      <c r="T7778">
        <v>3.6</v>
      </c>
    </row>
    <row r="7779" spans="1:20" x14ac:dyDescent="0.25">
      <c r="A7779" t="s">
        <v>9669</v>
      </c>
      <c r="B7779" s="1">
        <v>42000</v>
      </c>
      <c r="C7779" s="1">
        <v>42004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51.5</v>
      </c>
      <c r="R7779">
        <v>3</v>
      </c>
      <c r="S7779">
        <v>0</v>
      </c>
      <c r="T7779">
        <v>13.9</v>
      </c>
    </row>
    <row r="7780" spans="1:20" x14ac:dyDescent="0.25">
      <c r="A7780" t="s">
        <v>9669</v>
      </c>
      <c r="B7780" s="1">
        <v>42000</v>
      </c>
      <c r="C7780" s="1">
        <v>42004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37.1</v>
      </c>
      <c r="R7780">
        <v>3</v>
      </c>
      <c r="S7780">
        <v>0.2</v>
      </c>
      <c r="T7780">
        <v>13.9</v>
      </c>
    </row>
    <row r="7781" spans="1:20" x14ac:dyDescent="0.25">
      <c r="A7781" t="s">
        <v>9670</v>
      </c>
      <c r="B7781" s="1">
        <v>42478</v>
      </c>
      <c r="C7781" s="1">
        <v>42482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</v>
      </c>
      <c r="R7781">
        <v>4</v>
      </c>
      <c r="S7781">
        <v>0</v>
      </c>
      <c r="T7781">
        <v>55.1</v>
      </c>
    </row>
    <row r="7782" spans="1:20" x14ac:dyDescent="0.25">
      <c r="A7782" t="s">
        <v>9670</v>
      </c>
      <c r="B7782" s="1">
        <v>42478</v>
      </c>
      <c r="C7782" s="1">
        <v>42482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29.6</v>
      </c>
      <c r="R7782">
        <v>4</v>
      </c>
      <c r="S7782">
        <v>0</v>
      </c>
      <c r="T7782">
        <v>8</v>
      </c>
    </row>
    <row r="7783" spans="1:20" x14ac:dyDescent="0.25">
      <c r="A7783" t="s">
        <v>9671</v>
      </c>
      <c r="B7783" s="1">
        <v>42071</v>
      </c>
      <c r="C7783" s="1">
        <v>42075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8.6</v>
      </c>
      <c r="R7783">
        <v>3</v>
      </c>
      <c r="S7783">
        <v>0.8</v>
      </c>
      <c r="T7783">
        <v>-14.6</v>
      </c>
    </row>
    <row r="7784" spans="1:20" x14ac:dyDescent="0.25">
      <c r="A7784" t="s">
        <v>9672</v>
      </c>
      <c r="B7784" s="1">
        <v>42678</v>
      </c>
      <c r="C7784" s="1">
        <v>42680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45.3</v>
      </c>
      <c r="R7784">
        <v>2</v>
      </c>
      <c r="S7784">
        <v>0.2</v>
      </c>
      <c r="T7784">
        <v>4</v>
      </c>
    </row>
    <row r="7785" spans="1:20" x14ac:dyDescent="0.25">
      <c r="A7785" t="s">
        <v>9672</v>
      </c>
      <c r="B7785" s="1">
        <v>42678</v>
      </c>
      <c r="C7785" s="1">
        <v>42680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25">
      <c r="A7786" t="s">
        <v>9672</v>
      </c>
      <c r="B7786" s="1">
        <v>42678</v>
      </c>
      <c r="C7786" s="1">
        <v>42680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185.4</v>
      </c>
      <c r="R7786">
        <v>2</v>
      </c>
      <c r="S7786">
        <v>0.2</v>
      </c>
      <c r="T7786">
        <v>-34.799999999999997</v>
      </c>
    </row>
    <row r="7787" spans="1:20" x14ac:dyDescent="0.25">
      <c r="A7787" t="s">
        <v>9673</v>
      </c>
      <c r="B7787" s="1">
        <v>41972</v>
      </c>
      <c r="C7787" s="1">
        <v>41979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25.1</v>
      </c>
      <c r="R7787">
        <v>2</v>
      </c>
      <c r="S7787">
        <v>0</v>
      </c>
      <c r="T7787">
        <v>11.8</v>
      </c>
    </row>
    <row r="7788" spans="1:20" x14ac:dyDescent="0.25">
      <c r="A7788" t="s">
        <v>9674</v>
      </c>
      <c r="B7788" s="1">
        <v>42507</v>
      </c>
      <c r="C7788" s="1">
        <v>42510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2.9</v>
      </c>
      <c r="R7788">
        <v>1</v>
      </c>
      <c r="S7788">
        <v>0.8</v>
      </c>
      <c r="T7788">
        <v>-4.8</v>
      </c>
    </row>
    <row r="7789" spans="1:20" x14ac:dyDescent="0.25">
      <c r="A7789" t="s">
        <v>9674</v>
      </c>
      <c r="B7789" s="1">
        <v>42507</v>
      </c>
      <c r="C7789" s="1">
        <v>42510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7.9</v>
      </c>
      <c r="R7789">
        <v>3</v>
      </c>
      <c r="S7789">
        <v>0.2</v>
      </c>
      <c r="T7789">
        <v>2.5</v>
      </c>
    </row>
    <row r="7790" spans="1:20" x14ac:dyDescent="0.25">
      <c r="A7790" t="s">
        <v>9674</v>
      </c>
      <c r="B7790" s="1">
        <v>42507</v>
      </c>
      <c r="C7790" s="1">
        <v>42510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</v>
      </c>
      <c r="R7790">
        <v>3</v>
      </c>
      <c r="S7790">
        <v>0.6</v>
      </c>
      <c r="T7790">
        <v>-10.199999999999999</v>
      </c>
    </row>
    <row r="7791" spans="1:20" x14ac:dyDescent="0.25">
      <c r="A7791" t="s">
        <v>9674</v>
      </c>
      <c r="B7791" s="1">
        <v>42507</v>
      </c>
      <c r="C7791" s="1">
        <v>42510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</v>
      </c>
      <c r="R7791">
        <v>8</v>
      </c>
      <c r="S7791">
        <v>0.2</v>
      </c>
      <c r="T7791">
        <v>9.5</v>
      </c>
    </row>
    <row r="7792" spans="1:20" x14ac:dyDescent="0.25">
      <c r="A7792" t="s">
        <v>9675</v>
      </c>
      <c r="B7792" s="1">
        <v>42997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</v>
      </c>
      <c r="R7792">
        <v>3</v>
      </c>
      <c r="S7792">
        <v>0.7</v>
      </c>
      <c r="T7792">
        <v>-3.4</v>
      </c>
    </row>
    <row r="7793" spans="1:20" x14ac:dyDescent="0.25">
      <c r="A7793" t="s">
        <v>9676</v>
      </c>
      <c r="B7793" s="1">
        <v>42723</v>
      </c>
      <c r="C7793" s="1">
        <v>42728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-2.9</v>
      </c>
    </row>
    <row r="7794" spans="1:20" x14ac:dyDescent="0.25">
      <c r="A7794" t="s">
        <v>9677</v>
      </c>
      <c r="B7794" s="1">
        <v>43020</v>
      </c>
      <c r="C7794" s="1">
        <v>43023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40</v>
      </c>
      <c r="R7794">
        <v>2</v>
      </c>
      <c r="S7794">
        <v>0.2</v>
      </c>
      <c r="T7794">
        <v>-1.5</v>
      </c>
    </row>
    <row r="7795" spans="1:20" x14ac:dyDescent="0.25">
      <c r="A7795" t="s">
        <v>9678</v>
      </c>
      <c r="B7795" s="1">
        <v>42350</v>
      </c>
      <c r="C7795" s="1">
        <v>42353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15.9</v>
      </c>
    </row>
    <row r="7796" spans="1:20" x14ac:dyDescent="0.25">
      <c r="A7796" t="s">
        <v>9678</v>
      </c>
      <c r="B7796" s="1">
        <v>42350</v>
      </c>
      <c r="C7796" s="1">
        <v>42353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97.9</v>
      </c>
      <c r="R7796">
        <v>2</v>
      </c>
      <c r="S7796">
        <v>0</v>
      </c>
      <c r="T7796">
        <v>48.9</v>
      </c>
    </row>
    <row r="7797" spans="1:20" x14ac:dyDescent="0.25">
      <c r="A7797" t="s">
        <v>9679</v>
      </c>
      <c r="B7797" s="1">
        <v>42197</v>
      </c>
      <c r="C7797" s="1">
        <v>42203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307.2</v>
      </c>
      <c r="R7797">
        <v>4</v>
      </c>
      <c r="S7797">
        <v>0.2</v>
      </c>
      <c r="T7797">
        <v>30.7</v>
      </c>
    </row>
    <row r="7798" spans="1:20" x14ac:dyDescent="0.25">
      <c r="A7798" t="s">
        <v>9680</v>
      </c>
      <c r="B7798" s="1">
        <v>42279</v>
      </c>
      <c r="C7798" s="1">
        <v>42283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13.2</v>
      </c>
    </row>
    <row r="7799" spans="1:20" x14ac:dyDescent="0.25">
      <c r="A7799" t="s">
        <v>9681</v>
      </c>
      <c r="B7799" s="1">
        <v>42818</v>
      </c>
      <c r="C7799" s="1">
        <v>42821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</v>
      </c>
      <c r="R7799">
        <v>3</v>
      </c>
      <c r="S7799">
        <v>0</v>
      </c>
      <c r="T7799">
        <v>22.1</v>
      </c>
    </row>
    <row r="7800" spans="1:20" x14ac:dyDescent="0.25">
      <c r="A7800" t="s">
        <v>9681</v>
      </c>
      <c r="B7800" s="1">
        <v>42818</v>
      </c>
      <c r="C7800" s="1">
        <v>42821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470</v>
      </c>
      <c r="R7800">
        <v>1</v>
      </c>
      <c r="S7800">
        <v>0</v>
      </c>
      <c r="T7800">
        <v>136.30000000000001</v>
      </c>
    </row>
    <row r="7801" spans="1:20" x14ac:dyDescent="0.25">
      <c r="A7801" t="s">
        <v>9681</v>
      </c>
      <c r="B7801" s="1">
        <v>42818</v>
      </c>
      <c r="C7801" s="1">
        <v>42821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207.9</v>
      </c>
      <c r="R7801">
        <v>3</v>
      </c>
      <c r="S7801">
        <v>0.1</v>
      </c>
      <c r="T7801">
        <v>2.2999999999999998</v>
      </c>
    </row>
    <row r="7802" spans="1:20" x14ac:dyDescent="0.25">
      <c r="A7802" t="s">
        <v>9682</v>
      </c>
      <c r="B7802" s="1">
        <v>42887</v>
      </c>
      <c r="C7802" s="1">
        <v>42892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</v>
      </c>
      <c r="R7802">
        <v>3</v>
      </c>
      <c r="S7802">
        <v>0.2</v>
      </c>
      <c r="T7802">
        <v>-77.099999999999994</v>
      </c>
    </row>
    <row r="7803" spans="1:20" x14ac:dyDescent="0.25">
      <c r="A7803" t="s">
        <v>9683</v>
      </c>
      <c r="B7803" s="1">
        <v>41722</v>
      </c>
      <c r="C7803" s="1">
        <v>41727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40.5</v>
      </c>
      <c r="R7803">
        <v>2</v>
      </c>
      <c r="S7803">
        <v>0</v>
      </c>
      <c r="T7803">
        <v>14.6</v>
      </c>
    </row>
    <row r="7804" spans="1:20" x14ac:dyDescent="0.25">
      <c r="A7804" t="s">
        <v>9684</v>
      </c>
      <c r="B7804" s="1">
        <v>42269</v>
      </c>
      <c r="C7804" s="1">
        <v>42273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25">
      <c r="A7805" t="s">
        <v>9684</v>
      </c>
      <c r="B7805" s="1">
        <v>42269</v>
      </c>
      <c r="C7805" s="1">
        <v>42273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720.1</v>
      </c>
      <c r="R7805">
        <v>4</v>
      </c>
      <c r="S7805">
        <v>0.2</v>
      </c>
      <c r="T7805">
        <v>-63</v>
      </c>
    </row>
    <row r="7806" spans="1:20" x14ac:dyDescent="0.25">
      <c r="A7806" t="s">
        <v>9684</v>
      </c>
      <c r="B7806" s="1">
        <v>42269</v>
      </c>
      <c r="C7806" s="1">
        <v>42273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</v>
      </c>
      <c r="R7806">
        <v>1</v>
      </c>
      <c r="S7806">
        <v>0.2</v>
      </c>
      <c r="T7806">
        <v>-4.8</v>
      </c>
    </row>
    <row r="7807" spans="1:20" x14ac:dyDescent="0.25">
      <c r="A7807" t="s">
        <v>9684</v>
      </c>
      <c r="B7807" s="1">
        <v>42269</v>
      </c>
      <c r="C7807" s="1">
        <v>42273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</v>
      </c>
      <c r="R7807">
        <v>2</v>
      </c>
      <c r="S7807">
        <v>0.2</v>
      </c>
      <c r="T7807">
        <v>0.3</v>
      </c>
    </row>
    <row r="7808" spans="1:20" x14ac:dyDescent="0.25">
      <c r="A7808" t="s">
        <v>9684</v>
      </c>
      <c r="B7808" s="1">
        <v>42269</v>
      </c>
      <c r="C7808" s="1">
        <v>42273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</v>
      </c>
      <c r="R7808">
        <v>2</v>
      </c>
      <c r="S7808">
        <v>0.7</v>
      </c>
      <c r="T7808">
        <v>-2.6</v>
      </c>
    </row>
    <row r="7809" spans="1:20" x14ac:dyDescent="0.25">
      <c r="A7809" t="s">
        <v>9685</v>
      </c>
      <c r="B7809" s="1">
        <v>42377</v>
      </c>
      <c r="C7809" s="1">
        <v>42382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</v>
      </c>
      <c r="R7809">
        <v>7</v>
      </c>
      <c r="S7809">
        <v>0.7</v>
      </c>
      <c r="T7809">
        <v>-24.7</v>
      </c>
    </row>
    <row r="7810" spans="1:20" x14ac:dyDescent="0.25">
      <c r="A7810" t="s">
        <v>9685</v>
      </c>
      <c r="B7810" s="1">
        <v>42377</v>
      </c>
      <c r="C7810" s="1">
        <v>42382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</v>
      </c>
      <c r="R7810">
        <v>3</v>
      </c>
      <c r="S7810">
        <v>0.2</v>
      </c>
      <c r="T7810">
        <v>6</v>
      </c>
    </row>
    <row r="7811" spans="1:20" x14ac:dyDescent="0.25">
      <c r="A7811" t="s">
        <v>9685</v>
      </c>
      <c r="B7811" s="1">
        <v>42377</v>
      </c>
      <c r="C7811" s="1">
        <v>42382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108.8</v>
      </c>
      <c r="R7811">
        <v>2</v>
      </c>
      <c r="S7811">
        <v>0.2</v>
      </c>
      <c r="T7811">
        <v>10.9</v>
      </c>
    </row>
    <row r="7812" spans="1:20" x14ac:dyDescent="0.25">
      <c r="A7812" t="s">
        <v>9686</v>
      </c>
      <c r="B7812" s="1">
        <v>42414</v>
      </c>
      <c r="C7812" s="1">
        <v>42415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4.8</v>
      </c>
      <c r="R7812">
        <v>1</v>
      </c>
      <c r="S7812">
        <v>0</v>
      </c>
      <c r="T7812">
        <v>2.1</v>
      </c>
    </row>
    <row r="7813" spans="1:20" x14ac:dyDescent="0.25">
      <c r="A7813" t="s">
        <v>9686</v>
      </c>
      <c r="B7813" s="1">
        <v>42414</v>
      </c>
      <c r="C7813" s="1">
        <v>42415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8</v>
      </c>
      <c r="R7813">
        <v>3</v>
      </c>
      <c r="S7813">
        <v>0</v>
      </c>
      <c r="T7813">
        <v>2.1</v>
      </c>
    </row>
    <row r="7814" spans="1:20" x14ac:dyDescent="0.25">
      <c r="A7814" t="s">
        <v>9686</v>
      </c>
      <c r="B7814" s="1">
        <v>42414</v>
      </c>
      <c r="C7814" s="1">
        <v>42415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</v>
      </c>
      <c r="R7814">
        <v>3</v>
      </c>
      <c r="S7814">
        <v>0.3</v>
      </c>
      <c r="T7814">
        <v>-47.2</v>
      </c>
    </row>
    <row r="7815" spans="1:20" x14ac:dyDescent="0.25">
      <c r="A7815" t="s">
        <v>9686</v>
      </c>
      <c r="B7815" s="1">
        <v>42414</v>
      </c>
      <c r="C7815" s="1">
        <v>42415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10.6</v>
      </c>
      <c r="R7815">
        <v>6</v>
      </c>
      <c r="S7815">
        <v>0</v>
      </c>
      <c r="T7815">
        <v>4.5999999999999996</v>
      </c>
    </row>
    <row r="7816" spans="1:20" x14ac:dyDescent="0.25">
      <c r="A7816" t="s">
        <v>9687</v>
      </c>
      <c r="B7816" s="1">
        <v>42894</v>
      </c>
      <c r="C7816" s="1">
        <v>42896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 s="2">
        <v>1497.7</v>
      </c>
      <c r="R7816">
        <v>2</v>
      </c>
      <c r="S7816">
        <v>0.2</v>
      </c>
      <c r="T7816">
        <v>141</v>
      </c>
    </row>
    <row r="7817" spans="1:20" x14ac:dyDescent="0.25">
      <c r="A7817" t="s">
        <v>9687</v>
      </c>
      <c r="B7817" s="1">
        <v>42894</v>
      </c>
      <c r="C7817" s="1">
        <v>42896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</v>
      </c>
      <c r="R7817">
        <v>2</v>
      </c>
      <c r="S7817">
        <v>0.2</v>
      </c>
      <c r="T7817">
        <v>-3.5</v>
      </c>
    </row>
    <row r="7818" spans="1:20" x14ac:dyDescent="0.25">
      <c r="A7818" t="s">
        <v>9688</v>
      </c>
      <c r="B7818" s="1">
        <v>42664</v>
      </c>
      <c r="C7818" s="1">
        <v>42669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</v>
      </c>
      <c r="R7818">
        <v>3</v>
      </c>
      <c r="S7818">
        <v>0</v>
      </c>
      <c r="T7818">
        <v>29.4</v>
      </c>
    </row>
    <row r="7819" spans="1:20" x14ac:dyDescent="0.25">
      <c r="A7819" t="s">
        <v>9688</v>
      </c>
      <c r="B7819" s="1">
        <v>42664</v>
      </c>
      <c r="C7819" s="1">
        <v>42669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35.9</v>
      </c>
      <c r="R7819">
        <v>6</v>
      </c>
      <c r="S7819">
        <v>0</v>
      </c>
      <c r="T7819">
        <v>17.600000000000001</v>
      </c>
    </row>
    <row r="7820" spans="1:20" x14ac:dyDescent="0.25">
      <c r="A7820" t="s">
        <v>9688</v>
      </c>
      <c r="B7820" s="1">
        <v>42664</v>
      </c>
      <c r="C7820" s="1">
        <v>42669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 s="2">
        <v>4536</v>
      </c>
      <c r="R7820">
        <v>3</v>
      </c>
      <c r="S7820">
        <v>0.2</v>
      </c>
      <c r="T7820" s="2">
        <v>1644.3</v>
      </c>
    </row>
    <row r="7821" spans="1:20" x14ac:dyDescent="0.25">
      <c r="A7821" t="s">
        <v>9689</v>
      </c>
      <c r="B7821" s="1">
        <v>42761</v>
      </c>
      <c r="C7821" s="1">
        <v>42765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</v>
      </c>
      <c r="R7821">
        <v>8</v>
      </c>
      <c r="S7821">
        <v>0</v>
      </c>
      <c r="T7821">
        <v>5.7</v>
      </c>
    </row>
    <row r="7822" spans="1:20" x14ac:dyDescent="0.25">
      <c r="A7822" t="s">
        <v>9690</v>
      </c>
      <c r="B7822" s="1">
        <v>43077</v>
      </c>
      <c r="C7822" s="1">
        <v>43079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592.70000000000005</v>
      </c>
      <c r="R7822">
        <v>6</v>
      </c>
      <c r="S7822">
        <v>0</v>
      </c>
      <c r="T7822">
        <v>160</v>
      </c>
    </row>
    <row r="7823" spans="1:20" x14ac:dyDescent="0.25">
      <c r="A7823" t="s">
        <v>9691</v>
      </c>
      <c r="B7823" s="1">
        <v>42664</v>
      </c>
      <c r="C7823" s="1">
        <v>42667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111.7</v>
      </c>
      <c r="R7823">
        <v>9</v>
      </c>
      <c r="S7823">
        <v>0.2</v>
      </c>
      <c r="T7823">
        <v>7</v>
      </c>
    </row>
    <row r="7824" spans="1:20" x14ac:dyDescent="0.25">
      <c r="A7824" t="s">
        <v>9692</v>
      </c>
      <c r="B7824" s="1">
        <v>41877</v>
      </c>
      <c r="C7824" s="1">
        <v>41883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</v>
      </c>
      <c r="R7824">
        <v>3</v>
      </c>
      <c r="S7824">
        <v>0</v>
      </c>
      <c r="T7824">
        <v>2.5</v>
      </c>
    </row>
    <row r="7825" spans="1:20" x14ac:dyDescent="0.25">
      <c r="A7825" t="s">
        <v>9692</v>
      </c>
      <c r="B7825" s="1">
        <v>41877</v>
      </c>
      <c r="C7825" s="1">
        <v>41883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150</v>
      </c>
      <c r="R7825">
        <v>3</v>
      </c>
      <c r="S7825">
        <v>0</v>
      </c>
      <c r="T7825">
        <v>52.5</v>
      </c>
    </row>
    <row r="7826" spans="1:20" x14ac:dyDescent="0.25">
      <c r="A7826" t="s">
        <v>9693</v>
      </c>
      <c r="B7826" s="1">
        <v>41775</v>
      </c>
      <c r="C7826" s="1">
        <v>41782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232.9</v>
      </c>
      <c r="R7826">
        <v>5</v>
      </c>
      <c r="S7826">
        <v>0.2</v>
      </c>
      <c r="T7826">
        <v>17.5</v>
      </c>
    </row>
    <row r="7827" spans="1:20" x14ac:dyDescent="0.25">
      <c r="A7827" t="s">
        <v>9694</v>
      </c>
      <c r="B7827" s="1">
        <v>42038</v>
      </c>
      <c r="C7827" s="1">
        <v>42042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90.9</v>
      </c>
      <c r="R7827">
        <v>1</v>
      </c>
      <c r="S7827">
        <v>0.1</v>
      </c>
      <c r="T7827">
        <v>15.1</v>
      </c>
    </row>
    <row r="7828" spans="1:20" x14ac:dyDescent="0.25">
      <c r="A7828" t="s">
        <v>9695</v>
      </c>
      <c r="B7828" s="1">
        <v>43039</v>
      </c>
      <c r="C7828" s="1">
        <v>43044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508.8</v>
      </c>
      <c r="R7828">
        <v>4</v>
      </c>
      <c r="S7828">
        <v>0.2</v>
      </c>
      <c r="T7828">
        <v>38.200000000000003</v>
      </c>
    </row>
    <row r="7829" spans="1:20" x14ac:dyDescent="0.25">
      <c r="A7829" t="s">
        <v>9695</v>
      </c>
      <c r="B7829" s="1">
        <v>43039</v>
      </c>
      <c r="C7829" s="1">
        <v>43044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</v>
      </c>
      <c r="R7829">
        <v>3</v>
      </c>
      <c r="S7829">
        <v>0.2</v>
      </c>
      <c r="T7829">
        <v>3.2</v>
      </c>
    </row>
    <row r="7830" spans="1:20" x14ac:dyDescent="0.25">
      <c r="A7830" t="s">
        <v>9696</v>
      </c>
      <c r="B7830" s="1">
        <v>42120</v>
      </c>
      <c r="C7830" s="1">
        <v>42125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</v>
      </c>
      <c r="R7830">
        <v>3</v>
      </c>
      <c r="S7830">
        <v>0.2</v>
      </c>
      <c r="T7830">
        <v>6.4</v>
      </c>
    </row>
    <row r="7831" spans="1:20" x14ac:dyDescent="0.25">
      <c r="A7831" t="s">
        <v>9696</v>
      </c>
      <c r="B7831" s="1">
        <v>42120</v>
      </c>
      <c r="C7831" s="1">
        <v>42125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</v>
      </c>
      <c r="R7831">
        <v>3</v>
      </c>
      <c r="S7831">
        <v>0</v>
      </c>
      <c r="T7831">
        <v>15.5</v>
      </c>
    </row>
    <row r="7832" spans="1:20" x14ac:dyDescent="0.25">
      <c r="A7832" t="s">
        <v>9696</v>
      </c>
      <c r="B7832" s="1">
        <v>42120</v>
      </c>
      <c r="C7832" s="1">
        <v>42125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312</v>
      </c>
      <c r="R7832">
        <v>3</v>
      </c>
      <c r="S7832">
        <v>0.2</v>
      </c>
      <c r="T7832">
        <v>39</v>
      </c>
    </row>
    <row r="7833" spans="1:20" x14ac:dyDescent="0.25">
      <c r="A7833" t="s">
        <v>9696</v>
      </c>
      <c r="B7833" s="1">
        <v>42120</v>
      </c>
      <c r="C7833" s="1">
        <v>42125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50.4</v>
      </c>
      <c r="R7833">
        <v>3</v>
      </c>
      <c r="S7833">
        <v>0.2</v>
      </c>
      <c r="T7833">
        <v>17.600000000000001</v>
      </c>
    </row>
    <row r="7834" spans="1:20" x14ac:dyDescent="0.25">
      <c r="A7834" t="s">
        <v>9697</v>
      </c>
      <c r="B7834" s="1">
        <v>42499</v>
      </c>
      <c r="C7834" s="1">
        <v>42503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19.100000000000001</v>
      </c>
      <c r="R7834">
        <v>2</v>
      </c>
      <c r="S7834">
        <v>0.2</v>
      </c>
      <c r="T7834">
        <v>1.9</v>
      </c>
    </row>
    <row r="7835" spans="1:20" x14ac:dyDescent="0.25">
      <c r="A7835" t="s">
        <v>9698</v>
      </c>
      <c r="B7835" s="1">
        <v>42028</v>
      </c>
      <c r="C7835" s="1">
        <v>42032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</v>
      </c>
      <c r="R7835">
        <v>5</v>
      </c>
      <c r="S7835">
        <v>0.2</v>
      </c>
      <c r="T7835">
        <v>2.1</v>
      </c>
    </row>
    <row r="7836" spans="1:20" x14ac:dyDescent="0.25">
      <c r="A7836" t="s">
        <v>9699</v>
      </c>
      <c r="B7836" s="1">
        <v>42107</v>
      </c>
      <c r="C7836" s="1">
        <v>42111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241.6</v>
      </c>
      <c r="R7836">
        <v>2</v>
      </c>
      <c r="S7836">
        <v>0.2</v>
      </c>
      <c r="T7836">
        <v>-15.1</v>
      </c>
    </row>
    <row r="7837" spans="1:20" x14ac:dyDescent="0.25">
      <c r="A7837" t="s">
        <v>9699</v>
      </c>
      <c r="B7837" s="1">
        <v>42107</v>
      </c>
      <c r="C7837" s="1">
        <v>42111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</v>
      </c>
      <c r="R7837">
        <v>2</v>
      </c>
      <c r="S7837">
        <v>0.2</v>
      </c>
      <c r="T7837">
        <v>42</v>
      </c>
    </row>
    <row r="7838" spans="1:20" x14ac:dyDescent="0.25">
      <c r="A7838" t="s">
        <v>9700</v>
      </c>
      <c r="B7838" s="1">
        <v>42272</v>
      </c>
      <c r="C7838" s="1">
        <v>42277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307.10000000000002</v>
      </c>
      <c r="R7838">
        <v>4</v>
      </c>
      <c r="S7838">
        <v>0.2</v>
      </c>
      <c r="T7838">
        <v>-11.5</v>
      </c>
    </row>
    <row r="7839" spans="1:20" x14ac:dyDescent="0.25">
      <c r="A7839" t="s">
        <v>9700</v>
      </c>
      <c r="B7839" s="1">
        <v>42272</v>
      </c>
      <c r="C7839" s="1">
        <v>42277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5.8</v>
      </c>
    </row>
    <row r="7840" spans="1:20" x14ac:dyDescent="0.25">
      <c r="A7840" t="s">
        <v>9700</v>
      </c>
      <c r="B7840" s="1">
        <v>42272</v>
      </c>
      <c r="C7840" s="1">
        <v>42277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160</v>
      </c>
      <c r="R7840">
        <v>2</v>
      </c>
      <c r="S7840">
        <v>0</v>
      </c>
      <c r="T7840">
        <v>57.6</v>
      </c>
    </row>
    <row r="7841" spans="1:20" x14ac:dyDescent="0.25">
      <c r="A7841" t="s">
        <v>9701</v>
      </c>
      <c r="B7841" s="1">
        <v>41726</v>
      </c>
      <c r="C7841" s="1">
        <v>41731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</v>
      </c>
      <c r="R7841">
        <v>3</v>
      </c>
      <c r="S7841">
        <v>0</v>
      </c>
      <c r="T7841">
        <v>2.9</v>
      </c>
    </row>
    <row r="7842" spans="1:20" x14ac:dyDescent="0.25">
      <c r="A7842" t="s">
        <v>9701</v>
      </c>
      <c r="B7842" s="1">
        <v>41726</v>
      </c>
      <c r="C7842" s="1">
        <v>41731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 s="2">
        <v>1184.7</v>
      </c>
      <c r="R7842">
        <v>4</v>
      </c>
      <c r="S7842">
        <v>0</v>
      </c>
      <c r="T7842">
        <v>106.6</v>
      </c>
    </row>
    <row r="7843" spans="1:20" x14ac:dyDescent="0.25">
      <c r="A7843" t="s">
        <v>9702</v>
      </c>
      <c r="B7843" s="1">
        <v>42568</v>
      </c>
      <c r="C7843" s="1">
        <v>42573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46</v>
      </c>
      <c r="R7843">
        <v>2</v>
      </c>
      <c r="S7843">
        <v>0</v>
      </c>
      <c r="T7843">
        <v>13.8</v>
      </c>
    </row>
    <row r="7844" spans="1:20" x14ac:dyDescent="0.25">
      <c r="A7844" t="s">
        <v>9703</v>
      </c>
      <c r="B7844" s="1">
        <v>41748</v>
      </c>
      <c r="C7844" s="1">
        <v>41752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58.1</v>
      </c>
      <c r="R7844">
        <v>3</v>
      </c>
      <c r="S7844">
        <v>0</v>
      </c>
      <c r="T7844">
        <v>26.7</v>
      </c>
    </row>
    <row r="7845" spans="1:20" x14ac:dyDescent="0.25">
      <c r="A7845" t="s">
        <v>9703</v>
      </c>
      <c r="B7845" s="1">
        <v>41748</v>
      </c>
      <c r="C7845" s="1">
        <v>41752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71.3</v>
      </c>
      <c r="R7845">
        <v>11</v>
      </c>
      <c r="S7845">
        <v>0</v>
      </c>
      <c r="T7845">
        <v>34.200000000000003</v>
      </c>
    </row>
    <row r="7846" spans="1:20" x14ac:dyDescent="0.25">
      <c r="A7846" t="s">
        <v>9704</v>
      </c>
      <c r="B7846" s="1">
        <v>42937</v>
      </c>
      <c r="C7846" s="1">
        <v>42941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</v>
      </c>
      <c r="R7846">
        <v>4</v>
      </c>
      <c r="S7846">
        <v>0.3</v>
      </c>
      <c r="T7846">
        <v>-21.3</v>
      </c>
    </row>
    <row r="7847" spans="1:20" x14ac:dyDescent="0.25">
      <c r="A7847" t="s">
        <v>9705</v>
      </c>
      <c r="B7847" s="1">
        <v>42274</v>
      </c>
      <c r="C7847" s="1">
        <v>42279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</v>
      </c>
    </row>
    <row r="7848" spans="1:20" x14ac:dyDescent="0.25">
      <c r="A7848" t="s">
        <v>9705</v>
      </c>
      <c r="B7848" s="1">
        <v>42274</v>
      </c>
      <c r="C7848" s="1">
        <v>42279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 s="2">
        <v>1871.9</v>
      </c>
      <c r="R7848">
        <v>12</v>
      </c>
      <c r="S7848">
        <v>0</v>
      </c>
      <c r="T7848">
        <v>561.6</v>
      </c>
    </row>
    <row r="7849" spans="1:20" x14ac:dyDescent="0.25">
      <c r="A7849" t="s">
        <v>9706</v>
      </c>
      <c r="B7849" s="1">
        <v>42427</v>
      </c>
      <c r="C7849" s="1">
        <v>42431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16.2</v>
      </c>
      <c r="R7849">
        <v>2</v>
      </c>
      <c r="S7849">
        <v>0.6</v>
      </c>
      <c r="T7849">
        <v>-6.9</v>
      </c>
    </row>
    <row r="7850" spans="1:20" x14ac:dyDescent="0.25">
      <c r="A7850" t="s">
        <v>9707</v>
      </c>
      <c r="B7850" s="1">
        <v>42492</v>
      </c>
      <c r="C7850" s="1">
        <v>42496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18.899999999999999</v>
      </c>
      <c r="R7850">
        <v>3</v>
      </c>
      <c r="S7850">
        <v>0.2</v>
      </c>
      <c r="T7850">
        <v>-3.8</v>
      </c>
    </row>
    <row r="7851" spans="1:20" x14ac:dyDescent="0.25">
      <c r="A7851" t="s">
        <v>9707</v>
      </c>
      <c r="B7851" s="1">
        <v>42492</v>
      </c>
      <c r="C7851" s="1">
        <v>42496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12.7</v>
      </c>
      <c r="R7851">
        <v>3</v>
      </c>
      <c r="S7851">
        <v>0.2</v>
      </c>
      <c r="T7851">
        <v>-3.2</v>
      </c>
    </row>
    <row r="7852" spans="1:20" x14ac:dyDescent="0.25">
      <c r="A7852" t="s">
        <v>9707</v>
      </c>
      <c r="B7852" s="1">
        <v>42492</v>
      </c>
      <c r="C7852" s="1">
        <v>42496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</v>
      </c>
      <c r="R7852">
        <v>2</v>
      </c>
      <c r="S7852">
        <v>0.2</v>
      </c>
      <c r="T7852">
        <v>1.8</v>
      </c>
    </row>
    <row r="7853" spans="1:20" x14ac:dyDescent="0.25">
      <c r="A7853" t="s">
        <v>9708</v>
      </c>
      <c r="B7853" s="1">
        <v>41982</v>
      </c>
      <c r="C7853" s="1">
        <v>41988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8.5</v>
      </c>
      <c r="R7853">
        <v>2</v>
      </c>
      <c r="S7853">
        <v>0.2</v>
      </c>
      <c r="T7853">
        <v>3</v>
      </c>
    </row>
    <row r="7854" spans="1:20" x14ac:dyDescent="0.25">
      <c r="A7854" t="s">
        <v>9708</v>
      </c>
      <c r="B7854" s="1">
        <v>41982</v>
      </c>
      <c r="C7854" s="1">
        <v>41988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20.399999999999999</v>
      </c>
      <c r="R7854">
        <v>2</v>
      </c>
      <c r="S7854">
        <v>0.8</v>
      </c>
      <c r="T7854">
        <v>-53</v>
      </c>
    </row>
    <row r="7855" spans="1:20" x14ac:dyDescent="0.25">
      <c r="A7855" t="s">
        <v>9709</v>
      </c>
      <c r="B7855" s="1">
        <v>42363</v>
      </c>
      <c r="C7855" s="1">
        <v>42367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10</v>
      </c>
      <c r="R7855">
        <v>2</v>
      </c>
      <c r="S7855">
        <v>0</v>
      </c>
      <c r="T7855">
        <v>4.9000000000000004</v>
      </c>
    </row>
    <row r="7856" spans="1:20" x14ac:dyDescent="0.25">
      <c r="A7856" t="s">
        <v>9710</v>
      </c>
      <c r="B7856" s="1">
        <v>43076</v>
      </c>
      <c r="C7856" s="1">
        <v>43081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320.60000000000002</v>
      </c>
      <c r="R7856">
        <v>4</v>
      </c>
      <c r="S7856">
        <v>0</v>
      </c>
      <c r="T7856">
        <v>89.8</v>
      </c>
    </row>
    <row r="7857" spans="1:20" x14ac:dyDescent="0.25">
      <c r="A7857" t="s">
        <v>9710</v>
      </c>
      <c r="B7857" s="1">
        <v>43076</v>
      </c>
      <c r="C7857" s="1">
        <v>43081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 t="s">
        <v>9711</v>
      </c>
      <c r="B7858" s="1">
        <v>41789</v>
      </c>
      <c r="C7858" s="1">
        <v>41791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25.6</v>
      </c>
      <c r="R7858">
        <v>2</v>
      </c>
      <c r="S7858">
        <v>0.2</v>
      </c>
      <c r="T7858">
        <v>9</v>
      </c>
    </row>
    <row r="7859" spans="1:20" x14ac:dyDescent="0.25">
      <c r="A7859" t="s">
        <v>9711</v>
      </c>
      <c r="B7859" s="1">
        <v>41789</v>
      </c>
      <c r="C7859" s="1">
        <v>41791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134.6</v>
      </c>
    </row>
    <row r="7860" spans="1:20" x14ac:dyDescent="0.25">
      <c r="A7860" t="s">
        <v>9711</v>
      </c>
      <c r="B7860" s="1">
        <v>41789</v>
      </c>
      <c r="C7860" s="1">
        <v>41791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236</v>
      </c>
      <c r="R7860">
        <v>3</v>
      </c>
      <c r="S7860">
        <v>0</v>
      </c>
      <c r="T7860">
        <v>77.900000000000006</v>
      </c>
    </row>
    <row r="7861" spans="1:20" x14ac:dyDescent="0.25">
      <c r="A7861" t="s">
        <v>9711</v>
      </c>
      <c r="B7861" s="1">
        <v>41789</v>
      </c>
      <c r="C7861" s="1">
        <v>41791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40</v>
      </c>
      <c r="R7861">
        <v>4</v>
      </c>
      <c r="S7861">
        <v>0</v>
      </c>
      <c r="T7861">
        <v>18</v>
      </c>
    </row>
    <row r="7862" spans="1:20" x14ac:dyDescent="0.25">
      <c r="A7862" t="s">
        <v>9712</v>
      </c>
      <c r="B7862" s="1">
        <v>42796</v>
      </c>
      <c r="C7862" s="1">
        <v>42800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</v>
      </c>
      <c r="R7862">
        <v>4</v>
      </c>
      <c r="S7862">
        <v>0.7</v>
      </c>
      <c r="T7862">
        <v>-12.4</v>
      </c>
    </row>
    <row r="7863" spans="1:20" x14ac:dyDescent="0.25">
      <c r="A7863" t="s">
        <v>9713</v>
      </c>
      <c r="B7863" s="1">
        <v>42289</v>
      </c>
      <c r="C7863" s="1">
        <v>42294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</v>
      </c>
    </row>
    <row r="7864" spans="1:20" x14ac:dyDescent="0.25">
      <c r="A7864" t="s">
        <v>9713</v>
      </c>
      <c r="B7864" s="1">
        <v>42289</v>
      </c>
      <c r="C7864" s="1">
        <v>42294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82</v>
      </c>
      <c r="R7864">
        <v>2</v>
      </c>
      <c r="S7864">
        <v>0</v>
      </c>
      <c r="T7864">
        <v>0</v>
      </c>
    </row>
    <row r="7865" spans="1:20" x14ac:dyDescent="0.25">
      <c r="A7865" t="s">
        <v>9714</v>
      </c>
      <c r="B7865" s="1">
        <v>42199</v>
      </c>
      <c r="C7865" s="1">
        <v>42204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</v>
      </c>
      <c r="R7865">
        <v>3</v>
      </c>
      <c r="S7865">
        <v>0.2</v>
      </c>
      <c r="T7865">
        <v>-64.8</v>
      </c>
    </row>
    <row r="7866" spans="1:20" x14ac:dyDescent="0.25">
      <c r="A7866" t="s">
        <v>9714</v>
      </c>
      <c r="B7866" s="1">
        <v>42199</v>
      </c>
      <c r="C7866" s="1">
        <v>42204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18.5</v>
      </c>
      <c r="R7866">
        <v>4</v>
      </c>
      <c r="S7866">
        <v>0.2</v>
      </c>
      <c r="T7866">
        <v>6.7</v>
      </c>
    </row>
    <row r="7867" spans="1:20" x14ac:dyDescent="0.25">
      <c r="A7867" t="s">
        <v>9714</v>
      </c>
      <c r="B7867" s="1">
        <v>42199</v>
      </c>
      <c r="C7867" s="1">
        <v>42204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</v>
      </c>
      <c r="R7867">
        <v>2</v>
      </c>
      <c r="S7867">
        <v>0.2</v>
      </c>
      <c r="T7867">
        <v>49.7</v>
      </c>
    </row>
    <row r="7868" spans="1:20" x14ac:dyDescent="0.25">
      <c r="A7868" t="s">
        <v>9714</v>
      </c>
      <c r="B7868" s="1">
        <v>42199</v>
      </c>
      <c r="C7868" s="1">
        <v>42204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127.8</v>
      </c>
      <c r="R7868">
        <v>6</v>
      </c>
      <c r="S7868">
        <v>0.7</v>
      </c>
      <c r="T7868">
        <v>-191.6</v>
      </c>
    </row>
    <row r="7869" spans="1:20" x14ac:dyDescent="0.25">
      <c r="A7869" t="s">
        <v>9717</v>
      </c>
      <c r="B7869" s="1">
        <v>41962</v>
      </c>
      <c r="C7869" s="1">
        <v>41967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</v>
      </c>
      <c r="R7869">
        <v>3</v>
      </c>
      <c r="S7869">
        <v>0</v>
      </c>
      <c r="T7869">
        <v>79.900000000000006</v>
      </c>
    </row>
    <row r="7870" spans="1:20" x14ac:dyDescent="0.25">
      <c r="A7870" t="s">
        <v>9718</v>
      </c>
      <c r="B7870" s="1">
        <v>42517</v>
      </c>
      <c r="C7870" s="1">
        <v>42523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13.4</v>
      </c>
      <c r="R7870">
        <v>2</v>
      </c>
      <c r="S7870">
        <v>0</v>
      </c>
      <c r="T7870">
        <v>6.2</v>
      </c>
    </row>
    <row r="7871" spans="1:20" x14ac:dyDescent="0.25">
      <c r="A7871" t="s">
        <v>9719</v>
      </c>
      <c r="B7871" s="1">
        <v>42919</v>
      </c>
      <c r="C7871" s="1">
        <v>42925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25">
      <c r="A7872" t="s">
        <v>9720</v>
      </c>
      <c r="B7872" s="1">
        <v>43003</v>
      </c>
      <c r="C7872" s="1">
        <v>43007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24.5</v>
      </c>
      <c r="R7872">
        <v>4</v>
      </c>
      <c r="S7872">
        <v>0.2</v>
      </c>
      <c r="T7872">
        <v>8.9</v>
      </c>
    </row>
    <row r="7873" spans="1:20" x14ac:dyDescent="0.25">
      <c r="A7873" t="s">
        <v>9721</v>
      </c>
      <c r="B7873" s="1">
        <v>42646</v>
      </c>
      <c r="C7873" s="1">
        <v>42650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6.2</v>
      </c>
      <c r="R7873">
        <v>2</v>
      </c>
      <c r="S7873">
        <v>0</v>
      </c>
      <c r="T7873">
        <v>3</v>
      </c>
    </row>
    <row r="7874" spans="1:20" x14ac:dyDescent="0.25">
      <c r="A7874" t="s">
        <v>9721</v>
      </c>
      <c r="B7874" s="1">
        <v>42646</v>
      </c>
      <c r="C7874" s="1">
        <v>42650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</v>
      </c>
      <c r="R7874">
        <v>4</v>
      </c>
      <c r="S7874">
        <v>0.2</v>
      </c>
      <c r="T7874">
        <v>103</v>
      </c>
    </row>
    <row r="7875" spans="1:20" x14ac:dyDescent="0.25">
      <c r="A7875" t="s">
        <v>9721</v>
      </c>
      <c r="B7875" s="1">
        <v>42646</v>
      </c>
      <c r="C7875" s="1">
        <v>42650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8.6</v>
      </c>
      <c r="R7875">
        <v>2</v>
      </c>
      <c r="S7875">
        <v>0</v>
      </c>
      <c r="T7875">
        <v>3.9</v>
      </c>
    </row>
    <row r="7876" spans="1:20" x14ac:dyDescent="0.25">
      <c r="A7876" t="s">
        <v>9721</v>
      </c>
      <c r="B7876" s="1">
        <v>42646</v>
      </c>
      <c r="C7876" s="1">
        <v>42650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</v>
      </c>
      <c r="R7876">
        <v>2</v>
      </c>
      <c r="S7876">
        <v>0</v>
      </c>
      <c r="T7876">
        <v>46</v>
      </c>
    </row>
    <row r="7877" spans="1:20" x14ac:dyDescent="0.25">
      <c r="A7877" t="s">
        <v>9722</v>
      </c>
      <c r="B7877" s="1">
        <v>42987</v>
      </c>
      <c r="C7877" s="1">
        <v>42993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</v>
      </c>
      <c r="R7877">
        <v>6</v>
      </c>
      <c r="S7877">
        <v>0.2</v>
      </c>
      <c r="T7877">
        <v>11.3</v>
      </c>
    </row>
    <row r="7878" spans="1:20" x14ac:dyDescent="0.25">
      <c r="A7878" t="s">
        <v>9722</v>
      </c>
      <c r="B7878" s="1">
        <v>42987</v>
      </c>
      <c r="C7878" s="1">
        <v>42993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11.2</v>
      </c>
      <c r="R7878">
        <v>1</v>
      </c>
      <c r="S7878">
        <v>0.2</v>
      </c>
      <c r="T7878">
        <v>0.8</v>
      </c>
    </row>
    <row r="7879" spans="1:20" x14ac:dyDescent="0.25">
      <c r="A7879" t="s">
        <v>9723</v>
      </c>
      <c r="B7879" s="1">
        <v>42075</v>
      </c>
      <c r="C7879" s="1">
        <v>42081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</v>
      </c>
      <c r="R7879">
        <v>2</v>
      </c>
      <c r="S7879">
        <v>0.2</v>
      </c>
      <c r="T7879">
        <v>1.8</v>
      </c>
    </row>
    <row r="7880" spans="1:20" x14ac:dyDescent="0.25">
      <c r="A7880" t="s">
        <v>9724</v>
      </c>
      <c r="B7880" s="1">
        <v>42703</v>
      </c>
      <c r="C7880" s="1">
        <v>42708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242.2</v>
      </c>
      <c r="R7880">
        <v>4</v>
      </c>
      <c r="S7880">
        <v>0.6</v>
      </c>
      <c r="T7880">
        <v>-302.7</v>
      </c>
    </row>
    <row r="7881" spans="1:20" x14ac:dyDescent="0.25">
      <c r="A7881" t="s">
        <v>9725</v>
      </c>
      <c r="B7881" s="1">
        <v>42535</v>
      </c>
      <c r="C7881" s="1">
        <v>42542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337.2</v>
      </c>
      <c r="R7881">
        <v>2</v>
      </c>
      <c r="S7881">
        <v>0.4</v>
      </c>
      <c r="T7881">
        <v>-118</v>
      </c>
    </row>
    <row r="7882" spans="1:20" x14ac:dyDescent="0.25">
      <c r="A7882" t="s">
        <v>9726</v>
      </c>
      <c r="B7882" s="1">
        <v>43072</v>
      </c>
      <c r="C7882" s="1">
        <v>43075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</v>
      </c>
      <c r="R7882">
        <v>6</v>
      </c>
      <c r="S7882">
        <v>0.2</v>
      </c>
      <c r="T7882">
        <v>1</v>
      </c>
    </row>
    <row r="7883" spans="1:20" x14ac:dyDescent="0.25">
      <c r="A7883" t="s">
        <v>9726</v>
      </c>
      <c r="B7883" s="1">
        <v>43072</v>
      </c>
      <c r="C7883" s="1">
        <v>43075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76.8</v>
      </c>
      <c r="R7883">
        <v>6</v>
      </c>
      <c r="S7883">
        <v>0.2</v>
      </c>
      <c r="T7883">
        <v>10.6</v>
      </c>
    </row>
    <row r="7884" spans="1:20" x14ac:dyDescent="0.25">
      <c r="A7884" t="s">
        <v>9726</v>
      </c>
      <c r="B7884" s="1">
        <v>43072</v>
      </c>
      <c r="C7884" s="1">
        <v>43075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</v>
      </c>
      <c r="R7884">
        <v>8</v>
      </c>
      <c r="S7884">
        <v>0.2</v>
      </c>
      <c r="T7884">
        <v>14.1</v>
      </c>
    </row>
    <row r="7885" spans="1:20" x14ac:dyDescent="0.25">
      <c r="A7885" t="s">
        <v>9726</v>
      </c>
      <c r="B7885" s="1">
        <v>43072</v>
      </c>
      <c r="C7885" s="1">
        <v>43075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</v>
      </c>
      <c r="R7885">
        <v>2</v>
      </c>
      <c r="S7885">
        <v>0.2</v>
      </c>
      <c r="T7885">
        <v>3.7</v>
      </c>
    </row>
    <row r="7886" spans="1:20" x14ac:dyDescent="0.25">
      <c r="A7886" t="s">
        <v>9726</v>
      </c>
      <c r="B7886" s="1">
        <v>43072</v>
      </c>
      <c r="C7886" s="1">
        <v>43075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</v>
      </c>
      <c r="R7886">
        <v>7</v>
      </c>
      <c r="S7886">
        <v>0.2</v>
      </c>
      <c r="T7886">
        <v>5.9</v>
      </c>
    </row>
    <row r="7887" spans="1:20" x14ac:dyDescent="0.25">
      <c r="A7887" t="s">
        <v>9726</v>
      </c>
      <c r="B7887" s="1">
        <v>43072</v>
      </c>
      <c r="C7887" s="1">
        <v>43075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23.4</v>
      </c>
      <c r="R7887">
        <v>3</v>
      </c>
      <c r="S7887">
        <v>0.2</v>
      </c>
      <c r="T7887">
        <v>7</v>
      </c>
    </row>
    <row r="7888" spans="1:20" x14ac:dyDescent="0.25">
      <c r="A7888" t="s">
        <v>9726</v>
      </c>
      <c r="B7888" s="1">
        <v>43072</v>
      </c>
      <c r="C7888" s="1">
        <v>43075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</v>
      </c>
      <c r="R7888">
        <v>5</v>
      </c>
      <c r="S7888">
        <v>0.2</v>
      </c>
      <c r="T7888">
        <v>3.3</v>
      </c>
    </row>
    <row r="7889" spans="1:20" x14ac:dyDescent="0.25">
      <c r="A7889" t="s">
        <v>9726</v>
      </c>
      <c r="B7889" s="1">
        <v>43072</v>
      </c>
      <c r="C7889" s="1">
        <v>43075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16.2</v>
      </c>
      <c r="R7889">
        <v>1</v>
      </c>
      <c r="S7889">
        <v>0.2</v>
      </c>
      <c r="T7889">
        <v>4.7</v>
      </c>
    </row>
    <row r="7890" spans="1:20" x14ac:dyDescent="0.25">
      <c r="A7890" t="s">
        <v>9727</v>
      </c>
      <c r="B7890" s="1">
        <v>42598</v>
      </c>
      <c r="C7890" s="1">
        <v>42604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15.6</v>
      </c>
    </row>
    <row r="7891" spans="1:20" x14ac:dyDescent="0.25">
      <c r="A7891" t="s">
        <v>9729</v>
      </c>
      <c r="B7891" s="1">
        <v>42729</v>
      </c>
      <c r="C7891" s="1">
        <v>42733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19.899999999999999</v>
      </c>
      <c r="R7891">
        <v>9</v>
      </c>
      <c r="S7891">
        <v>0</v>
      </c>
      <c r="T7891">
        <v>5.4</v>
      </c>
    </row>
    <row r="7892" spans="1:20" x14ac:dyDescent="0.25">
      <c r="A7892" t="s">
        <v>9729</v>
      </c>
      <c r="B7892" s="1">
        <v>42729</v>
      </c>
      <c r="C7892" s="1">
        <v>42733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400</v>
      </c>
      <c r="R7892">
        <v>2</v>
      </c>
      <c r="S7892">
        <v>0</v>
      </c>
      <c r="T7892">
        <v>172</v>
      </c>
    </row>
    <row r="7893" spans="1:20" x14ac:dyDescent="0.25">
      <c r="A7893" t="s">
        <v>9729</v>
      </c>
      <c r="B7893" s="1">
        <v>42729</v>
      </c>
      <c r="C7893" s="1">
        <v>42733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343.9</v>
      </c>
      <c r="R7893">
        <v>5</v>
      </c>
      <c r="S7893">
        <v>0</v>
      </c>
      <c r="T7893">
        <v>137.5</v>
      </c>
    </row>
    <row r="7894" spans="1:20" x14ac:dyDescent="0.25">
      <c r="A7894" t="s">
        <v>9729</v>
      </c>
      <c r="B7894" s="1">
        <v>42729</v>
      </c>
      <c r="C7894" s="1">
        <v>42733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</v>
      </c>
      <c r="R7894">
        <v>3</v>
      </c>
      <c r="S7894">
        <v>0</v>
      </c>
      <c r="T7894">
        <v>50</v>
      </c>
    </row>
    <row r="7895" spans="1:20" x14ac:dyDescent="0.25">
      <c r="A7895" t="s">
        <v>9730</v>
      </c>
      <c r="B7895" s="1">
        <v>42939</v>
      </c>
      <c r="C7895" s="1">
        <v>42946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</v>
      </c>
      <c r="R7895">
        <v>3</v>
      </c>
      <c r="S7895">
        <v>0.2</v>
      </c>
      <c r="T7895">
        <v>4.4000000000000004</v>
      </c>
    </row>
    <row r="7896" spans="1:20" x14ac:dyDescent="0.25">
      <c r="A7896" t="s">
        <v>9731</v>
      </c>
      <c r="B7896" s="1">
        <v>42907</v>
      </c>
      <c r="C7896" s="1">
        <v>42911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40.4</v>
      </c>
    </row>
    <row r="7897" spans="1:20" x14ac:dyDescent="0.25">
      <c r="A7897" t="s">
        <v>9731</v>
      </c>
      <c r="B7897" s="1">
        <v>42907</v>
      </c>
      <c r="C7897" s="1">
        <v>42911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</v>
      </c>
      <c r="R7897">
        <v>2</v>
      </c>
      <c r="S7897">
        <v>0</v>
      </c>
      <c r="T7897">
        <v>3.1</v>
      </c>
    </row>
    <row r="7898" spans="1:20" x14ac:dyDescent="0.25">
      <c r="A7898" t="s">
        <v>9731</v>
      </c>
      <c r="B7898" s="1">
        <v>42907</v>
      </c>
      <c r="C7898" s="1">
        <v>42911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</v>
      </c>
      <c r="R7898">
        <v>8</v>
      </c>
      <c r="S7898">
        <v>0</v>
      </c>
      <c r="T7898">
        <v>219.4</v>
      </c>
    </row>
    <row r="7899" spans="1:20" x14ac:dyDescent="0.25">
      <c r="A7899" t="s">
        <v>9733</v>
      </c>
      <c r="B7899" s="1">
        <v>42960</v>
      </c>
      <c r="C7899" s="1">
        <v>42965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272.10000000000002</v>
      </c>
      <c r="R7899">
        <v>7</v>
      </c>
      <c r="S7899">
        <v>0.2</v>
      </c>
      <c r="T7899">
        <v>30.6</v>
      </c>
    </row>
    <row r="7900" spans="1:20" x14ac:dyDescent="0.25">
      <c r="A7900" t="s">
        <v>9733</v>
      </c>
      <c r="B7900" s="1">
        <v>42960</v>
      </c>
      <c r="C7900" s="1">
        <v>42965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 s="2">
        <v>1614.6</v>
      </c>
      <c r="R7900">
        <v>6</v>
      </c>
      <c r="S7900">
        <v>0.7</v>
      </c>
      <c r="T7900" s="2">
        <v>-1237.8</v>
      </c>
    </row>
    <row r="7901" spans="1:20" x14ac:dyDescent="0.25">
      <c r="A7901" t="s">
        <v>9733</v>
      </c>
      <c r="B7901" s="1">
        <v>42960</v>
      </c>
      <c r="C7901" s="1">
        <v>42965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</v>
      </c>
      <c r="R7901">
        <v>5</v>
      </c>
      <c r="S7901">
        <v>0.2</v>
      </c>
      <c r="T7901">
        <v>9.1</v>
      </c>
    </row>
    <row r="7902" spans="1:20" x14ac:dyDescent="0.25">
      <c r="A7902" t="s">
        <v>9733</v>
      </c>
      <c r="B7902" s="1">
        <v>42960</v>
      </c>
      <c r="C7902" s="1">
        <v>42965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1.6</v>
      </c>
      <c r="R7902">
        <v>2</v>
      </c>
      <c r="S7902">
        <v>0.2</v>
      </c>
      <c r="T7902">
        <v>0.5</v>
      </c>
    </row>
    <row r="7903" spans="1:20" x14ac:dyDescent="0.25">
      <c r="A7903" t="s">
        <v>9733</v>
      </c>
      <c r="B7903" s="1">
        <v>42960</v>
      </c>
      <c r="C7903" s="1">
        <v>42965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32</v>
      </c>
      <c r="R7903">
        <v>1</v>
      </c>
      <c r="S7903">
        <v>0.2</v>
      </c>
      <c r="T7903">
        <v>0</v>
      </c>
    </row>
    <row r="7904" spans="1:20" x14ac:dyDescent="0.25">
      <c r="A7904" t="s">
        <v>9733</v>
      </c>
      <c r="B7904" s="1">
        <v>42960</v>
      </c>
      <c r="C7904" s="1">
        <v>42965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14.8</v>
      </c>
      <c r="R7904">
        <v>5</v>
      </c>
      <c r="S7904">
        <v>0.2</v>
      </c>
      <c r="T7904">
        <v>4.8</v>
      </c>
    </row>
    <row r="7905" spans="1:20" x14ac:dyDescent="0.25">
      <c r="A7905" t="s">
        <v>9733</v>
      </c>
      <c r="B7905" s="1">
        <v>42960</v>
      </c>
      <c r="C7905" s="1">
        <v>42965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423.7</v>
      </c>
      <c r="R7905">
        <v>2</v>
      </c>
      <c r="S7905">
        <v>0.2</v>
      </c>
      <c r="T7905">
        <v>47.7</v>
      </c>
    </row>
    <row r="7906" spans="1:20" x14ac:dyDescent="0.25">
      <c r="A7906" t="s">
        <v>9734</v>
      </c>
      <c r="B7906" s="1">
        <v>42315</v>
      </c>
      <c r="C7906" s="1">
        <v>42321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76.599999999999994</v>
      </c>
      <c r="R7906">
        <v>2</v>
      </c>
      <c r="S7906">
        <v>0.2</v>
      </c>
      <c r="T7906">
        <v>26.8</v>
      </c>
    </row>
    <row r="7907" spans="1:20" x14ac:dyDescent="0.25">
      <c r="A7907" t="s">
        <v>9735</v>
      </c>
      <c r="B7907" s="1">
        <v>42292</v>
      </c>
      <c r="C7907" s="1">
        <v>42299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4.5</v>
      </c>
      <c r="R7907">
        <v>1</v>
      </c>
      <c r="S7907">
        <v>0.2</v>
      </c>
      <c r="T7907">
        <v>1.7</v>
      </c>
    </row>
    <row r="7908" spans="1:20" x14ac:dyDescent="0.25">
      <c r="A7908" t="s">
        <v>9735</v>
      </c>
      <c r="B7908" s="1">
        <v>42292</v>
      </c>
      <c r="C7908" s="1">
        <v>42299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4</v>
      </c>
      <c r="R7908">
        <v>10</v>
      </c>
      <c r="S7908">
        <v>0.8</v>
      </c>
      <c r="T7908">
        <v>-6.9</v>
      </c>
    </row>
    <row r="7909" spans="1:20" x14ac:dyDescent="0.25">
      <c r="A7909" t="s">
        <v>9736</v>
      </c>
      <c r="B7909" s="1">
        <v>42581</v>
      </c>
      <c r="C7909" s="1">
        <v>42584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</v>
      </c>
      <c r="R7909">
        <v>2</v>
      </c>
      <c r="S7909">
        <v>0</v>
      </c>
      <c r="T7909">
        <v>178.9</v>
      </c>
    </row>
    <row r="7910" spans="1:20" x14ac:dyDescent="0.25">
      <c r="A7910" t="s">
        <v>9737</v>
      </c>
      <c r="B7910" s="1">
        <v>42707</v>
      </c>
      <c r="C7910" s="1">
        <v>42711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</v>
      </c>
      <c r="R7910">
        <v>3</v>
      </c>
      <c r="S7910">
        <v>0.2</v>
      </c>
      <c r="T7910">
        <v>6.7</v>
      </c>
    </row>
    <row r="7911" spans="1:20" x14ac:dyDescent="0.25">
      <c r="A7911" t="s">
        <v>9737</v>
      </c>
      <c r="B7911" s="1">
        <v>42707</v>
      </c>
      <c r="C7911" s="1">
        <v>42711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</v>
      </c>
      <c r="R7911">
        <v>8</v>
      </c>
      <c r="S7911">
        <v>0</v>
      </c>
      <c r="T7911">
        <v>5.9</v>
      </c>
    </row>
    <row r="7912" spans="1:20" x14ac:dyDescent="0.25">
      <c r="A7912" t="s">
        <v>9737</v>
      </c>
      <c r="B7912" s="1">
        <v>42707</v>
      </c>
      <c r="C7912" s="1">
        <v>42711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</v>
      </c>
      <c r="R7912">
        <v>3</v>
      </c>
      <c r="S7912">
        <v>0</v>
      </c>
      <c r="T7912">
        <v>7.3</v>
      </c>
    </row>
    <row r="7913" spans="1:20" x14ac:dyDescent="0.25">
      <c r="A7913" t="s">
        <v>9737</v>
      </c>
      <c r="B7913" s="1">
        <v>42707</v>
      </c>
      <c r="C7913" s="1">
        <v>42711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205.7</v>
      </c>
      <c r="R7913">
        <v>2</v>
      </c>
      <c r="S7913">
        <v>0.2</v>
      </c>
      <c r="T7913">
        <v>-12.1</v>
      </c>
    </row>
    <row r="7914" spans="1:20" x14ac:dyDescent="0.25">
      <c r="A7914" t="s">
        <v>9739</v>
      </c>
      <c r="B7914" s="1">
        <v>42488</v>
      </c>
      <c r="C7914" s="1">
        <v>42490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</v>
      </c>
      <c r="R7914">
        <v>2</v>
      </c>
      <c r="S7914">
        <v>0.6</v>
      </c>
      <c r="T7914">
        <v>-31.9</v>
      </c>
    </row>
    <row r="7915" spans="1:20" x14ac:dyDescent="0.25">
      <c r="A7915" t="s">
        <v>9740</v>
      </c>
      <c r="B7915" s="1">
        <v>42972</v>
      </c>
      <c r="C7915" s="1">
        <v>42974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25.7</v>
      </c>
      <c r="R7915">
        <v>2</v>
      </c>
      <c r="S7915">
        <v>0.2</v>
      </c>
      <c r="T7915">
        <v>1.9</v>
      </c>
    </row>
    <row r="7916" spans="1:20" x14ac:dyDescent="0.25">
      <c r="A7916" t="s">
        <v>9741</v>
      </c>
      <c r="B7916" s="1">
        <v>42903</v>
      </c>
      <c r="C7916" s="1">
        <v>42907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 s="2">
        <v>3404.5</v>
      </c>
      <c r="R7916">
        <v>5</v>
      </c>
      <c r="S7916">
        <v>0</v>
      </c>
      <c r="T7916" s="2">
        <v>1668.2</v>
      </c>
    </row>
    <row r="7917" spans="1:20" x14ac:dyDescent="0.25">
      <c r="A7917" t="s">
        <v>9741</v>
      </c>
      <c r="B7917" s="1">
        <v>42903</v>
      </c>
      <c r="C7917" s="1">
        <v>42907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</v>
      </c>
      <c r="R7917">
        <v>3</v>
      </c>
      <c r="S7917">
        <v>0</v>
      </c>
      <c r="T7917">
        <v>8.1</v>
      </c>
    </row>
    <row r="7918" spans="1:20" x14ac:dyDescent="0.25">
      <c r="A7918" t="s">
        <v>9744</v>
      </c>
      <c r="B7918" s="1">
        <v>42328</v>
      </c>
      <c r="C7918" s="1">
        <v>42332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344.4</v>
      </c>
      <c r="R7918">
        <v>4</v>
      </c>
      <c r="S7918">
        <v>0.3</v>
      </c>
      <c r="T7918">
        <v>-93.5</v>
      </c>
    </row>
    <row r="7919" spans="1:20" x14ac:dyDescent="0.25">
      <c r="A7919" t="s">
        <v>9745</v>
      </c>
      <c r="B7919" s="1">
        <v>42982</v>
      </c>
      <c r="C7919" s="1">
        <v>42986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30.4</v>
      </c>
      <c r="R7919">
        <v>1</v>
      </c>
      <c r="S7919">
        <v>0.2</v>
      </c>
      <c r="T7919">
        <v>3.8</v>
      </c>
    </row>
    <row r="7920" spans="1:20" x14ac:dyDescent="0.25">
      <c r="A7920" t="s">
        <v>9746</v>
      </c>
      <c r="B7920" s="1">
        <v>42189</v>
      </c>
      <c r="C7920" s="1">
        <v>42193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22.9</v>
      </c>
      <c r="R7920">
        <v>2</v>
      </c>
      <c r="S7920">
        <v>0.2</v>
      </c>
      <c r="T7920">
        <v>7.4</v>
      </c>
    </row>
    <row r="7921" spans="1:20" x14ac:dyDescent="0.25">
      <c r="A7921" t="s">
        <v>9747</v>
      </c>
      <c r="B7921" s="1">
        <v>42993</v>
      </c>
      <c r="C7921" s="1">
        <v>42999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</v>
      </c>
      <c r="R7921">
        <v>2</v>
      </c>
      <c r="S7921">
        <v>0</v>
      </c>
      <c r="T7921">
        <v>10.8</v>
      </c>
    </row>
    <row r="7922" spans="1:20" x14ac:dyDescent="0.25">
      <c r="A7922" t="s">
        <v>9747</v>
      </c>
      <c r="B7922" s="1">
        <v>42993</v>
      </c>
      <c r="C7922" s="1">
        <v>42999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60</v>
      </c>
      <c r="R7922">
        <v>2</v>
      </c>
      <c r="S7922">
        <v>0</v>
      </c>
      <c r="T7922">
        <v>10.8</v>
      </c>
    </row>
    <row r="7923" spans="1:20" x14ac:dyDescent="0.25">
      <c r="A7923" t="s">
        <v>9748</v>
      </c>
      <c r="B7923" s="1">
        <v>42807</v>
      </c>
      <c r="C7923" s="1">
        <v>42811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81.900000000000006</v>
      </c>
    </row>
    <row r="7924" spans="1:20" x14ac:dyDescent="0.25">
      <c r="A7924" t="s">
        <v>9749</v>
      </c>
      <c r="B7924" s="1">
        <v>43002</v>
      </c>
      <c r="C7924" s="1">
        <v>43007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384</v>
      </c>
      <c r="R7924">
        <v>5</v>
      </c>
      <c r="S7924">
        <v>0.2</v>
      </c>
      <c r="T7924">
        <v>38.4</v>
      </c>
    </row>
    <row r="7925" spans="1:20" x14ac:dyDescent="0.25">
      <c r="A7925" t="s">
        <v>9749</v>
      </c>
      <c r="B7925" s="1">
        <v>43002</v>
      </c>
      <c r="C7925" s="1">
        <v>43007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15.6</v>
      </c>
      <c r="R7925">
        <v>3</v>
      </c>
      <c r="S7925">
        <v>0.7</v>
      </c>
      <c r="T7925">
        <v>-11.4</v>
      </c>
    </row>
    <row r="7926" spans="1:20" x14ac:dyDescent="0.25">
      <c r="A7926" t="s">
        <v>9750</v>
      </c>
      <c r="B7926" s="1">
        <v>42595</v>
      </c>
      <c r="C7926" s="1">
        <v>42598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</v>
      </c>
      <c r="R7926">
        <v>4</v>
      </c>
      <c r="S7926">
        <v>0</v>
      </c>
      <c r="T7926">
        <v>10.7</v>
      </c>
    </row>
    <row r="7927" spans="1:20" x14ac:dyDescent="0.25">
      <c r="A7927" t="s">
        <v>9750</v>
      </c>
      <c r="B7927" s="1">
        <v>42595</v>
      </c>
      <c r="C7927" s="1">
        <v>42598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25">
      <c r="A7928" t="s">
        <v>9751</v>
      </c>
      <c r="B7928" s="1">
        <v>43059</v>
      </c>
      <c r="C7928" s="1">
        <v>43063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3</v>
      </c>
      <c r="R7928">
        <v>3</v>
      </c>
      <c r="S7928">
        <v>0</v>
      </c>
      <c r="T7928">
        <v>1.3</v>
      </c>
    </row>
    <row r="7929" spans="1:20" x14ac:dyDescent="0.25">
      <c r="A7929" t="s">
        <v>9751</v>
      </c>
      <c r="B7929" s="1">
        <v>43059</v>
      </c>
      <c r="C7929" s="1">
        <v>43063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570</v>
      </c>
      <c r="R7929">
        <v>1</v>
      </c>
      <c r="S7929">
        <v>0</v>
      </c>
      <c r="T7929">
        <v>171</v>
      </c>
    </row>
    <row r="7930" spans="1:20" x14ac:dyDescent="0.25">
      <c r="A7930" t="s">
        <v>9751</v>
      </c>
      <c r="B7930" s="1">
        <v>43059</v>
      </c>
      <c r="C7930" s="1">
        <v>43063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51</v>
      </c>
      <c r="R7930">
        <v>3</v>
      </c>
      <c r="S7930">
        <v>0</v>
      </c>
      <c r="T7930">
        <v>9.1999999999999993</v>
      </c>
    </row>
    <row r="7931" spans="1:20" x14ac:dyDescent="0.25">
      <c r="A7931" t="s">
        <v>9752</v>
      </c>
      <c r="B7931" s="1">
        <v>42941</v>
      </c>
      <c r="C7931" s="1">
        <v>42943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298.10000000000002</v>
      </c>
      <c r="R7931">
        <v>6</v>
      </c>
      <c r="S7931">
        <v>0.3</v>
      </c>
      <c r="T7931">
        <v>-4.3</v>
      </c>
    </row>
    <row r="7932" spans="1:20" x14ac:dyDescent="0.25">
      <c r="A7932" t="s">
        <v>9753</v>
      </c>
      <c r="B7932" s="1">
        <v>42454</v>
      </c>
      <c r="C7932" s="1">
        <v>42456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</v>
      </c>
      <c r="R7932">
        <v>3</v>
      </c>
      <c r="S7932">
        <v>0</v>
      </c>
      <c r="T7932">
        <v>17.899999999999999</v>
      </c>
    </row>
    <row r="7933" spans="1:20" x14ac:dyDescent="0.25">
      <c r="A7933" t="s">
        <v>9754</v>
      </c>
      <c r="B7933" s="1">
        <v>42566</v>
      </c>
      <c r="C7933" s="1">
        <v>42571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230.3</v>
      </c>
      <c r="R7933">
        <v>3</v>
      </c>
      <c r="S7933">
        <v>0.2</v>
      </c>
      <c r="T7933">
        <v>23</v>
      </c>
    </row>
    <row r="7934" spans="1:20" x14ac:dyDescent="0.25">
      <c r="A7934" t="s">
        <v>9754</v>
      </c>
      <c r="B7934" s="1">
        <v>42566</v>
      </c>
      <c r="C7934" s="1">
        <v>42571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</v>
      </c>
      <c r="R7934">
        <v>5</v>
      </c>
      <c r="S7934">
        <v>0.2</v>
      </c>
      <c r="T7934">
        <v>34.299999999999997</v>
      </c>
    </row>
    <row r="7935" spans="1:20" x14ac:dyDescent="0.25">
      <c r="A7935" t="s">
        <v>9755</v>
      </c>
      <c r="B7935" s="1">
        <v>42964</v>
      </c>
      <c r="C7935" s="1">
        <v>42971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23.4</v>
      </c>
      <c r="R7935">
        <v>2</v>
      </c>
      <c r="S7935">
        <v>0</v>
      </c>
      <c r="T7935">
        <v>11.7</v>
      </c>
    </row>
    <row r="7936" spans="1:20" x14ac:dyDescent="0.25">
      <c r="A7936" t="s">
        <v>9755</v>
      </c>
      <c r="B7936" s="1">
        <v>42964</v>
      </c>
      <c r="C7936" s="1">
        <v>42971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72</v>
      </c>
      <c r="R7936">
        <v>3</v>
      </c>
      <c r="S7936">
        <v>0.2</v>
      </c>
      <c r="T7936">
        <v>9</v>
      </c>
    </row>
    <row r="7937" spans="1:20" x14ac:dyDescent="0.25">
      <c r="A7937" t="s">
        <v>9755</v>
      </c>
      <c r="B7937" s="1">
        <v>42964</v>
      </c>
      <c r="C7937" s="1">
        <v>42971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8.6</v>
      </c>
      <c r="R7937">
        <v>2</v>
      </c>
      <c r="S7937">
        <v>0</v>
      </c>
      <c r="T7937">
        <v>3.9</v>
      </c>
    </row>
    <row r="7938" spans="1:20" x14ac:dyDescent="0.25">
      <c r="A7938" t="s">
        <v>9755</v>
      </c>
      <c r="B7938" s="1">
        <v>42964</v>
      </c>
      <c r="C7938" s="1">
        <v>42971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</v>
      </c>
      <c r="R7938">
        <v>3</v>
      </c>
      <c r="S7938">
        <v>0.2</v>
      </c>
      <c r="T7938">
        <v>4.9000000000000004</v>
      </c>
    </row>
    <row r="7939" spans="1:20" x14ac:dyDescent="0.25">
      <c r="A7939" t="s">
        <v>9755</v>
      </c>
      <c r="B7939" s="1">
        <v>42964</v>
      </c>
      <c r="C7939" s="1">
        <v>42971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 s="2">
        <v>2518.3000000000002</v>
      </c>
      <c r="R7939">
        <v>9</v>
      </c>
      <c r="S7939">
        <v>0</v>
      </c>
      <c r="T7939">
        <v>654.79999999999995</v>
      </c>
    </row>
    <row r="7940" spans="1:20" x14ac:dyDescent="0.25">
      <c r="A7940" t="s">
        <v>9755</v>
      </c>
      <c r="B7940" s="1">
        <v>42964</v>
      </c>
      <c r="C7940" s="1">
        <v>42971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540.6</v>
      </c>
      <c r="R7940">
        <v>3</v>
      </c>
      <c r="S7940">
        <v>0</v>
      </c>
      <c r="T7940">
        <v>140.5</v>
      </c>
    </row>
    <row r="7941" spans="1:20" x14ac:dyDescent="0.25">
      <c r="A7941" t="s">
        <v>9755</v>
      </c>
      <c r="B7941" s="1">
        <v>42964</v>
      </c>
      <c r="C7941" s="1">
        <v>42971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221.1</v>
      </c>
      <c r="R7941">
        <v>8</v>
      </c>
      <c r="S7941">
        <v>0.2</v>
      </c>
      <c r="T7941">
        <v>77.400000000000006</v>
      </c>
    </row>
    <row r="7942" spans="1:20" x14ac:dyDescent="0.25">
      <c r="A7942" t="s">
        <v>9756</v>
      </c>
      <c r="B7942" s="1">
        <v>42718</v>
      </c>
      <c r="C7942" s="1">
        <v>42721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81.400000000000006</v>
      </c>
      <c r="R7942">
        <v>2</v>
      </c>
      <c r="S7942">
        <v>0.2</v>
      </c>
      <c r="T7942">
        <v>-9.1999999999999993</v>
      </c>
    </row>
    <row r="7943" spans="1:20" x14ac:dyDescent="0.25">
      <c r="A7943" t="s">
        <v>9756</v>
      </c>
      <c r="B7943" s="1">
        <v>42718</v>
      </c>
      <c r="C7943" s="1">
        <v>42721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</v>
      </c>
    </row>
    <row r="7944" spans="1:20" x14ac:dyDescent="0.25">
      <c r="A7944" t="s">
        <v>9757</v>
      </c>
      <c r="B7944" s="1">
        <v>43094</v>
      </c>
      <c r="C7944" s="1">
        <v>43101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39.6</v>
      </c>
      <c r="R7944">
        <v>9</v>
      </c>
      <c r="S7944">
        <v>0.8</v>
      </c>
      <c r="T7944">
        <v>-59.4</v>
      </c>
    </row>
    <row r="7945" spans="1:20" x14ac:dyDescent="0.25">
      <c r="A7945" t="s">
        <v>9757</v>
      </c>
      <c r="B7945" s="1">
        <v>43094</v>
      </c>
      <c r="C7945" s="1">
        <v>43101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44.7</v>
      </c>
      <c r="R7945">
        <v>7</v>
      </c>
      <c r="S7945">
        <v>0.2</v>
      </c>
      <c r="T7945">
        <v>5</v>
      </c>
    </row>
    <row r="7946" spans="1:20" x14ac:dyDescent="0.25">
      <c r="A7946" t="s">
        <v>9757</v>
      </c>
      <c r="B7946" s="1">
        <v>43094</v>
      </c>
      <c r="C7946" s="1">
        <v>43101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</v>
      </c>
      <c r="R7946">
        <v>2</v>
      </c>
      <c r="S7946">
        <v>0.2</v>
      </c>
      <c r="T7946">
        <v>2.4</v>
      </c>
    </row>
    <row r="7947" spans="1:20" x14ac:dyDescent="0.25">
      <c r="A7947" t="s">
        <v>9757</v>
      </c>
      <c r="B7947" s="1">
        <v>43094</v>
      </c>
      <c r="C7947" s="1">
        <v>43101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41</v>
      </c>
      <c r="R7947">
        <v>5</v>
      </c>
      <c r="S7947">
        <v>0.8</v>
      </c>
      <c r="T7947">
        <v>-65.599999999999994</v>
      </c>
    </row>
    <row r="7948" spans="1:20" x14ac:dyDescent="0.25">
      <c r="A7948" t="s">
        <v>9757</v>
      </c>
      <c r="B7948" s="1">
        <v>43094</v>
      </c>
      <c r="C7948" s="1">
        <v>43101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3.2</v>
      </c>
      <c r="R7948">
        <v>3</v>
      </c>
      <c r="S7948">
        <v>0.8</v>
      </c>
      <c r="T7948">
        <v>-5.0999999999999996</v>
      </c>
    </row>
    <row r="7949" spans="1:20" x14ac:dyDescent="0.25">
      <c r="A7949" t="s">
        <v>9758</v>
      </c>
      <c r="B7949" s="1">
        <v>41699</v>
      </c>
      <c r="C7949" s="1">
        <v>41703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</v>
      </c>
      <c r="R7949">
        <v>5</v>
      </c>
      <c r="S7949">
        <v>0.2</v>
      </c>
      <c r="T7949">
        <v>-3.5</v>
      </c>
    </row>
    <row r="7950" spans="1:20" x14ac:dyDescent="0.25">
      <c r="A7950" t="s">
        <v>9758</v>
      </c>
      <c r="B7950" s="1">
        <v>41699</v>
      </c>
      <c r="C7950" s="1">
        <v>41703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362.3</v>
      </c>
      <c r="R7950">
        <v>6</v>
      </c>
      <c r="S7950">
        <v>0.3</v>
      </c>
      <c r="T7950">
        <v>0</v>
      </c>
    </row>
    <row r="7951" spans="1:20" x14ac:dyDescent="0.25">
      <c r="A7951" t="s">
        <v>9758</v>
      </c>
      <c r="B7951" s="1">
        <v>41699</v>
      </c>
      <c r="C7951" s="1">
        <v>41703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63.6</v>
      </c>
      <c r="R7951">
        <v>6</v>
      </c>
      <c r="S7951">
        <v>0.6</v>
      </c>
      <c r="T7951">
        <v>-35</v>
      </c>
    </row>
    <row r="7952" spans="1:20" x14ac:dyDescent="0.25">
      <c r="A7952" t="s">
        <v>9758</v>
      </c>
      <c r="B7952" s="1">
        <v>41699</v>
      </c>
      <c r="C7952" s="1">
        <v>41703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129.6</v>
      </c>
      <c r="R7952">
        <v>3</v>
      </c>
      <c r="S7952">
        <v>0.2</v>
      </c>
      <c r="T7952">
        <v>-22.7</v>
      </c>
    </row>
    <row r="7953" spans="1:20" x14ac:dyDescent="0.25">
      <c r="A7953" t="s">
        <v>9759</v>
      </c>
      <c r="B7953" s="1">
        <v>42327</v>
      </c>
      <c r="C7953" s="1">
        <v>42332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6</v>
      </c>
      <c r="R7953">
        <v>2</v>
      </c>
      <c r="S7953">
        <v>0.2</v>
      </c>
      <c r="T7953">
        <v>2.2000000000000002</v>
      </c>
    </row>
    <row r="7954" spans="1:20" x14ac:dyDescent="0.25">
      <c r="A7954" t="s">
        <v>9759</v>
      </c>
      <c r="B7954" s="1">
        <v>42327</v>
      </c>
      <c r="C7954" s="1">
        <v>42332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861.8</v>
      </c>
      <c r="R7954">
        <v>4</v>
      </c>
      <c r="S7954">
        <v>0</v>
      </c>
      <c r="T7954">
        <v>249.9</v>
      </c>
    </row>
    <row r="7955" spans="1:20" x14ac:dyDescent="0.25">
      <c r="A7955" t="s">
        <v>9760</v>
      </c>
      <c r="B7955" s="1">
        <v>41730</v>
      </c>
      <c r="C7955" s="1">
        <v>41735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67</v>
      </c>
      <c r="R7955">
        <v>4</v>
      </c>
      <c r="S7955">
        <v>0</v>
      </c>
      <c r="T7955">
        <v>2.7</v>
      </c>
    </row>
    <row r="7956" spans="1:20" x14ac:dyDescent="0.25">
      <c r="A7956" t="s">
        <v>9760</v>
      </c>
      <c r="B7956" s="1">
        <v>41730</v>
      </c>
      <c r="C7956" s="1">
        <v>41735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</v>
      </c>
      <c r="R7956">
        <v>2</v>
      </c>
      <c r="S7956">
        <v>0</v>
      </c>
      <c r="T7956">
        <v>3.1</v>
      </c>
    </row>
    <row r="7957" spans="1:20" x14ac:dyDescent="0.25">
      <c r="A7957" t="s">
        <v>9761</v>
      </c>
      <c r="B7957" s="1">
        <v>43013</v>
      </c>
      <c r="C7957" s="1">
        <v>43018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435.2</v>
      </c>
      <c r="R7957">
        <v>4</v>
      </c>
      <c r="S7957">
        <v>0.2</v>
      </c>
      <c r="T7957">
        <v>-59.8</v>
      </c>
    </row>
    <row r="7958" spans="1:20" x14ac:dyDescent="0.25">
      <c r="A7958" t="s">
        <v>9761</v>
      </c>
      <c r="B7958" s="1">
        <v>43013</v>
      </c>
      <c r="C7958" s="1">
        <v>43018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6.9</v>
      </c>
    </row>
    <row r="7959" spans="1:20" x14ac:dyDescent="0.25">
      <c r="A7959" t="s">
        <v>9761</v>
      </c>
      <c r="B7959" s="1">
        <v>43013</v>
      </c>
      <c r="C7959" s="1">
        <v>43018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4.0999999999999996</v>
      </c>
    </row>
    <row r="7960" spans="1:20" x14ac:dyDescent="0.25">
      <c r="A7960" t="s">
        <v>9761</v>
      </c>
      <c r="B7960" s="1">
        <v>43013</v>
      </c>
      <c r="C7960" s="1">
        <v>43018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27</v>
      </c>
    </row>
    <row r="7961" spans="1:20" x14ac:dyDescent="0.25">
      <c r="A7961" t="s">
        <v>9761</v>
      </c>
      <c r="B7961" s="1">
        <v>43013</v>
      </c>
      <c r="C7961" s="1">
        <v>43018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206.4</v>
      </c>
      <c r="R7961">
        <v>3</v>
      </c>
      <c r="S7961">
        <v>0.2</v>
      </c>
      <c r="T7961">
        <v>5.2</v>
      </c>
    </row>
    <row r="7962" spans="1:20" x14ac:dyDescent="0.25">
      <c r="A7962" t="s">
        <v>9761</v>
      </c>
      <c r="B7962" s="1">
        <v>43013</v>
      </c>
      <c r="C7962" s="1">
        <v>43018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8</v>
      </c>
      <c r="R7962">
        <v>1</v>
      </c>
      <c r="S7962">
        <v>0.2</v>
      </c>
      <c r="T7962">
        <v>2.7</v>
      </c>
    </row>
    <row r="7963" spans="1:20" x14ac:dyDescent="0.25">
      <c r="A7963" t="s">
        <v>9762</v>
      </c>
      <c r="B7963" s="1">
        <v>43057</v>
      </c>
      <c r="C7963" s="1">
        <v>43062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81.400000000000006</v>
      </c>
      <c r="R7963">
        <v>5</v>
      </c>
      <c r="S7963">
        <v>0.2</v>
      </c>
      <c r="T7963">
        <v>-19.3</v>
      </c>
    </row>
    <row r="7964" spans="1:20" x14ac:dyDescent="0.25">
      <c r="A7964" t="s">
        <v>9762</v>
      </c>
      <c r="B7964" s="1">
        <v>43057</v>
      </c>
      <c r="C7964" s="1">
        <v>43062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</v>
      </c>
      <c r="R7964">
        <v>8</v>
      </c>
      <c r="S7964">
        <v>0.7</v>
      </c>
      <c r="T7964">
        <v>-16.2</v>
      </c>
    </row>
    <row r="7965" spans="1:20" x14ac:dyDescent="0.25">
      <c r="A7965" t="s">
        <v>9762</v>
      </c>
      <c r="B7965" s="1">
        <v>43057</v>
      </c>
      <c r="C7965" s="1">
        <v>43062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389.1</v>
      </c>
      <c r="R7965">
        <v>4</v>
      </c>
      <c r="S7965">
        <v>0.2</v>
      </c>
      <c r="T7965">
        <v>48.6</v>
      </c>
    </row>
    <row r="7966" spans="1:20" x14ac:dyDescent="0.25">
      <c r="A7966" t="s">
        <v>9762</v>
      </c>
      <c r="B7966" s="1">
        <v>43057</v>
      </c>
      <c r="C7966" s="1">
        <v>43062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</v>
      </c>
      <c r="R7966">
        <v>4</v>
      </c>
      <c r="S7966">
        <v>0.2</v>
      </c>
      <c r="T7966">
        <v>7.3</v>
      </c>
    </row>
    <row r="7967" spans="1:20" x14ac:dyDescent="0.25">
      <c r="A7967" t="s">
        <v>9762</v>
      </c>
      <c r="B7967" s="1">
        <v>43057</v>
      </c>
      <c r="C7967" s="1">
        <v>43062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41.5</v>
      </c>
      <c r="R7967">
        <v>8</v>
      </c>
      <c r="S7967">
        <v>0.2</v>
      </c>
      <c r="T7967">
        <v>14.5</v>
      </c>
    </row>
    <row r="7968" spans="1:20" x14ac:dyDescent="0.25">
      <c r="A7968" t="s">
        <v>9763</v>
      </c>
      <c r="B7968" s="1">
        <v>42086</v>
      </c>
      <c r="C7968" s="1">
        <v>42093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33.4</v>
      </c>
      <c r="R7968">
        <v>4</v>
      </c>
      <c r="S7968">
        <v>0</v>
      </c>
      <c r="T7968">
        <v>16.7</v>
      </c>
    </row>
    <row r="7969" spans="1:20" x14ac:dyDescent="0.25">
      <c r="A7969" t="s">
        <v>9764</v>
      </c>
      <c r="B7969" s="1">
        <v>42653</v>
      </c>
      <c r="C7969" s="1">
        <v>42655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90.9</v>
      </c>
      <c r="R7969">
        <v>3</v>
      </c>
      <c r="S7969">
        <v>0.7</v>
      </c>
      <c r="T7969">
        <v>-190.9</v>
      </c>
    </row>
    <row r="7970" spans="1:20" x14ac:dyDescent="0.25">
      <c r="A7970" t="s">
        <v>9764</v>
      </c>
      <c r="B7970" s="1">
        <v>42653</v>
      </c>
      <c r="C7970" s="1">
        <v>42655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16</v>
      </c>
      <c r="R7970">
        <v>1</v>
      </c>
      <c r="S7970">
        <v>0.2</v>
      </c>
      <c r="T7970">
        <v>-3</v>
      </c>
    </row>
    <row r="7971" spans="1:20" x14ac:dyDescent="0.25">
      <c r="A7971" t="s">
        <v>9764</v>
      </c>
      <c r="B7971" s="1">
        <v>42653</v>
      </c>
      <c r="C7971" s="1">
        <v>42655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120.8</v>
      </c>
      <c r="R7971">
        <v>1</v>
      </c>
      <c r="S7971">
        <v>0.2</v>
      </c>
      <c r="T7971">
        <v>13.6</v>
      </c>
    </row>
    <row r="7972" spans="1:20" x14ac:dyDescent="0.25">
      <c r="A7972" t="s">
        <v>9767</v>
      </c>
      <c r="B7972" s="1">
        <v>42232</v>
      </c>
      <c r="C7972" s="1">
        <v>42236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519.79999999999995</v>
      </c>
      <c r="R7972">
        <v>4</v>
      </c>
      <c r="S7972">
        <v>0.4</v>
      </c>
      <c r="T7972">
        <v>-112.6</v>
      </c>
    </row>
    <row r="7973" spans="1:20" x14ac:dyDescent="0.25">
      <c r="A7973" t="s">
        <v>9767</v>
      </c>
      <c r="B7973" s="1">
        <v>42232</v>
      </c>
      <c r="C7973" s="1">
        <v>42236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31.2</v>
      </c>
      <c r="R7973">
        <v>3</v>
      </c>
      <c r="S7973">
        <v>0.2</v>
      </c>
      <c r="T7973">
        <v>-5.5</v>
      </c>
    </row>
    <row r="7974" spans="1:20" x14ac:dyDescent="0.25">
      <c r="A7974" t="s">
        <v>9767</v>
      </c>
      <c r="B7974" s="1">
        <v>42232</v>
      </c>
      <c r="C7974" s="1">
        <v>42236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10.4</v>
      </c>
      <c r="R7974">
        <v>2</v>
      </c>
      <c r="S7974">
        <v>0.2</v>
      </c>
      <c r="T7974">
        <v>3.6</v>
      </c>
    </row>
    <row r="7975" spans="1:20" x14ac:dyDescent="0.25">
      <c r="A7975" t="s">
        <v>9767</v>
      </c>
      <c r="B7975" s="1">
        <v>42232</v>
      </c>
      <c r="C7975" s="1">
        <v>42236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</v>
      </c>
      <c r="R7975">
        <v>2</v>
      </c>
      <c r="S7975">
        <v>0.7</v>
      </c>
      <c r="T7975">
        <v>-1.9</v>
      </c>
    </row>
    <row r="7976" spans="1:20" x14ac:dyDescent="0.25">
      <c r="A7976" t="s">
        <v>9767</v>
      </c>
      <c r="B7976" s="1">
        <v>42232</v>
      </c>
      <c r="C7976" s="1">
        <v>42236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254.4</v>
      </c>
      <c r="R7976">
        <v>3</v>
      </c>
      <c r="S7976">
        <v>0.2</v>
      </c>
      <c r="T7976">
        <v>0</v>
      </c>
    </row>
    <row r="7977" spans="1:20" x14ac:dyDescent="0.25">
      <c r="A7977" t="s">
        <v>9767</v>
      </c>
      <c r="B7977" s="1">
        <v>42232</v>
      </c>
      <c r="C7977" s="1">
        <v>42236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3.8</v>
      </c>
      <c r="R7977">
        <v>3</v>
      </c>
      <c r="S7977">
        <v>0.7</v>
      </c>
      <c r="T7977">
        <v>-2.8</v>
      </c>
    </row>
    <row r="7978" spans="1:20" x14ac:dyDescent="0.25">
      <c r="A7978" t="s">
        <v>9767</v>
      </c>
      <c r="B7978" s="1">
        <v>42232</v>
      </c>
      <c r="C7978" s="1">
        <v>42236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10.3</v>
      </c>
      <c r="R7978">
        <v>3</v>
      </c>
      <c r="S7978">
        <v>0.2</v>
      </c>
      <c r="T7978">
        <v>3.2</v>
      </c>
    </row>
    <row r="7979" spans="1:20" x14ac:dyDescent="0.25">
      <c r="A7979" t="s">
        <v>9768</v>
      </c>
      <c r="B7979" s="1">
        <v>41790</v>
      </c>
      <c r="C7979" s="1">
        <v>41795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660</v>
      </c>
      <c r="R7979">
        <v>3</v>
      </c>
      <c r="S7979">
        <v>0</v>
      </c>
      <c r="T7979">
        <v>198</v>
      </c>
    </row>
    <row r="7980" spans="1:20" x14ac:dyDescent="0.25">
      <c r="A7980" t="s">
        <v>9768</v>
      </c>
      <c r="B7980" s="1">
        <v>41790</v>
      </c>
      <c r="C7980" s="1">
        <v>41795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</v>
      </c>
      <c r="R7980">
        <v>3</v>
      </c>
      <c r="S7980">
        <v>0</v>
      </c>
      <c r="T7980">
        <v>33</v>
      </c>
    </row>
    <row r="7981" spans="1:20" x14ac:dyDescent="0.25">
      <c r="A7981" t="s">
        <v>9769</v>
      </c>
      <c r="B7981" s="1">
        <v>42243</v>
      </c>
      <c r="C7981" s="1">
        <v>42247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5.0999999999999996</v>
      </c>
      <c r="R7981">
        <v>1</v>
      </c>
      <c r="S7981">
        <v>0.2</v>
      </c>
      <c r="T7981">
        <v>1.7</v>
      </c>
    </row>
    <row r="7982" spans="1:20" x14ac:dyDescent="0.25">
      <c r="A7982" t="s">
        <v>9770</v>
      </c>
      <c r="B7982" s="1">
        <v>41642</v>
      </c>
      <c r="C7982" s="1">
        <v>41646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16.5</v>
      </c>
      <c r="R7982">
        <v>2</v>
      </c>
      <c r="S7982">
        <v>0.2</v>
      </c>
      <c r="T7982">
        <v>5.6</v>
      </c>
    </row>
    <row r="7983" spans="1:20" x14ac:dyDescent="0.25">
      <c r="A7983" t="s">
        <v>9771</v>
      </c>
      <c r="B7983" s="1">
        <v>41892</v>
      </c>
      <c r="C7983" s="1">
        <v>41895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81.900000000000006</v>
      </c>
      <c r="R7983">
        <v>4</v>
      </c>
      <c r="S7983">
        <v>0</v>
      </c>
      <c r="T7983">
        <v>22.1</v>
      </c>
    </row>
    <row r="7984" spans="1:20" x14ac:dyDescent="0.25">
      <c r="A7984" t="s">
        <v>9771</v>
      </c>
      <c r="B7984" s="1">
        <v>41892</v>
      </c>
      <c r="C7984" s="1">
        <v>41895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76.5</v>
      </c>
    </row>
    <row r="7985" spans="1:20" x14ac:dyDescent="0.25">
      <c r="A7985" t="s">
        <v>9773</v>
      </c>
      <c r="B7985" s="1">
        <v>42757</v>
      </c>
      <c r="C7985" s="1">
        <v>42760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</v>
      </c>
      <c r="R7985">
        <v>5</v>
      </c>
      <c r="S7985">
        <v>0.2</v>
      </c>
      <c r="T7985">
        <v>4.9000000000000004</v>
      </c>
    </row>
    <row r="7986" spans="1:20" x14ac:dyDescent="0.25">
      <c r="A7986" t="s">
        <v>9773</v>
      </c>
      <c r="B7986" s="1">
        <v>42757</v>
      </c>
      <c r="C7986" s="1">
        <v>42760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7.9</v>
      </c>
      <c r="R7986">
        <v>3</v>
      </c>
      <c r="S7986">
        <v>0.2</v>
      </c>
      <c r="T7986">
        <v>0.9</v>
      </c>
    </row>
    <row r="7987" spans="1:20" x14ac:dyDescent="0.25">
      <c r="A7987" t="s">
        <v>9774</v>
      </c>
      <c r="B7987" s="1">
        <v>42481</v>
      </c>
      <c r="C7987" s="1">
        <v>42484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8.3000000000000007</v>
      </c>
      <c r="R7987">
        <v>5</v>
      </c>
      <c r="S7987">
        <v>0.2</v>
      </c>
      <c r="T7987">
        <v>2.8</v>
      </c>
    </row>
    <row r="7988" spans="1:20" x14ac:dyDescent="0.25">
      <c r="A7988" t="s">
        <v>9775</v>
      </c>
      <c r="B7988" s="1">
        <v>42571</v>
      </c>
      <c r="C7988" s="1">
        <v>42574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90</v>
      </c>
      <c r="R7988">
        <v>5</v>
      </c>
      <c r="S7988">
        <v>0</v>
      </c>
      <c r="T7988">
        <v>43.2</v>
      </c>
    </row>
    <row r="7989" spans="1:20" x14ac:dyDescent="0.25">
      <c r="A7989" t="s">
        <v>9776</v>
      </c>
      <c r="B7989" s="1">
        <v>42605</v>
      </c>
      <c r="C7989" s="1">
        <v>42611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11.6</v>
      </c>
    </row>
    <row r="7990" spans="1:20" x14ac:dyDescent="0.25">
      <c r="A7990" t="s">
        <v>9776</v>
      </c>
      <c r="B7990" s="1">
        <v>42605</v>
      </c>
      <c r="C7990" s="1">
        <v>42611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37.6</v>
      </c>
      <c r="R7990">
        <v>3</v>
      </c>
      <c r="S7990">
        <v>0</v>
      </c>
      <c r="T7990">
        <v>17.7</v>
      </c>
    </row>
    <row r="7991" spans="1:20" x14ac:dyDescent="0.25">
      <c r="A7991" t="s">
        <v>9776</v>
      </c>
      <c r="B7991" s="1">
        <v>42605</v>
      </c>
      <c r="C7991" s="1">
        <v>42611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15</v>
      </c>
      <c r="R7991">
        <v>1</v>
      </c>
      <c r="S7991">
        <v>0</v>
      </c>
      <c r="T7991">
        <v>4.2</v>
      </c>
    </row>
    <row r="7992" spans="1:20" x14ac:dyDescent="0.25">
      <c r="A7992" t="s">
        <v>9776</v>
      </c>
      <c r="B7992" s="1">
        <v>42605</v>
      </c>
      <c r="C7992" s="1">
        <v>42611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2</v>
      </c>
      <c r="R7992">
        <v>2</v>
      </c>
      <c r="S7992">
        <v>0</v>
      </c>
      <c r="T7992">
        <v>0.9</v>
      </c>
    </row>
    <row r="7993" spans="1:20" x14ac:dyDescent="0.25">
      <c r="A7993" t="s">
        <v>9778</v>
      </c>
      <c r="B7993" s="1">
        <v>42535</v>
      </c>
      <c r="C7993" s="1">
        <v>42538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</v>
      </c>
      <c r="R7993">
        <v>4</v>
      </c>
      <c r="S7993">
        <v>0.7</v>
      </c>
      <c r="T7993">
        <v>-26.6</v>
      </c>
    </row>
    <row r="7994" spans="1:20" x14ac:dyDescent="0.25">
      <c r="A7994" t="s">
        <v>9778</v>
      </c>
      <c r="B7994" s="1">
        <v>42535</v>
      </c>
      <c r="C7994" s="1">
        <v>42538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18.5</v>
      </c>
      <c r="R7994">
        <v>2</v>
      </c>
      <c r="S7994">
        <v>0.2</v>
      </c>
      <c r="T7994">
        <v>2.2999999999999998</v>
      </c>
    </row>
    <row r="7995" spans="1:20" x14ac:dyDescent="0.25">
      <c r="A7995" t="s">
        <v>9779</v>
      </c>
      <c r="B7995" s="1">
        <v>42328</v>
      </c>
      <c r="C7995" s="1">
        <v>42331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4.9000000000000004</v>
      </c>
      <c r="R7995">
        <v>3</v>
      </c>
      <c r="S7995">
        <v>0.7</v>
      </c>
      <c r="T7995">
        <v>-3.4</v>
      </c>
    </row>
    <row r="7996" spans="1:20" x14ac:dyDescent="0.25">
      <c r="A7996" t="s">
        <v>9779</v>
      </c>
      <c r="B7996" s="1">
        <v>42328</v>
      </c>
      <c r="C7996" s="1">
        <v>42331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145.80000000000001</v>
      </c>
      <c r="R7996">
        <v>6</v>
      </c>
      <c r="S7996">
        <v>0.7</v>
      </c>
      <c r="T7996">
        <v>-247.8</v>
      </c>
    </row>
    <row r="7997" spans="1:20" x14ac:dyDescent="0.25">
      <c r="A7997" t="s">
        <v>9779</v>
      </c>
      <c r="B7997" s="1">
        <v>42328</v>
      </c>
      <c r="C7997" s="1">
        <v>42331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</v>
      </c>
      <c r="R7997">
        <v>6</v>
      </c>
      <c r="S7997">
        <v>0.7</v>
      </c>
      <c r="T7997">
        <v>-7.4</v>
      </c>
    </row>
    <row r="7998" spans="1:20" x14ac:dyDescent="0.25">
      <c r="A7998" t="s">
        <v>9780</v>
      </c>
      <c r="B7998" s="1">
        <v>43042</v>
      </c>
      <c r="C7998" s="1">
        <v>43044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199.8</v>
      </c>
      <c r="R7998">
        <v>5</v>
      </c>
      <c r="S7998">
        <v>0</v>
      </c>
      <c r="T7998">
        <v>87.9</v>
      </c>
    </row>
    <row r="7999" spans="1:20" x14ac:dyDescent="0.25">
      <c r="A7999" t="s">
        <v>9780</v>
      </c>
      <c r="B7999" s="1">
        <v>43042</v>
      </c>
      <c r="C7999" s="1">
        <v>43044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 s="2">
        <v>1673.2</v>
      </c>
      <c r="R7999">
        <v>12</v>
      </c>
      <c r="S7999">
        <v>0.2</v>
      </c>
      <c r="T7999">
        <v>20.9</v>
      </c>
    </row>
    <row r="8000" spans="1:20" x14ac:dyDescent="0.25">
      <c r="A8000" t="s">
        <v>9781</v>
      </c>
      <c r="B8000" s="1">
        <v>41763</v>
      </c>
      <c r="C8000" s="1">
        <v>41766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12.2</v>
      </c>
      <c r="R8000">
        <v>7</v>
      </c>
      <c r="S8000">
        <v>0</v>
      </c>
      <c r="T8000">
        <v>3.9</v>
      </c>
    </row>
    <row r="8001" spans="1:20" x14ac:dyDescent="0.25">
      <c r="A8001" t="s">
        <v>9781</v>
      </c>
      <c r="B8001" s="1">
        <v>41763</v>
      </c>
      <c r="C8001" s="1">
        <v>41766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57.7</v>
      </c>
      <c r="R8001">
        <v>4</v>
      </c>
      <c r="S8001">
        <v>0</v>
      </c>
      <c r="T8001">
        <v>19</v>
      </c>
    </row>
    <row r="8002" spans="1:20" x14ac:dyDescent="0.25">
      <c r="A8002" t="s">
        <v>9782</v>
      </c>
      <c r="B8002" s="1">
        <v>42316</v>
      </c>
      <c r="C8002" s="1">
        <v>42320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264</v>
      </c>
      <c r="R8002">
        <v>4</v>
      </c>
      <c r="S8002">
        <v>0</v>
      </c>
      <c r="T8002">
        <v>76.5</v>
      </c>
    </row>
    <row r="8003" spans="1:20" x14ac:dyDescent="0.25">
      <c r="A8003" t="s">
        <v>9783</v>
      </c>
      <c r="B8003" s="1">
        <v>42350</v>
      </c>
      <c r="C8003" s="1">
        <v>42353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299.89999999999998</v>
      </c>
      <c r="R8003">
        <v>6</v>
      </c>
      <c r="S8003">
        <v>0</v>
      </c>
      <c r="T8003">
        <v>129</v>
      </c>
    </row>
    <row r="8004" spans="1:20" x14ac:dyDescent="0.25">
      <c r="A8004" t="s">
        <v>9783</v>
      </c>
      <c r="B8004" s="1">
        <v>42350</v>
      </c>
      <c r="C8004" s="1">
        <v>42353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25.8</v>
      </c>
      <c r="R8004">
        <v>7</v>
      </c>
      <c r="S8004">
        <v>0</v>
      </c>
      <c r="T8004">
        <v>0.5</v>
      </c>
    </row>
    <row r="8005" spans="1:20" x14ac:dyDescent="0.25">
      <c r="A8005" t="s">
        <v>9784</v>
      </c>
      <c r="B8005" s="1">
        <v>41974</v>
      </c>
      <c r="C8005" s="1">
        <v>41976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78.900000000000006</v>
      </c>
    </row>
    <row r="8006" spans="1:20" x14ac:dyDescent="0.25">
      <c r="A8006" t="s">
        <v>9784</v>
      </c>
      <c r="B8006" s="1">
        <v>41974</v>
      </c>
      <c r="C8006" s="1">
        <v>41976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</v>
      </c>
      <c r="R8006">
        <v>3</v>
      </c>
      <c r="S8006">
        <v>0</v>
      </c>
      <c r="T8006">
        <v>15.6</v>
      </c>
    </row>
    <row r="8007" spans="1:20" x14ac:dyDescent="0.25">
      <c r="A8007" t="s">
        <v>9784</v>
      </c>
      <c r="B8007" s="1">
        <v>41974</v>
      </c>
      <c r="C8007" s="1">
        <v>41976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9.8000000000000007</v>
      </c>
      <c r="R8007">
        <v>2</v>
      </c>
      <c r="S8007">
        <v>0</v>
      </c>
      <c r="T8007">
        <v>3.2</v>
      </c>
    </row>
    <row r="8008" spans="1:20" x14ac:dyDescent="0.25">
      <c r="A8008" t="s">
        <v>9785</v>
      </c>
      <c r="B8008" s="1">
        <v>42650</v>
      </c>
      <c r="C8008" s="1">
        <v>42654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93.4</v>
      </c>
      <c r="R8008">
        <v>12</v>
      </c>
      <c r="S8008">
        <v>0</v>
      </c>
      <c r="T8008">
        <v>0.9</v>
      </c>
    </row>
    <row r="8009" spans="1:20" x14ac:dyDescent="0.25">
      <c r="A8009" t="s">
        <v>9786</v>
      </c>
      <c r="B8009" s="1">
        <v>42325</v>
      </c>
      <c r="C8009" s="1">
        <v>42332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541.20000000000005</v>
      </c>
      <c r="R8009">
        <v>4</v>
      </c>
      <c r="S8009">
        <v>0</v>
      </c>
      <c r="T8009">
        <v>5.4</v>
      </c>
    </row>
    <row r="8010" spans="1:20" x14ac:dyDescent="0.25">
      <c r="A8010" t="s">
        <v>9786</v>
      </c>
      <c r="B8010" s="1">
        <v>42325</v>
      </c>
      <c r="C8010" s="1">
        <v>42332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</v>
      </c>
      <c r="R8010">
        <v>3</v>
      </c>
      <c r="S8010">
        <v>0</v>
      </c>
      <c r="T8010">
        <v>50</v>
      </c>
    </row>
    <row r="8011" spans="1:20" x14ac:dyDescent="0.25">
      <c r="A8011" t="s">
        <v>9786</v>
      </c>
      <c r="B8011" s="1">
        <v>42325</v>
      </c>
      <c r="C8011" s="1">
        <v>42332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 s="2">
        <v>1323.9</v>
      </c>
      <c r="R8011">
        <v>5</v>
      </c>
      <c r="S8011">
        <v>0</v>
      </c>
      <c r="T8011">
        <v>383.9</v>
      </c>
    </row>
    <row r="8012" spans="1:20" x14ac:dyDescent="0.25">
      <c r="A8012" t="s">
        <v>9787</v>
      </c>
      <c r="B8012" s="1">
        <v>41715</v>
      </c>
      <c r="C8012" s="1">
        <v>41718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</v>
      </c>
      <c r="R8012">
        <v>6</v>
      </c>
      <c r="S8012">
        <v>0.2</v>
      </c>
      <c r="T8012">
        <v>41.2</v>
      </c>
    </row>
    <row r="8013" spans="1:20" x14ac:dyDescent="0.25">
      <c r="A8013" t="s">
        <v>9788</v>
      </c>
      <c r="B8013" s="1">
        <v>42175</v>
      </c>
      <c r="C8013" s="1">
        <v>42178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</v>
      </c>
      <c r="R8013">
        <v>7</v>
      </c>
      <c r="S8013">
        <v>0.2</v>
      </c>
      <c r="T8013">
        <v>15.7</v>
      </c>
    </row>
    <row r="8014" spans="1:20" x14ac:dyDescent="0.25">
      <c r="A8014" t="s">
        <v>9789</v>
      </c>
      <c r="B8014" s="1">
        <v>42880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</v>
      </c>
      <c r="R8014">
        <v>5</v>
      </c>
      <c r="S8014">
        <v>0.2</v>
      </c>
      <c r="T8014">
        <v>207.5</v>
      </c>
    </row>
    <row r="8015" spans="1:20" x14ac:dyDescent="0.25">
      <c r="A8015" t="s">
        <v>9789</v>
      </c>
      <c r="B8015" s="1">
        <v>42880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25">
      <c r="A8016" t="s">
        <v>9789</v>
      </c>
      <c r="B8016" s="1">
        <v>42880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3.3</v>
      </c>
      <c r="R8016">
        <v>1</v>
      </c>
      <c r="S8016">
        <v>0</v>
      </c>
      <c r="T8016">
        <v>1.5</v>
      </c>
    </row>
    <row r="8017" spans="1:20" x14ac:dyDescent="0.25">
      <c r="A8017" t="s">
        <v>9789</v>
      </c>
      <c r="B8017" s="1">
        <v>42880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</v>
      </c>
      <c r="R8017">
        <v>3</v>
      </c>
      <c r="S8017">
        <v>0</v>
      </c>
      <c r="T8017">
        <v>6</v>
      </c>
    </row>
    <row r="8018" spans="1:20" x14ac:dyDescent="0.25">
      <c r="A8018" t="s">
        <v>9790</v>
      </c>
      <c r="B8018" s="1">
        <v>41891</v>
      </c>
      <c r="C8018" s="1">
        <v>41893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60.7</v>
      </c>
      <c r="R8018">
        <v>6</v>
      </c>
      <c r="S8018">
        <v>0.2</v>
      </c>
      <c r="T8018">
        <v>12.9</v>
      </c>
    </row>
    <row r="8019" spans="1:20" x14ac:dyDescent="0.25">
      <c r="A8019" t="s">
        <v>9790</v>
      </c>
      <c r="B8019" s="1">
        <v>41891</v>
      </c>
      <c r="C8019" s="1">
        <v>41893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</v>
      </c>
      <c r="R8019">
        <v>9</v>
      </c>
      <c r="S8019">
        <v>0.2</v>
      </c>
      <c r="T8019">
        <v>2.7</v>
      </c>
    </row>
    <row r="8020" spans="1:20" x14ac:dyDescent="0.25">
      <c r="A8020" t="s">
        <v>9791</v>
      </c>
      <c r="B8020" s="1">
        <v>43025</v>
      </c>
      <c r="C8020" s="1">
        <v>43027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52.8</v>
      </c>
      <c r="R8020">
        <v>1</v>
      </c>
      <c r="S8020">
        <v>0.2</v>
      </c>
      <c r="T8020">
        <v>4.5999999999999996</v>
      </c>
    </row>
    <row r="8021" spans="1:20" x14ac:dyDescent="0.25">
      <c r="A8021" t="s">
        <v>9792</v>
      </c>
      <c r="B8021" s="1">
        <v>43041</v>
      </c>
      <c r="C8021" s="1">
        <v>43044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21</v>
      </c>
    </row>
    <row r="8022" spans="1:20" x14ac:dyDescent="0.25">
      <c r="A8022" t="s">
        <v>9792</v>
      </c>
      <c r="B8022" s="1">
        <v>43041</v>
      </c>
      <c r="C8022" s="1">
        <v>43044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11.8</v>
      </c>
      <c r="R8022">
        <v>2</v>
      </c>
      <c r="S8022">
        <v>0</v>
      </c>
      <c r="T8022">
        <v>5.8</v>
      </c>
    </row>
    <row r="8023" spans="1:20" x14ac:dyDescent="0.25">
      <c r="A8023" t="s">
        <v>9793</v>
      </c>
      <c r="B8023" s="1">
        <v>41841</v>
      </c>
      <c r="C8023" s="1">
        <v>41845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5</v>
      </c>
      <c r="R8023">
        <v>3</v>
      </c>
      <c r="S8023">
        <v>0.8</v>
      </c>
      <c r="T8023">
        <v>-13</v>
      </c>
    </row>
    <row r="8024" spans="1:20" x14ac:dyDescent="0.25">
      <c r="A8024" t="s">
        <v>9793</v>
      </c>
      <c r="B8024" s="1">
        <v>41841</v>
      </c>
      <c r="C8024" s="1">
        <v>41845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</v>
      </c>
      <c r="R8024">
        <v>5</v>
      </c>
      <c r="S8024">
        <v>0.2</v>
      </c>
      <c r="T8024">
        <v>29.7</v>
      </c>
    </row>
    <row r="8025" spans="1:20" x14ac:dyDescent="0.25">
      <c r="A8025" t="s">
        <v>9793</v>
      </c>
      <c r="B8025" s="1">
        <v>41841</v>
      </c>
      <c r="C8025" s="1">
        <v>41845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</v>
      </c>
      <c r="R8025">
        <v>5</v>
      </c>
      <c r="S8025">
        <v>0.3</v>
      </c>
      <c r="T8025">
        <v>-94</v>
      </c>
    </row>
    <row r="8026" spans="1:20" x14ac:dyDescent="0.25">
      <c r="A8026" t="s">
        <v>9793</v>
      </c>
      <c r="B8026" s="1">
        <v>41841</v>
      </c>
      <c r="C8026" s="1">
        <v>41845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</v>
      </c>
      <c r="R8026">
        <v>1</v>
      </c>
      <c r="S8026">
        <v>0.8</v>
      </c>
      <c r="T8026">
        <v>-1.8</v>
      </c>
    </row>
    <row r="8027" spans="1:20" x14ac:dyDescent="0.25">
      <c r="A8027" t="s">
        <v>9794</v>
      </c>
      <c r="B8027" s="1">
        <v>42258</v>
      </c>
      <c r="C8027" s="1">
        <v>42262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210.7</v>
      </c>
      <c r="R8027">
        <v>2</v>
      </c>
      <c r="S8027">
        <v>0</v>
      </c>
      <c r="T8027">
        <v>50.6</v>
      </c>
    </row>
    <row r="8028" spans="1:20" x14ac:dyDescent="0.25">
      <c r="A8028" t="s">
        <v>9794</v>
      </c>
      <c r="B8028" s="1">
        <v>42258</v>
      </c>
      <c r="C8028" s="1">
        <v>42262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1.6</v>
      </c>
    </row>
    <row r="8029" spans="1:20" x14ac:dyDescent="0.25">
      <c r="A8029" t="s">
        <v>9794</v>
      </c>
      <c r="B8029" s="1">
        <v>42258</v>
      </c>
      <c r="C8029" s="1">
        <v>42262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20</v>
      </c>
      <c r="R8029">
        <v>1</v>
      </c>
      <c r="S8029">
        <v>0</v>
      </c>
      <c r="T8029">
        <v>6.8</v>
      </c>
    </row>
    <row r="8030" spans="1:20" x14ac:dyDescent="0.25">
      <c r="A8030" t="s">
        <v>9794</v>
      </c>
      <c r="B8030" s="1">
        <v>42258</v>
      </c>
      <c r="C8030" s="1">
        <v>42262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772.7</v>
      </c>
      <c r="R8030">
        <v>4</v>
      </c>
      <c r="S8030">
        <v>0</v>
      </c>
      <c r="T8030">
        <v>108.2</v>
      </c>
    </row>
    <row r="8031" spans="1:20" x14ac:dyDescent="0.25">
      <c r="A8031" t="s">
        <v>9795</v>
      </c>
      <c r="B8031" s="1">
        <v>42664</v>
      </c>
      <c r="C8031" s="1">
        <v>42668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106.1</v>
      </c>
      <c r="R8031">
        <v>6</v>
      </c>
      <c r="S8031">
        <v>0.2</v>
      </c>
      <c r="T8031">
        <v>-9.3000000000000007</v>
      </c>
    </row>
    <row r="8032" spans="1:20" x14ac:dyDescent="0.25">
      <c r="A8032" t="s">
        <v>9796</v>
      </c>
      <c r="B8032" s="1">
        <v>42376</v>
      </c>
      <c r="C8032" s="1">
        <v>42380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23.1</v>
      </c>
      <c r="R8032">
        <v>3</v>
      </c>
      <c r="S8032">
        <v>0.6</v>
      </c>
      <c r="T8032">
        <v>-11</v>
      </c>
    </row>
    <row r="8033" spans="1:20" x14ac:dyDescent="0.25">
      <c r="A8033" t="s">
        <v>9796</v>
      </c>
      <c r="B8033" s="1">
        <v>42376</v>
      </c>
      <c r="C8033" s="1">
        <v>42380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</v>
      </c>
      <c r="R8033">
        <v>5</v>
      </c>
      <c r="S8033">
        <v>0.2</v>
      </c>
      <c r="T8033">
        <v>9.1</v>
      </c>
    </row>
    <row r="8034" spans="1:20" x14ac:dyDescent="0.25">
      <c r="A8034" t="s">
        <v>9797</v>
      </c>
      <c r="B8034" s="1">
        <v>42180</v>
      </c>
      <c r="C8034" s="1">
        <v>42183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48</v>
      </c>
      <c r="R8034">
        <v>3</v>
      </c>
      <c r="S8034">
        <v>0.2</v>
      </c>
      <c r="T8034">
        <v>16.2</v>
      </c>
    </row>
    <row r="8035" spans="1:20" x14ac:dyDescent="0.25">
      <c r="A8035" t="s">
        <v>9797</v>
      </c>
      <c r="B8035" s="1">
        <v>42180</v>
      </c>
      <c r="C8035" s="1">
        <v>42183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1</v>
      </c>
      <c r="R8035">
        <v>2</v>
      </c>
      <c r="S8035">
        <v>0.8</v>
      </c>
      <c r="T8035">
        <v>-1.5</v>
      </c>
    </row>
    <row r="8036" spans="1:20" x14ac:dyDescent="0.25">
      <c r="A8036" t="s">
        <v>9797</v>
      </c>
      <c r="B8036" s="1">
        <v>42180</v>
      </c>
      <c r="C8036" s="1">
        <v>42183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75.400000000000006</v>
      </c>
      <c r="R8036">
        <v>9</v>
      </c>
      <c r="S8036">
        <v>0.6</v>
      </c>
      <c r="T8036">
        <v>-20.7</v>
      </c>
    </row>
    <row r="8037" spans="1:20" x14ac:dyDescent="0.25">
      <c r="A8037" t="s">
        <v>9797</v>
      </c>
      <c r="B8037" s="1">
        <v>42180</v>
      </c>
      <c r="C8037" s="1">
        <v>42183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4.5999999999999996</v>
      </c>
      <c r="R8037">
        <v>2</v>
      </c>
      <c r="S8037">
        <v>0.2</v>
      </c>
      <c r="T8037">
        <v>1.7</v>
      </c>
    </row>
    <row r="8038" spans="1:20" x14ac:dyDescent="0.25">
      <c r="A8038" t="s">
        <v>9798</v>
      </c>
      <c r="B8038" s="1">
        <v>42267</v>
      </c>
      <c r="C8038" s="1">
        <v>42269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37.700000000000003</v>
      </c>
      <c r="R8038">
        <v>6</v>
      </c>
      <c r="S8038">
        <v>0</v>
      </c>
      <c r="T8038">
        <v>17</v>
      </c>
    </row>
    <row r="8039" spans="1:20" x14ac:dyDescent="0.25">
      <c r="A8039" t="s">
        <v>9799</v>
      </c>
      <c r="B8039" s="1">
        <v>42926</v>
      </c>
      <c r="C8039" s="1">
        <v>42930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</v>
      </c>
      <c r="R8039">
        <v>3</v>
      </c>
      <c r="S8039">
        <v>0</v>
      </c>
      <c r="T8039">
        <v>10.9</v>
      </c>
    </row>
    <row r="8040" spans="1:20" x14ac:dyDescent="0.25">
      <c r="A8040" t="s">
        <v>9800</v>
      </c>
      <c r="B8040" s="1">
        <v>42916</v>
      </c>
      <c r="C8040" s="1">
        <v>42918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436</v>
      </c>
      <c r="R8040">
        <v>3</v>
      </c>
      <c r="S8040">
        <v>0.2</v>
      </c>
      <c r="T8040">
        <v>5.0999999999999996</v>
      </c>
    </row>
    <row r="8041" spans="1:20" x14ac:dyDescent="0.25">
      <c r="A8041" t="s">
        <v>9801</v>
      </c>
      <c r="B8041" s="1">
        <v>42968</v>
      </c>
      <c r="C8041" s="1">
        <v>42972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</v>
      </c>
      <c r="R8041">
        <v>6</v>
      </c>
      <c r="S8041">
        <v>0.2</v>
      </c>
      <c r="T8041">
        <v>38.9</v>
      </c>
    </row>
    <row r="8042" spans="1:20" x14ac:dyDescent="0.25">
      <c r="A8042" t="s">
        <v>9801</v>
      </c>
      <c r="B8042" s="1">
        <v>42968</v>
      </c>
      <c r="C8042" s="1">
        <v>42972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572.6</v>
      </c>
      <c r="R8042">
        <v>6</v>
      </c>
      <c r="S8042">
        <v>0</v>
      </c>
      <c r="T8042">
        <v>34.4</v>
      </c>
    </row>
    <row r="8043" spans="1:20" x14ac:dyDescent="0.25">
      <c r="A8043" t="s">
        <v>9801</v>
      </c>
      <c r="B8043" s="1">
        <v>42968</v>
      </c>
      <c r="C8043" s="1">
        <v>42972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33.200000000000003</v>
      </c>
      <c r="R8043">
        <v>2</v>
      </c>
      <c r="S8043">
        <v>0</v>
      </c>
      <c r="T8043">
        <v>11.6</v>
      </c>
    </row>
    <row r="8044" spans="1:20" x14ac:dyDescent="0.25">
      <c r="A8044" t="s">
        <v>9802</v>
      </c>
      <c r="B8044" s="1">
        <v>42805</v>
      </c>
      <c r="C8044" s="1">
        <v>42809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63.9</v>
      </c>
      <c r="R8044">
        <v>4</v>
      </c>
      <c r="S8044">
        <v>0</v>
      </c>
      <c r="T8044">
        <v>24.9</v>
      </c>
    </row>
    <row r="8045" spans="1:20" x14ac:dyDescent="0.25">
      <c r="A8045" t="s">
        <v>9802</v>
      </c>
      <c r="B8045" s="1">
        <v>42805</v>
      </c>
      <c r="C8045" s="1">
        <v>42809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</v>
      </c>
      <c r="R8045">
        <v>1</v>
      </c>
      <c r="S8045">
        <v>0</v>
      </c>
      <c r="T8045">
        <v>11.8</v>
      </c>
    </row>
    <row r="8046" spans="1:20" x14ac:dyDescent="0.25">
      <c r="A8046" t="s">
        <v>9805</v>
      </c>
      <c r="B8046" s="1">
        <v>42993</v>
      </c>
      <c r="C8046" s="1">
        <v>42995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295.10000000000002</v>
      </c>
      <c r="R8046">
        <v>9</v>
      </c>
      <c r="S8046">
        <v>0.2</v>
      </c>
      <c r="T8046">
        <v>107</v>
      </c>
    </row>
    <row r="8047" spans="1:20" x14ac:dyDescent="0.25">
      <c r="A8047" t="s">
        <v>9806</v>
      </c>
      <c r="B8047" s="1">
        <v>42633</v>
      </c>
      <c r="C8047" s="1">
        <v>42637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393.3</v>
      </c>
      <c r="R8047">
        <v>5</v>
      </c>
      <c r="S8047">
        <v>0</v>
      </c>
      <c r="T8047">
        <v>129.80000000000001</v>
      </c>
    </row>
    <row r="8048" spans="1:20" x14ac:dyDescent="0.25">
      <c r="A8048" t="s">
        <v>9807</v>
      </c>
      <c r="B8048" s="1">
        <v>42719</v>
      </c>
      <c r="C8048" s="1">
        <v>42721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2.2000000000000002</v>
      </c>
      <c r="R8048">
        <v>3</v>
      </c>
      <c r="S8048">
        <v>0.7</v>
      </c>
      <c r="T8048">
        <v>-1.5</v>
      </c>
    </row>
    <row r="8049" spans="1:20" x14ac:dyDescent="0.25">
      <c r="A8049" t="s">
        <v>9808</v>
      </c>
      <c r="B8049" s="1">
        <v>43042</v>
      </c>
      <c r="C8049" s="1">
        <v>43045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16.3</v>
      </c>
      <c r="R8049">
        <v>3</v>
      </c>
      <c r="S8049">
        <v>0.2</v>
      </c>
      <c r="T8049">
        <v>5.3</v>
      </c>
    </row>
    <row r="8050" spans="1:20" x14ac:dyDescent="0.25">
      <c r="A8050" t="s">
        <v>9809</v>
      </c>
      <c r="B8050" s="1">
        <v>42554</v>
      </c>
      <c r="C8050" s="1">
        <v>42558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706.9</v>
      </c>
      <c r="R8050">
        <v>7</v>
      </c>
      <c r="S8050">
        <v>0</v>
      </c>
      <c r="T8050">
        <v>197.9</v>
      </c>
    </row>
    <row r="8051" spans="1:20" x14ac:dyDescent="0.25">
      <c r="A8051" t="s">
        <v>9810</v>
      </c>
      <c r="B8051" s="1">
        <v>41908</v>
      </c>
      <c r="C8051" s="1">
        <v>41912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6</v>
      </c>
      <c r="R8051">
        <v>5</v>
      </c>
      <c r="S8051">
        <v>0.7</v>
      </c>
      <c r="T8051">
        <v>-4.5999999999999996</v>
      </c>
    </row>
    <row r="8052" spans="1:20" x14ac:dyDescent="0.25">
      <c r="A8052" t="s">
        <v>9810</v>
      </c>
      <c r="B8052" s="1">
        <v>41908</v>
      </c>
      <c r="C8052" s="1">
        <v>41912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21.2</v>
      </c>
      <c r="R8052">
        <v>1</v>
      </c>
      <c r="S8052">
        <v>0.2</v>
      </c>
      <c r="T8052">
        <v>4.8</v>
      </c>
    </row>
    <row r="8053" spans="1:20" x14ac:dyDescent="0.25">
      <c r="A8053" t="s">
        <v>9810</v>
      </c>
      <c r="B8053" s="1">
        <v>41908</v>
      </c>
      <c r="C8053" s="1">
        <v>41912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41.4</v>
      </c>
      <c r="R8053">
        <v>6</v>
      </c>
      <c r="S8053">
        <v>0.2</v>
      </c>
      <c r="T8053">
        <v>3.1</v>
      </c>
    </row>
    <row r="8054" spans="1:20" x14ac:dyDescent="0.25">
      <c r="A8054" t="s">
        <v>9811</v>
      </c>
      <c r="B8054" s="1">
        <v>41834</v>
      </c>
      <c r="C8054" s="1">
        <v>41837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17.899999999999999</v>
      </c>
      <c r="R8054">
        <v>3</v>
      </c>
      <c r="S8054">
        <v>0</v>
      </c>
      <c r="T8054">
        <v>4.5</v>
      </c>
    </row>
    <row r="8055" spans="1:20" x14ac:dyDescent="0.25">
      <c r="A8055" t="s">
        <v>9812</v>
      </c>
      <c r="B8055" s="1">
        <v>43006</v>
      </c>
      <c r="C8055" s="1">
        <v>43013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2.7</v>
      </c>
      <c r="R8055">
        <v>1</v>
      </c>
      <c r="S8055">
        <v>0.7</v>
      </c>
      <c r="T8055">
        <v>-1.9</v>
      </c>
    </row>
    <row r="8056" spans="1:20" x14ac:dyDescent="0.25">
      <c r="A8056" t="s">
        <v>9813</v>
      </c>
      <c r="B8056" s="1">
        <v>42244</v>
      </c>
      <c r="C8056" s="1">
        <v>42251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892.4</v>
      </c>
      <c r="R8056">
        <v>5</v>
      </c>
      <c r="S8056">
        <v>0</v>
      </c>
      <c r="T8056">
        <v>267.7</v>
      </c>
    </row>
    <row r="8057" spans="1:20" x14ac:dyDescent="0.25">
      <c r="A8057" t="s">
        <v>9813</v>
      </c>
      <c r="B8057" s="1">
        <v>42244</v>
      </c>
      <c r="C8057" s="1">
        <v>42251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307.7</v>
      </c>
      <c r="R8057">
        <v>2</v>
      </c>
      <c r="S8057">
        <v>0.2</v>
      </c>
      <c r="T8057">
        <v>29</v>
      </c>
    </row>
    <row r="8058" spans="1:20" x14ac:dyDescent="0.25">
      <c r="A8058" t="s">
        <v>9813</v>
      </c>
      <c r="B8058" s="1">
        <v>42244</v>
      </c>
      <c r="C8058" s="1">
        <v>42251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</v>
      </c>
      <c r="R8058">
        <v>9</v>
      </c>
      <c r="S8058">
        <v>0</v>
      </c>
      <c r="T8058">
        <v>29.2</v>
      </c>
    </row>
    <row r="8059" spans="1:20" x14ac:dyDescent="0.25">
      <c r="A8059" t="s">
        <v>9813</v>
      </c>
      <c r="B8059" s="1">
        <v>42244</v>
      </c>
      <c r="C8059" s="1">
        <v>42251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41.4</v>
      </c>
      <c r="R8059">
        <v>5</v>
      </c>
      <c r="S8059">
        <v>0.2</v>
      </c>
      <c r="T8059">
        <v>14</v>
      </c>
    </row>
    <row r="8060" spans="1:20" x14ac:dyDescent="0.25">
      <c r="A8060" t="s">
        <v>9813</v>
      </c>
      <c r="B8060" s="1">
        <v>42244</v>
      </c>
      <c r="C8060" s="1">
        <v>42251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43.2</v>
      </c>
      <c r="R8060">
        <v>3</v>
      </c>
      <c r="S8060">
        <v>0.2</v>
      </c>
      <c r="T8060">
        <v>15.1</v>
      </c>
    </row>
    <row r="8061" spans="1:20" x14ac:dyDescent="0.25">
      <c r="A8061" t="s">
        <v>9813</v>
      </c>
      <c r="B8061" s="1">
        <v>42244</v>
      </c>
      <c r="C8061" s="1">
        <v>42251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4.2</v>
      </c>
      <c r="R8061">
        <v>2</v>
      </c>
      <c r="S8061">
        <v>0</v>
      </c>
      <c r="T8061">
        <v>1.7</v>
      </c>
    </row>
    <row r="8062" spans="1:20" x14ac:dyDescent="0.25">
      <c r="A8062" t="s">
        <v>9814</v>
      </c>
      <c r="B8062" s="1">
        <v>42267</v>
      </c>
      <c r="C8062" s="1">
        <v>42273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28.9</v>
      </c>
    </row>
    <row r="8063" spans="1:20" x14ac:dyDescent="0.25">
      <c r="A8063" t="s">
        <v>9814</v>
      </c>
      <c r="B8063" s="1">
        <v>42267</v>
      </c>
      <c r="C8063" s="1">
        <v>42273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24.5</v>
      </c>
      <c r="R8063">
        <v>2</v>
      </c>
      <c r="S8063">
        <v>0.2</v>
      </c>
      <c r="T8063">
        <v>8.9</v>
      </c>
    </row>
    <row r="8064" spans="1:20" x14ac:dyDescent="0.25">
      <c r="A8064" t="s">
        <v>9815</v>
      </c>
      <c r="B8064" s="1">
        <v>42681</v>
      </c>
      <c r="C8064" s="1">
        <v>42683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264</v>
      </c>
      <c r="R8064">
        <v>4</v>
      </c>
      <c r="S8064">
        <v>0</v>
      </c>
      <c r="T8064">
        <v>71.3</v>
      </c>
    </row>
    <row r="8065" spans="1:20" x14ac:dyDescent="0.25">
      <c r="A8065" t="s">
        <v>9815</v>
      </c>
      <c r="B8065" s="1">
        <v>42681</v>
      </c>
      <c r="C8065" s="1">
        <v>42683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360</v>
      </c>
      <c r="R8065">
        <v>3</v>
      </c>
      <c r="S8065">
        <v>0</v>
      </c>
      <c r="T8065">
        <v>100.8</v>
      </c>
    </row>
    <row r="8066" spans="1:20" x14ac:dyDescent="0.25">
      <c r="A8066" t="s">
        <v>9815</v>
      </c>
      <c r="B8066" s="1">
        <v>42681</v>
      </c>
      <c r="C8066" s="1">
        <v>42683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13</v>
      </c>
      <c r="R8066">
        <v>2</v>
      </c>
      <c r="S8066">
        <v>0</v>
      </c>
      <c r="T8066">
        <v>6.2</v>
      </c>
    </row>
    <row r="8067" spans="1:20" x14ac:dyDescent="0.25">
      <c r="A8067" t="s">
        <v>9815</v>
      </c>
      <c r="B8067" s="1">
        <v>42681</v>
      </c>
      <c r="C8067" s="1">
        <v>42683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</v>
      </c>
      <c r="R8067">
        <v>3</v>
      </c>
      <c r="S8067">
        <v>0</v>
      </c>
      <c r="T8067">
        <v>5.8</v>
      </c>
    </row>
    <row r="8068" spans="1:20" x14ac:dyDescent="0.25">
      <c r="A8068" t="s">
        <v>9815</v>
      </c>
      <c r="B8068" s="1">
        <v>42681</v>
      </c>
      <c r="C8068" s="1">
        <v>42683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276.8</v>
      </c>
      <c r="R8068">
        <v>2</v>
      </c>
      <c r="S8068">
        <v>0.2</v>
      </c>
      <c r="T8068">
        <v>90</v>
      </c>
    </row>
    <row r="8069" spans="1:20" x14ac:dyDescent="0.25">
      <c r="A8069" t="s">
        <v>9816</v>
      </c>
      <c r="B8069" s="1">
        <v>42297</v>
      </c>
      <c r="C8069" s="1">
        <v>42301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240</v>
      </c>
      <c r="R8069">
        <v>3</v>
      </c>
      <c r="S8069">
        <v>0</v>
      </c>
      <c r="T8069">
        <v>86.4</v>
      </c>
    </row>
    <row r="8070" spans="1:20" x14ac:dyDescent="0.25">
      <c r="A8070" t="s">
        <v>9816</v>
      </c>
      <c r="B8070" s="1">
        <v>42297</v>
      </c>
      <c r="C8070" s="1">
        <v>42301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</v>
      </c>
      <c r="R8070">
        <v>6</v>
      </c>
      <c r="S8070">
        <v>0</v>
      </c>
      <c r="T8070">
        <v>6.1</v>
      </c>
    </row>
    <row r="8071" spans="1:20" x14ac:dyDescent="0.25">
      <c r="A8071" t="s">
        <v>9817</v>
      </c>
      <c r="B8071" s="1">
        <v>42736</v>
      </c>
      <c r="C8071" s="1">
        <v>42740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454.6</v>
      </c>
      <c r="R8071">
        <v>5</v>
      </c>
      <c r="S8071">
        <v>0.2</v>
      </c>
      <c r="T8071">
        <v>-108</v>
      </c>
    </row>
    <row r="8072" spans="1:20" x14ac:dyDescent="0.25">
      <c r="A8072" t="s">
        <v>9817</v>
      </c>
      <c r="B8072" s="1">
        <v>42736</v>
      </c>
      <c r="C8072" s="1">
        <v>42740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</v>
      </c>
      <c r="R8072">
        <v>5</v>
      </c>
      <c r="S8072">
        <v>0.6</v>
      </c>
      <c r="T8072">
        <v>-187.4</v>
      </c>
    </row>
    <row r="8073" spans="1:20" x14ac:dyDescent="0.25">
      <c r="A8073" t="s">
        <v>9817</v>
      </c>
      <c r="B8073" s="1">
        <v>42736</v>
      </c>
      <c r="C8073" s="1">
        <v>42740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</v>
      </c>
      <c r="R8073">
        <v>4</v>
      </c>
      <c r="S8073">
        <v>0.3</v>
      </c>
      <c r="T8073">
        <v>-26.6</v>
      </c>
    </row>
    <row r="8074" spans="1:20" x14ac:dyDescent="0.25">
      <c r="A8074" t="s">
        <v>9817</v>
      </c>
      <c r="B8074" s="1">
        <v>42736</v>
      </c>
      <c r="C8074" s="1">
        <v>42740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</v>
      </c>
      <c r="R8074">
        <v>4</v>
      </c>
      <c r="S8074">
        <v>0.2</v>
      </c>
      <c r="T8074">
        <v>2.2000000000000002</v>
      </c>
    </row>
    <row r="8075" spans="1:20" x14ac:dyDescent="0.25">
      <c r="A8075" t="s">
        <v>9817</v>
      </c>
      <c r="B8075" s="1">
        <v>42736</v>
      </c>
      <c r="C8075" s="1">
        <v>42740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6.5</v>
      </c>
      <c r="R8075">
        <v>5</v>
      </c>
      <c r="S8075">
        <v>0.8</v>
      </c>
      <c r="T8075">
        <v>-9.6999999999999993</v>
      </c>
    </row>
    <row r="8076" spans="1:20" x14ac:dyDescent="0.25">
      <c r="A8076" t="s">
        <v>9817</v>
      </c>
      <c r="B8076" s="1">
        <v>42736</v>
      </c>
      <c r="C8076" s="1">
        <v>42740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13.8</v>
      </c>
      <c r="R8076">
        <v>14</v>
      </c>
      <c r="S8076">
        <v>0.8</v>
      </c>
      <c r="T8076">
        <v>-22.7</v>
      </c>
    </row>
    <row r="8077" spans="1:20" x14ac:dyDescent="0.25">
      <c r="A8077" t="s">
        <v>9817</v>
      </c>
      <c r="B8077" s="1">
        <v>42736</v>
      </c>
      <c r="C8077" s="1">
        <v>42740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</v>
      </c>
      <c r="R8077">
        <v>2</v>
      </c>
      <c r="S8077">
        <v>0.8</v>
      </c>
      <c r="T8077">
        <v>-38.799999999999997</v>
      </c>
    </row>
    <row r="8078" spans="1:20" x14ac:dyDescent="0.25">
      <c r="A8078" t="s">
        <v>9818</v>
      </c>
      <c r="B8078" s="1">
        <v>42178</v>
      </c>
      <c r="C8078" s="1">
        <v>42184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</v>
      </c>
      <c r="R8078">
        <v>3</v>
      </c>
      <c r="S8078">
        <v>0</v>
      </c>
      <c r="T8078">
        <v>9.3000000000000007</v>
      </c>
    </row>
    <row r="8079" spans="1:20" x14ac:dyDescent="0.25">
      <c r="A8079" t="s">
        <v>9818</v>
      </c>
      <c r="B8079" s="1">
        <v>42178</v>
      </c>
      <c r="C8079" s="1">
        <v>42184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166</v>
      </c>
      <c r="R8079">
        <v>1</v>
      </c>
      <c r="S8079">
        <v>0</v>
      </c>
      <c r="T8079">
        <v>74.7</v>
      </c>
    </row>
    <row r="8080" spans="1:20" x14ac:dyDescent="0.25">
      <c r="A8080" t="s">
        <v>9818</v>
      </c>
      <c r="B8080" s="1">
        <v>42178</v>
      </c>
      <c r="C8080" s="1">
        <v>42184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 t="s">
        <v>9820</v>
      </c>
      <c r="B8081" s="1">
        <v>42696</v>
      </c>
      <c r="C8081" s="1">
        <v>42701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134.30000000000001</v>
      </c>
      <c r="R8081">
        <v>8</v>
      </c>
      <c r="S8081">
        <v>0.2</v>
      </c>
      <c r="T8081">
        <v>47</v>
      </c>
    </row>
    <row r="8082" spans="1:20" x14ac:dyDescent="0.25">
      <c r="A8082" t="s">
        <v>9821</v>
      </c>
      <c r="B8082" s="1">
        <v>42303</v>
      </c>
      <c r="C8082" s="1">
        <v>42309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</v>
      </c>
      <c r="R8082">
        <v>6</v>
      </c>
      <c r="S8082">
        <v>0.2</v>
      </c>
      <c r="T8082">
        <v>47.6</v>
      </c>
    </row>
    <row r="8083" spans="1:20" x14ac:dyDescent="0.25">
      <c r="A8083" t="s">
        <v>9821</v>
      </c>
      <c r="B8083" s="1">
        <v>42303</v>
      </c>
      <c r="C8083" s="1">
        <v>42309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</v>
      </c>
      <c r="R8083">
        <v>3</v>
      </c>
      <c r="S8083">
        <v>0.2</v>
      </c>
      <c r="T8083">
        <v>47.8</v>
      </c>
    </row>
    <row r="8084" spans="1:20" x14ac:dyDescent="0.25">
      <c r="A8084" t="s">
        <v>9821</v>
      </c>
      <c r="B8084" s="1">
        <v>42303</v>
      </c>
      <c r="C8084" s="1">
        <v>42309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203.9</v>
      </c>
      <c r="R8084">
        <v>5</v>
      </c>
      <c r="S8084">
        <v>0.2</v>
      </c>
      <c r="T8084">
        <v>20.399999999999999</v>
      </c>
    </row>
    <row r="8085" spans="1:20" x14ac:dyDescent="0.25">
      <c r="A8085" t="s">
        <v>9821</v>
      </c>
      <c r="B8085" s="1">
        <v>42303</v>
      </c>
      <c r="C8085" s="1">
        <v>42309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</v>
      </c>
      <c r="R8085">
        <v>7</v>
      </c>
      <c r="S8085">
        <v>0.7</v>
      </c>
      <c r="T8085">
        <v>-10.5</v>
      </c>
    </row>
    <row r="8086" spans="1:20" x14ac:dyDescent="0.25">
      <c r="A8086" t="s">
        <v>9821</v>
      </c>
      <c r="B8086" s="1">
        <v>42303</v>
      </c>
      <c r="C8086" s="1">
        <v>42309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</v>
      </c>
      <c r="R8086">
        <v>10</v>
      </c>
      <c r="S8086">
        <v>0.2</v>
      </c>
      <c r="T8086">
        <v>-161.69999999999999</v>
      </c>
    </row>
    <row r="8087" spans="1:20" x14ac:dyDescent="0.25">
      <c r="A8087" t="s">
        <v>9822</v>
      </c>
      <c r="B8087" s="1">
        <v>42663</v>
      </c>
      <c r="C8087" s="1">
        <v>42669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</v>
      </c>
    </row>
    <row r="8088" spans="1:20" x14ac:dyDescent="0.25">
      <c r="A8088" t="s">
        <v>9825</v>
      </c>
      <c r="B8088" s="1">
        <v>42853</v>
      </c>
      <c r="C8088" s="1">
        <v>42857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28.1</v>
      </c>
      <c r="R8088">
        <v>3</v>
      </c>
      <c r="S8088">
        <v>0.2</v>
      </c>
      <c r="T8088">
        <v>5.3</v>
      </c>
    </row>
    <row r="8089" spans="1:20" x14ac:dyDescent="0.25">
      <c r="A8089" t="s">
        <v>9826</v>
      </c>
      <c r="B8089" s="1">
        <v>42642</v>
      </c>
      <c r="C8089" s="1">
        <v>42644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10.5</v>
      </c>
      <c r="R8089">
        <v>4</v>
      </c>
      <c r="S8089">
        <v>0.2</v>
      </c>
      <c r="T8089">
        <v>1.2</v>
      </c>
    </row>
    <row r="8090" spans="1:20" x14ac:dyDescent="0.25">
      <c r="A8090" t="s">
        <v>9827</v>
      </c>
      <c r="B8090" s="1">
        <v>42195</v>
      </c>
      <c r="C8090" s="1">
        <v>42199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</v>
      </c>
      <c r="R8090">
        <v>2</v>
      </c>
      <c r="S8090">
        <v>0.2</v>
      </c>
      <c r="T8090">
        <v>13</v>
      </c>
    </row>
    <row r="8091" spans="1:20" x14ac:dyDescent="0.25">
      <c r="A8091" t="s">
        <v>9828</v>
      </c>
      <c r="B8091" s="1">
        <v>42223</v>
      </c>
      <c r="C8091" s="1">
        <v>42225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77.599999999999994</v>
      </c>
      <c r="R8091">
        <v>9</v>
      </c>
      <c r="S8091">
        <v>0</v>
      </c>
      <c r="T8091">
        <v>20.2</v>
      </c>
    </row>
    <row r="8092" spans="1:20" x14ac:dyDescent="0.25">
      <c r="A8092" t="s">
        <v>9829</v>
      </c>
      <c r="B8092" s="1">
        <v>41980</v>
      </c>
      <c r="C8092" s="1">
        <v>41986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269.39999999999998</v>
      </c>
      <c r="R8092">
        <v>7</v>
      </c>
      <c r="S8092">
        <v>0</v>
      </c>
      <c r="T8092">
        <v>70</v>
      </c>
    </row>
    <row r="8093" spans="1:20" x14ac:dyDescent="0.25">
      <c r="A8093" t="s">
        <v>9830</v>
      </c>
      <c r="B8093" s="1">
        <v>42348</v>
      </c>
      <c r="C8093" s="1">
        <v>42352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5.8</v>
      </c>
      <c r="R8093">
        <v>2</v>
      </c>
      <c r="S8093">
        <v>0</v>
      </c>
      <c r="T8093">
        <v>2.8</v>
      </c>
    </row>
    <row r="8094" spans="1:20" x14ac:dyDescent="0.25">
      <c r="A8094" t="s">
        <v>9831</v>
      </c>
      <c r="B8094" s="1">
        <v>43047</v>
      </c>
      <c r="C8094" s="1">
        <v>43052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33</v>
      </c>
    </row>
    <row r="8095" spans="1:20" x14ac:dyDescent="0.25">
      <c r="A8095" t="s">
        <v>9832</v>
      </c>
      <c r="B8095" s="1">
        <v>42943</v>
      </c>
      <c r="C8095" s="1">
        <v>42948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23.9</v>
      </c>
      <c r="R8095">
        <v>3</v>
      </c>
      <c r="S8095">
        <v>0</v>
      </c>
      <c r="T8095">
        <v>10.5</v>
      </c>
    </row>
    <row r="8096" spans="1:20" x14ac:dyDescent="0.25">
      <c r="A8096" t="s">
        <v>9832</v>
      </c>
      <c r="B8096" s="1">
        <v>42943</v>
      </c>
      <c r="C8096" s="1">
        <v>42948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12.1</v>
      </c>
    </row>
    <row r="8097" spans="1:20" x14ac:dyDescent="0.25">
      <c r="A8097" t="s">
        <v>9832</v>
      </c>
      <c r="B8097" s="1">
        <v>42943</v>
      </c>
      <c r="C8097" s="1">
        <v>42948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13</v>
      </c>
      <c r="R8097">
        <v>2</v>
      </c>
      <c r="S8097">
        <v>0</v>
      </c>
      <c r="T8097">
        <v>6.2</v>
      </c>
    </row>
    <row r="8098" spans="1:20" x14ac:dyDescent="0.25">
      <c r="A8098" t="s">
        <v>9832</v>
      </c>
      <c r="B8098" s="1">
        <v>42943</v>
      </c>
      <c r="C8098" s="1">
        <v>42948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235</v>
      </c>
      <c r="R8098">
        <v>5</v>
      </c>
      <c r="S8098">
        <v>0</v>
      </c>
      <c r="T8098">
        <v>32.9</v>
      </c>
    </row>
    <row r="8099" spans="1:20" x14ac:dyDescent="0.25">
      <c r="A8099" t="s">
        <v>9833</v>
      </c>
      <c r="B8099" s="1">
        <v>43097</v>
      </c>
      <c r="C8099" s="1">
        <v>43101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118.3</v>
      </c>
      <c r="R8099">
        <v>5</v>
      </c>
      <c r="S8099">
        <v>0</v>
      </c>
      <c r="T8099">
        <v>34.299999999999997</v>
      </c>
    </row>
    <row r="8100" spans="1:20" x14ac:dyDescent="0.25">
      <c r="A8100" t="s">
        <v>9833</v>
      </c>
      <c r="B8100" s="1">
        <v>43097</v>
      </c>
      <c r="C8100" s="1">
        <v>43101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4.3</v>
      </c>
      <c r="R8100">
        <v>1</v>
      </c>
      <c r="S8100">
        <v>0</v>
      </c>
      <c r="T8100">
        <v>1.9</v>
      </c>
    </row>
    <row r="8101" spans="1:20" x14ac:dyDescent="0.25">
      <c r="A8101" t="s">
        <v>9834</v>
      </c>
      <c r="B8101" s="1">
        <v>42439</v>
      </c>
      <c r="C8101" s="1">
        <v>42442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26.9</v>
      </c>
      <c r="R8101">
        <v>3</v>
      </c>
      <c r="S8101">
        <v>0</v>
      </c>
      <c r="T8101">
        <v>5.0999999999999996</v>
      </c>
    </row>
    <row r="8102" spans="1:20" x14ac:dyDescent="0.25">
      <c r="A8102" t="s">
        <v>9834</v>
      </c>
      <c r="B8102" s="1">
        <v>42439</v>
      </c>
      <c r="C8102" s="1">
        <v>42442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 s="2">
        <v>3357.6</v>
      </c>
      <c r="R8102">
        <v>3</v>
      </c>
      <c r="S8102">
        <v>0.2</v>
      </c>
      <c r="T8102">
        <v>377.7</v>
      </c>
    </row>
    <row r="8103" spans="1:20" x14ac:dyDescent="0.25">
      <c r="A8103" t="s">
        <v>9837</v>
      </c>
      <c r="B8103" s="1">
        <v>42146</v>
      </c>
      <c r="C8103" s="1">
        <v>42150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8.3000000000000007</v>
      </c>
      <c r="R8103">
        <v>2</v>
      </c>
      <c r="S8103">
        <v>0</v>
      </c>
      <c r="T8103">
        <v>3.8</v>
      </c>
    </row>
    <row r="8104" spans="1:20" x14ac:dyDescent="0.25">
      <c r="A8104" t="s">
        <v>9837</v>
      </c>
      <c r="B8104" s="1">
        <v>42146</v>
      </c>
      <c r="C8104" s="1">
        <v>42150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 s="2">
        <v>2973.3</v>
      </c>
      <c r="R8104">
        <v>7</v>
      </c>
      <c r="S8104">
        <v>0.2</v>
      </c>
      <c r="T8104">
        <v>334.5</v>
      </c>
    </row>
    <row r="8105" spans="1:20" x14ac:dyDescent="0.25">
      <c r="A8105" t="s">
        <v>9837</v>
      </c>
      <c r="B8105" s="1">
        <v>42146</v>
      </c>
      <c r="C8105" s="1">
        <v>42150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104.8</v>
      </c>
      <c r="R8105">
        <v>7</v>
      </c>
      <c r="S8105">
        <v>0</v>
      </c>
      <c r="T8105">
        <v>29.3</v>
      </c>
    </row>
    <row r="8106" spans="1:20" x14ac:dyDescent="0.25">
      <c r="A8106" t="s">
        <v>9837</v>
      </c>
      <c r="B8106" s="1">
        <v>42146</v>
      </c>
      <c r="C8106" s="1">
        <v>42150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</v>
      </c>
      <c r="R8106">
        <v>6</v>
      </c>
      <c r="S8106">
        <v>0.2</v>
      </c>
      <c r="T8106">
        <v>58.2</v>
      </c>
    </row>
    <row r="8107" spans="1:20" x14ac:dyDescent="0.25">
      <c r="A8107" t="s">
        <v>9838</v>
      </c>
      <c r="B8107" s="1">
        <v>42783</v>
      </c>
      <c r="C8107" s="1">
        <v>42785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89.1</v>
      </c>
      <c r="R8107">
        <v>1</v>
      </c>
      <c r="S8107">
        <v>0.3</v>
      </c>
      <c r="T8107">
        <v>-17</v>
      </c>
    </row>
    <row r="8108" spans="1:20" x14ac:dyDescent="0.25">
      <c r="A8108" t="s">
        <v>9838</v>
      </c>
      <c r="B8108" s="1">
        <v>42783</v>
      </c>
      <c r="C8108" s="1">
        <v>42785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</v>
      </c>
      <c r="R8108">
        <v>6</v>
      </c>
      <c r="S8108">
        <v>0.2</v>
      </c>
      <c r="T8108">
        <v>52.6</v>
      </c>
    </row>
    <row r="8109" spans="1:20" x14ac:dyDescent="0.25">
      <c r="A8109" t="s">
        <v>9838</v>
      </c>
      <c r="B8109" s="1">
        <v>42783</v>
      </c>
      <c r="C8109" s="1">
        <v>42785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</v>
      </c>
      <c r="R8109">
        <v>4</v>
      </c>
      <c r="S8109">
        <v>0.2</v>
      </c>
      <c r="T8109">
        <v>-87.7</v>
      </c>
    </row>
    <row r="8110" spans="1:20" x14ac:dyDescent="0.25">
      <c r="A8110" t="s">
        <v>9841</v>
      </c>
      <c r="B8110" s="1">
        <v>43077</v>
      </c>
      <c r="C8110" s="1">
        <v>43084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</v>
      </c>
      <c r="R8110">
        <v>4</v>
      </c>
      <c r="S8110">
        <v>0.3</v>
      </c>
      <c r="T8110">
        <v>-58.5</v>
      </c>
    </row>
    <row r="8111" spans="1:20" x14ac:dyDescent="0.25">
      <c r="A8111" t="s">
        <v>9842</v>
      </c>
      <c r="B8111" s="1">
        <v>43057</v>
      </c>
      <c r="C8111" s="1">
        <v>43062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55.6</v>
      </c>
      <c r="R8111">
        <v>6</v>
      </c>
      <c r="S8111">
        <v>0.2</v>
      </c>
      <c r="T8111">
        <v>20.8</v>
      </c>
    </row>
    <row r="8112" spans="1:20" x14ac:dyDescent="0.25">
      <c r="A8112" t="s">
        <v>9842</v>
      </c>
      <c r="B8112" s="1">
        <v>43057</v>
      </c>
      <c r="C8112" s="1">
        <v>43062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127.4</v>
      </c>
      <c r="R8112">
        <v>2</v>
      </c>
      <c r="S8112">
        <v>0.3</v>
      </c>
      <c r="T8112">
        <v>-25.5</v>
      </c>
    </row>
    <row r="8113" spans="1:20" x14ac:dyDescent="0.25">
      <c r="A8113" t="s">
        <v>9843</v>
      </c>
      <c r="B8113" s="1">
        <v>42705</v>
      </c>
      <c r="C8113" s="1">
        <v>42707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</v>
      </c>
      <c r="R8113">
        <v>5</v>
      </c>
      <c r="S8113">
        <v>0.3</v>
      </c>
      <c r="T8113">
        <v>-17.7</v>
      </c>
    </row>
    <row r="8114" spans="1:20" x14ac:dyDescent="0.25">
      <c r="A8114" t="s">
        <v>9843</v>
      </c>
      <c r="B8114" s="1">
        <v>42705</v>
      </c>
      <c r="C8114" s="1">
        <v>42707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11.7</v>
      </c>
      <c r="R8114">
        <v>4</v>
      </c>
      <c r="S8114">
        <v>0.8</v>
      </c>
      <c r="T8114">
        <v>-30.9</v>
      </c>
    </row>
    <row r="8115" spans="1:20" x14ac:dyDescent="0.25">
      <c r="A8115" t="s">
        <v>9843</v>
      </c>
      <c r="B8115" s="1">
        <v>42705</v>
      </c>
      <c r="C8115" s="1">
        <v>42707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85.3</v>
      </c>
      <c r="R8115">
        <v>2</v>
      </c>
      <c r="S8115">
        <v>0.3</v>
      </c>
      <c r="T8115">
        <v>-1.2</v>
      </c>
    </row>
    <row r="8116" spans="1:20" x14ac:dyDescent="0.25">
      <c r="A8116" t="s">
        <v>9844</v>
      </c>
      <c r="B8116" s="1">
        <v>43011</v>
      </c>
      <c r="C8116" s="1">
        <v>43015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</v>
      </c>
      <c r="R8116">
        <v>5</v>
      </c>
      <c r="S8116">
        <v>0.2</v>
      </c>
      <c r="T8116">
        <v>2.2999999999999998</v>
      </c>
    </row>
    <row r="8117" spans="1:20" x14ac:dyDescent="0.25">
      <c r="A8117" t="s">
        <v>9845</v>
      </c>
      <c r="B8117" s="1">
        <v>42976</v>
      </c>
      <c r="C8117" s="1">
        <v>42982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</v>
      </c>
      <c r="R8117">
        <v>3</v>
      </c>
      <c r="S8117">
        <v>0</v>
      </c>
      <c r="T8117">
        <v>41.4</v>
      </c>
    </row>
    <row r="8118" spans="1:20" x14ac:dyDescent="0.25">
      <c r="A8118" t="s">
        <v>9846</v>
      </c>
      <c r="B8118" s="1">
        <v>43063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33.299999999999997</v>
      </c>
      <c r="R8118">
        <v>1</v>
      </c>
      <c r="S8118">
        <v>0</v>
      </c>
      <c r="T8118">
        <v>8</v>
      </c>
    </row>
    <row r="8119" spans="1:20" x14ac:dyDescent="0.25">
      <c r="A8119" t="s">
        <v>9847</v>
      </c>
      <c r="B8119" s="1">
        <v>42916</v>
      </c>
      <c r="C8119" s="1">
        <v>42921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205</v>
      </c>
      <c r="R8119">
        <v>5</v>
      </c>
      <c r="S8119">
        <v>0</v>
      </c>
      <c r="T8119">
        <v>100.4</v>
      </c>
    </row>
    <row r="8120" spans="1:20" x14ac:dyDescent="0.25">
      <c r="A8120" t="s">
        <v>9848</v>
      </c>
      <c r="B8120" s="1">
        <v>42938</v>
      </c>
      <c r="C8120" s="1">
        <v>42943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526.29999999999995</v>
      </c>
      <c r="R8120">
        <v>4</v>
      </c>
      <c r="S8120">
        <v>0.3</v>
      </c>
      <c r="T8120">
        <v>-75.2</v>
      </c>
    </row>
    <row r="8121" spans="1:20" x14ac:dyDescent="0.25">
      <c r="A8121" t="s">
        <v>9849</v>
      </c>
      <c r="B8121" s="1">
        <v>42685</v>
      </c>
      <c r="C8121" s="1">
        <v>42690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42</v>
      </c>
      <c r="R8121">
        <v>2</v>
      </c>
      <c r="S8121">
        <v>0</v>
      </c>
      <c r="T8121">
        <v>10.9</v>
      </c>
    </row>
    <row r="8122" spans="1:20" x14ac:dyDescent="0.25">
      <c r="A8122" t="s">
        <v>9849</v>
      </c>
      <c r="B8122" s="1">
        <v>42685</v>
      </c>
      <c r="C8122" s="1">
        <v>42690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451.2</v>
      </c>
      <c r="R8122">
        <v>3</v>
      </c>
      <c r="S8122">
        <v>0.2</v>
      </c>
      <c r="T8122">
        <v>0</v>
      </c>
    </row>
    <row r="8123" spans="1:20" x14ac:dyDescent="0.25">
      <c r="A8123" t="s">
        <v>9849</v>
      </c>
      <c r="B8123" s="1">
        <v>42685</v>
      </c>
      <c r="C8123" s="1">
        <v>42690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</v>
      </c>
      <c r="R8123">
        <v>11</v>
      </c>
      <c r="S8123">
        <v>0.2</v>
      </c>
      <c r="T8123">
        <v>11</v>
      </c>
    </row>
    <row r="8124" spans="1:20" x14ac:dyDescent="0.25">
      <c r="A8124" t="s">
        <v>9850</v>
      </c>
      <c r="B8124" s="1">
        <v>41982</v>
      </c>
      <c r="C8124" s="1">
        <v>41988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30.7</v>
      </c>
      <c r="R8124">
        <v>3</v>
      </c>
      <c r="S8124">
        <v>0.2</v>
      </c>
      <c r="T8124">
        <v>9.6</v>
      </c>
    </row>
    <row r="8125" spans="1:20" x14ac:dyDescent="0.25">
      <c r="A8125" t="s">
        <v>9850</v>
      </c>
      <c r="B8125" s="1">
        <v>41982</v>
      </c>
      <c r="C8125" s="1">
        <v>41988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 s="2">
        <v>1080</v>
      </c>
      <c r="R8125">
        <v>4</v>
      </c>
      <c r="S8125">
        <v>0.4</v>
      </c>
      <c r="T8125">
        <v>126</v>
      </c>
    </row>
    <row r="8126" spans="1:20" x14ac:dyDescent="0.25">
      <c r="A8126" t="s">
        <v>9851</v>
      </c>
      <c r="B8126" s="1">
        <v>42985</v>
      </c>
      <c r="C8126" s="1">
        <v>42990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161.6</v>
      </c>
      <c r="R8126">
        <v>2</v>
      </c>
      <c r="S8126">
        <v>0.2</v>
      </c>
      <c r="T8126">
        <v>-28.3</v>
      </c>
    </row>
    <row r="8127" spans="1:20" x14ac:dyDescent="0.25">
      <c r="A8127" t="s">
        <v>9852</v>
      </c>
      <c r="B8127" s="1">
        <v>42041</v>
      </c>
      <c r="C8127" s="1">
        <v>42048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</v>
      </c>
      <c r="R8127">
        <v>3</v>
      </c>
      <c r="S8127">
        <v>0.8</v>
      </c>
      <c r="T8127">
        <v>-5</v>
      </c>
    </row>
    <row r="8128" spans="1:20" x14ac:dyDescent="0.25">
      <c r="A8128" t="s">
        <v>9852</v>
      </c>
      <c r="B8128" s="1">
        <v>42041</v>
      </c>
      <c r="C8128" s="1">
        <v>42048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</v>
      </c>
      <c r="R8128">
        <v>2</v>
      </c>
      <c r="S8128">
        <v>0.2</v>
      </c>
      <c r="T8128">
        <v>4.4000000000000004</v>
      </c>
    </row>
    <row r="8129" spans="1:20" x14ac:dyDescent="0.25">
      <c r="A8129" t="s">
        <v>9852</v>
      </c>
      <c r="B8129" s="1">
        <v>42041</v>
      </c>
      <c r="C8129" s="1">
        <v>42048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670.8</v>
      </c>
      <c r="R8129">
        <v>3</v>
      </c>
      <c r="S8129">
        <v>0.2</v>
      </c>
      <c r="T8129">
        <v>-125.8</v>
      </c>
    </row>
    <row r="8130" spans="1:20" x14ac:dyDescent="0.25">
      <c r="A8130" t="s">
        <v>9853</v>
      </c>
      <c r="B8130" s="1">
        <v>42973</v>
      </c>
      <c r="C8130" s="1">
        <v>42979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65</v>
      </c>
      <c r="R8130">
        <v>5</v>
      </c>
      <c r="S8130">
        <v>0.6</v>
      </c>
      <c r="T8130">
        <v>-43.8</v>
      </c>
    </row>
    <row r="8131" spans="1:20" x14ac:dyDescent="0.25">
      <c r="A8131" t="s">
        <v>9854</v>
      </c>
      <c r="B8131" s="1">
        <v>41840</v>
      </c>
      <c r="C8131" s="1">
        <v>41843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</v>
      </c>
      <c r="R8131">
        <v>2</v>
      </c>
      <c r="S8131">
        <v>0</v>
      </c>
      <c r="T8131">
        <v>15.1</v>
      </c>
    </row>
    <row r="8132" spans="1:20" x14ac:dyDescent="0.25">
      <c r="A8132" t="s">
        <v>9854</v>
      </c>
      <c r="B8132" s="1">
        <v>41840</v>
      </c>
      <c r="C8132" s="1">
        <v>41843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12</v>
      </c>
      <c r="R8132">
        <v>2</v>
      </c>
      <c r="S8132">
        <v>0</v>
      </c>
      <c r="T8132">
        <v>5.9</v>
      </c>
    </row>
    <row r="8133" spans="1:20" x14ac:dyDescent="0.25">
      <c r="A8133" t="s">
        <v>9854</v>
      </c>
      <c r="B8133" s="1">
        <v>41840</v>
      </c>
      <c r="C8133" s="1">
        <v>41843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</v>
      </c>
      <c r="R8133">
        <v>4</v>
      </c>
      <c r="S8133">
        <v>0</v>
      </c>
      <c r="T8133">
        <v>3.8</v>
      </c>
    </row>
    <row r="8134" spans="1:20" x14ac:dyDescent="0.25">
      <c r="A8134" t="s">
        <v>9854</v>
      </c>
      <c r="B8134" s="1">
        <v>41840</v>
      </c>
      <c r="C8134" s="1">
        <v>41843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</v>
      </c>
      <c r="R8134">
        <v>3</v>
      </c>
      <c r="S8134">
        <v>0</v>
      </c>
      <c r="T8134">
        <v>160.6</v>
      </c>
    </row>
    <row r="8135" spans="1:20" x14ac:dyDescent="0.25">
      <c r="A8135" t="s">
        <v>9855</v>
      </c>
      <c r="B8135" s="1">
        <v>42285</v>
      </c>
      <c r="C8135" s="1">
        <v>42290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72.8</v>
      </c>
      <c r="R8135">
        <v>3</v>
      </c>
      <c r="S8135">
        <v>0.6</v>
      </c>
      <c r="T8135">
        <v>-71</v>
      </c>
    </row>
    <row r="8136" spans="1:20" x14ac:dyDescent="0.25">
      <c r="A8136" t="s">
        <v>9856</v>
      </c>
      <c r="B8136" s="1">
        <v>42051</v>
      </c>
      <c r="C8136" s="1">
        <v>42056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36.799999999999997</v>
      </c>
      <c r="R8136">
        <v>3</v>
      </c>
      <c r="S8136">
        <v>0</v>
      </c>
      <c r="T8136">
        <v>17.3</v>
      </c>
    </row>
    <row r="8137" spans="1:20" x14ac:dyDescent="0.25">
      <c r="A8137" t="s">
        <v>9856</v>
      </c>
      <c r="B8137" s="1">
        <v>42051</v>
      </c>
      <c r="C8137" s="1">
        <v>42056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</v>
      </c>
      <c r="R8137">
        <v>7</v>
      </c>
      <c r="S8137">
        <v>0</v>
      </c>
      <c r="T8137">
        <v>41.2</v>
      </c>
    </row>
    <row r="8138" spans="1:20" x14ac:dyDescent="0.25">
      <c r="A8138" t="s">
        <v>9857</v>
      </c>
      <c r="B8138" s="1">
        <v>42594</v>
      </c>
      <c r="C8138" s="1">
        <v>42598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562.29999999999995</v>
      </c>
      <c r="R8138">
        <v>7</v>
      </c>
      <c r="S8138">
        <v>0.5</v>
      </c>
      <c r="T8138">
        <v>-255.6</v>
      </c>
    </row>
    <row r="8139" spans="1:20" x14ac:dyDescent="0.25">
      <c r="A8139" t="s">
        <v>9858</v>
      </c>
      <c r="B8139" s="1">
        <v>41952</v>
      </c>
      <c r="C8139" s="1">
        <v>41956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</v>
      </c>
      <c r="R8139">
        <v>9</v>
      </c>
      <c r="S8139">
        <v>0</v>
      </c>
      <c r="T8139">
        <v>21.5</v>
      </c>
    </row>
    <row r="8140" spans="1:20" x14ac:dyDescent="0.25">
      <c r="A8140" t="s">
        <v>9859</v>
      </c>
      <c r="B8140" s="1">
        <v>42569</v>
      </c>
      <c r="C8140" s="1">
        <v>42573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11.3</v>
      </c>
      <c r="R8140">
        <v>8</v>
      </c>
      <c r="S8140">
        <v>0.2</v>
      </c>
      <c r="T8140">
        <v>1.3</v>
      </c>
    </row>
    <row r="8141" spans="1:20" x14ac:dyDescent="0.25">
      <c r="A8141" t="s">
        <v>9859</v>
      </c>
      <c r="B8141" s="1">
        <v>42569</v>
      </c>
      <c r="C8141" s="1">
        <v>42573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284.10000000000002</v>
      </c>
      <c r="R8141">
        <v>10</v>
      </c>
      <c r="S8141">
        <v>0.2</v>
      </c>
      <c r="T8141">
        <v>24.9</v>
      </c>
    </row>
    <row r="8142" spans="1:20" x14ac:dyDescent="0.25">
      <c r="A8142" t="s">
        <v>9859</v>
      </c>
      <c r="B8142" s="1">
        <v>42569</v>
      </c>
      <c r="C8142" s="1">
        <v>42573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18.5</v>
      </c>
      <c r="R8142">
        <v>4</v>
      </c>
      <c r="S8142">
        <v>0.2</v>
      </c>
      <c r="T8142">
        <v>6.7</v>
      </c>
    </row>
    <row r="8143" spans="1:20" x14ac:dyDescent="0.25">
      <c r="A8143" t="s">
        <v>9860</v>
      </c>
      <c r="B8143" s="1">
        <v>42405</v>
      </c>
      <c r="C8143" s="1">
        <v>42410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</v>
      </c>
      <c r="R8143">
        <v>3</v>
      </c>
      <c r="S8143">
        <v>0</v>
      </c>
      <c r="T8143">
        <v>7.2</v>
      </c>
    </row>
    <row r="8144" spans="1:20" x14ac:dyDescent="0.25">
      <c r="A8144" t="s">
        <v>9860</v>
      </c>
      <c r="B8144" s="1">
        <v>42405</v>
      </c>
      <c r="C8144" s="1">
        <v>42410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</v>
      </c>
      <c r="R8144">
        <v>3</v>
      </c>
      <c r="S8144">
        <v>0</v>
      </c>
      <c r="T8144">
        <v>50.4</v>
      </c>
    </row>
    <row r="8145" spans="1:20" x14ac:dyDescent="0.25">
      <c r="A8145" t="s">
        <v>9860</v>
      </c>
      <c r="B8145" s="1">
        <v>42405</v>
      </c>
      <c r="C8145" s="1">
        <v>42410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557.70000000000005</v>
      </c>
      <c r="R8145">
        <v>4</v>
      </c>
      <c r="S8145">
        <v>0.2</v>
      </c>
      <c r="T8145">
        <v>7</v>
      </c>
    </row>
    <row r="8146" spans="1:20" x14ac:dyDescent="0.25">
      <c r="A8146" t="s">
        <v>9860</v>
      </c>
      <c r="B8146" s="1">
        <v>42405</v>
      </c>
      <c r="C8146" s="1">
        <v>42410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160</v>
      </c>
      <c r="R8146">
        <v>4</v>
      </c>
      <c r="S8146">
        <v>0.2</v>
      </c>
      <c r="T8146">
        <v>-32</v>
      </c>
    </row>
    <row r="8147" spans="1:20" x14ac:dyDescent="0.25">
      <c r="A8147" t="s">
        <v>9861</v>
      </c>
      <c r="B8147" s="1">
        <v>41810</v>
      </c>
      <c r="C8147" s="1">
        <v>41817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155.69999999999999</v>
      </c>
    </row>
    <row r="8148" spans="1:20" x14ac:dyDescent="0.25">
      <c r="A8148" t="s">
        <v>9861</v>
      </c>
      <c r="B8148" s="1">
        <v>41810</v>
      </c>
      <c r="C8148" s="1">
        <v>41817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</v>
      </c>
      <c r="R8148">
        <v>2</v>
      </c>
      <c r="S8148">
        <v>0</v>
      </c>
      <c r="T8148">
        <v>1.7</v>
      </c>
    </row>
    <row r="8149" spans="1:20" x14ac:dyDescent="0.25">
      <c r="A8149" t="s">
        <v>9862</v>
      </c>
      <c r="B8149" s="1">
        <v>42895</v>
      </c>
      <c r="C8149" s="1">
        <v>42900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</v>
      </c>
      <c r="R8149">
        <v>4</v>
      </c>
      <c r="S8149">
        <v>0</v>
      </c>
      <c r="T8149">
        <v>23.1</v>
      </c>
    </row>
    <row r="8150" spans="1:20" x14ac:dyDescent="0.25">
      <c r="A8150" t="s">
        <v>9863</v>
      </c>
      <c r="B8150" s="1">
        <v>42731</v>
      </c>
      <c r="C8150" s="1">
        <v>42735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20.2</v>
      </c>
      <c r="R8150">
        <v>7</v>
      </c>
      <c r="S8150">
        <v>0</v>
      </c>
      <c r="T8150">
        <v>9.9</v>
      </c>
    </row>
    <row r="8151" spans="1:20" x14ac:dyDescent="0.25">
      <c r="A8151" t="s">
        <v>9864</v>
      </c>
      <c r="B8151" s="1">
        <v>41665</v>
      </c>
      <c r="C8151" s="1">
        <v>41668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10.7</v>
      </c>
      <c r="R8151">
        <v>2</v>
      </c>
      <c r="S8151">
        <v>0</v>
      </c>
      <c r="T8151">
        <v>5</v>
      </c>
    </row>
    <row r="8152" spans="1:20" x14ac:dyDescent="0.25">
      <c r="A8152" t="s">
        <v>9864</v>
      </c>
      <c r="B8152" s="1">
        <v>41665</v>
      </c>
      <c r="C8152" s="1">
        <v>41668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142</v>
      </c>
      <c r="R8152">
        <v>2</v>
      </c>
      <c r="S8152">
        <v>0</v>
      </c>
      <c r="T8152">
        <v>39.700000000000003</v>
      </c>
    </row>
    <row r="8153" spans="1:20" x14ac:dyDescent="0.25">
      <c r="A8153" t="s">
        <v>9866</v>
      </c>
      <c r="B8153" s="1">
        <v>42817</v>
      </c>
      <c r="C8153" s="1">
        <v>42819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32.5</v>
      </c>
      <c r="R8153">
        <v>2</v>
      </c>
      <c r="S8153">
        <v>0</v>
      </c>
      <c r="T8153">
        <v>4.9000000000000004</v>
      </c>
    </row>
    <row r="8154" spans="1:20" x14ac:dyDescent="0.25">
      <c r="A8154" t="s">
        <v>9866</v>
      </c>
      <c r="B8154" s="1">
        <v>42817</v>
      </c>
      <c r="C8154" s="1">
        <v>42819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</v>
      </c>
      <c r="R8154">
        <v>3</v>
      </c>
      <c r="S8154">
        <v>0</v>
      </c>
      <c r="T8154">
        <v>9.6</v>
      </c>
    </row>
    <row r="8155" spans="1:20" x14ac:dyDescent="0.25">
      <c r="A8155" t="s">
        <v>9866</v>
      </c>
      <c r="B8155" s="1">
        <v>42817</v>
      </c>
      <c r="C8155" s="1">
        <v>42819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 s="2">
        <v>14000</v>
      </c>
      <c r="R8155">
        <v>4</v>
      </c>
      <c r="S8155">
        <v>0</v>
      </c>
      <c r="T8155" s="2">
        <v>6720</v>
      </c>
    </row>
    <row r="8156" spans="1:20" x14ac:dyDescent="0.25">
      <c r="A8156" t="s">
        <v>9867</v>
      </c>
      <c r="B8156" s="1">
        <v>42814</v>
      </c>
      <c r="C8156" s="1">
        <v>42818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38.1</v>
      </c>
    </row>
    <row r="8157" spans="1:20" x14ac:dyDescent="0.25">
      <c r="A8157" t="s">
        <v>9867</v>
      </c>
      <c r="B8157" s="1">
        <v>42814</v>
      </c>
      <c r="C8157" s="1">
        <v>42818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62</v>
      </c>
      <c r="R8157">
        <v>2</v>
      </c>
      <c r="S8157">
        <v>0</v>
      </c>
      <c r="T8157">
        <v>27.9</v>
      </c>
    </row>
    <row r="8158" spans="1:20" x14ac:dyDescent="0.25">
      <c r="A8158" t="s">
        <v>9868</v>
      </c>
      <c r="B8158" s="1">
        <v>42647</v>
      </c>
      <c r="C8158" s="1">
        <v>42652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239.4</v>
      </c>
      <c r="R8158">
        <v>2</v>
      </c>
      <c r="S8158">
        <v>0.3</v>
      </c>
      <c r="T8158">
        <v>-23.9</v>
      </c>
    </row>
    <row r="8159" spans="1:20" x14ac:dyDescent="0.25">
      <c r="A8159" t="s">
        <v>9869</v>
      </c>
      <c r="B8159" s="1">
        <v>42692</v>
      </c>
      <c r="C8159" s="1">
        <v>42696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25">
      <c r="A8160" t="s">
        <v>9870</v>
      </c>
      <c r="B8160" s="1">
        <v>43095</v>
      </c>
      <c r="C8160" s="1">
        <v>43101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</v>
      </c>
      <c r="R8160">
        <v>3</v>
      </c>
      <c r="S8160">
        <v>0.2</v>
      </c>
      <c r="T8160">
        <v>5.6</v>
      </c>
    </row>
    <row r="8161" spans="1:20" x14ac:dyDescent="0.25">
      <c r="A8161" t="s">
        <v>9871</v>
      </c>
      <c r="B8161" s="1">
        <v>42438</v>
      </c>
      <c r="C8161" s="1">
        <v>42442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199.8</v>
      </c>
      <c r="R8161">
        <v>5</v>
      </c>
      <c r="S8161">
        <v>0</v>
      </c>
      <c r="T8161">
        <v>87.9</v>
      </c>
    </row>
    <row r="8162" spans="1:20" x14ac:dyDescent="0.25">
      <c r="A8162" t="s">
        <v>9872</v>
      </c>
      <c r="B8162" s="1">
        <v>42416</v>
      </c>
      <c r="C8162" s="1">
        <v>42420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228</v>
      </c>
      <c r="R8162">
        <v>2</v>
      </c>
      <c r="S8162">
        <v>0</v>
      </c>
      <c r="T8162">
        <v>36.5</v>
      </c>
    </row>
    <row r="8163" spans="1:20" x14ac:dyDescent="0.25">
      <c r="A8163" t="s">
        <v>9873</v>
      </c>
      <c r="B8163" s="1">
        <v>42275</v>
      </c>
      <c r="C8163" s="1">
        <v>42280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</v>
      </c>
      <c r="R8163">
        <v>6</v>
      </c>
      <c r="S8163">
        <v>0</v>
      </c>
      <c r="T8163">
        <v>76.3</v>
      </c>
    </row>
    <row r="8164" spans="1:20" x14ac:dyDescent="0.25">
      <c r="A8164" t="s">
        <v>9873</v>
      </c>
      <c r="B8164" s="1">
        <v>42275</v>
      </c>
      <c r="C8164" s="1">
        <v>42280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308</v>
      </c>
      <c r="R8164">
        <v>2</v>
      </c>
      <c r="S8164">
        <v>0</v>
      </c>
      <c r="T8164">
        <v>89.3</v>
      </c>
    </row>
    <row r="8165" spans="1:20" x14ac:dyDescent="0.25">
      <c r="A8165" t="s">
        <v>9874</v>
      </c>
      <c r="B8165" s="1">
        <v>42310</v>
      </c>
      <c r="C8165" s="1">
        <v>42314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97</v>
      </c>
      <c r="R8165">
        <v>6</v>
      </c>
      <c r="S8165">
        <v>0</v>
      </c>
      <c r="T8165">
        <v>33.9</v>
      </c>
    </row>
    <row r="8166" spans="1:20" x14ac:dyDescent="0.25">
      <c r="A8166" t="s">
        <v>9874</v>
      </c>
      <c r="B8166" s="1">
        <v>42310</v>
      </c>
      <c r="C8166" s="1">
        <v>42314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117.5</v>
      </c>
      <c r="R8166">
        <v>7</v>
      </c>
      <c r="S8166">
        <v>0.2</v>
      </c>
      <c r="T8166">
        <v>41.1</v>
      </c>
    </row>
    <row r="8167" spans="1:20" x14ac:dyDescent="0.25">
      <c r="A8167" t="s">
        <v>9874</v>
      </c>
      <c r="B8167" s="1">
        <v>42310</v>
      </c>
      <c r="C8167" s="1">
        <v>42314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12</v>
      </c>
      <c r="R8167">
        <v>3</v>
      </c>
      <c r="S8167">
        <v>0.2</v>
      </c>
      <c r="T8167">
        <v>4.2</v>
      </c>
    </row>
    <row r="8168" spans="1:20" x14ac:dyDescent="0.25">
      <c r="A8168" t="s">
        <v>9874</v>
      </c>
      <c r="B8168" s="1">
        <v>42310</v>
      </c>
      <c r="C8168" s="1">
        <v>42314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512.5</v>
      </c>
      <c r="R8168">
        <v>3</v>
      </c>
      <c r="S8168">
        <v>0.2</v>
      </c>
      <c r="T8168">
        <v>-30.1</v>
      </c>
    </row>
    <row r="8169" spans="1:20" x14ac:dyDescent="0.25">
      <c r="A8169" t="s">
        <v>9875</v>
      </c>
      <c r="B8169" s="1">
        <v>42582</v>
      </c>
      <c r="C8169" s="1">
        <v>42587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</v>
      </c>
      <c r="R8169">
        <v>7</v>
      </c>
      <c r="S8169">
        <v>0.2</v>
      </c>
      <c r="T8169">
        <v>-32.4</v>
      </c>
    </row>
    <row r="8170" spans="1:20" x14ac:dyDescent="0.25">
      <c r="A8170" t="s">
        <v>9876</v>
      </c>
      <c r="B8170" s="1">
        <v>43045</v>
      </c>
      <c r="C8170" s="1">
        <v>43052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 s="2">
        <v>2036.9</v>
      </c>
      <c r="R8170">
        <v>7</v>
      </c>
      <c r="S8170">
        <v>0</v>
      </c>
      <c r="T8170">
        <v>366.6</v>
      </c>
    </row>
    <row r="8171" spans="1:20" x14ac:dyDescent="0.25">
      <c r="A8171" t="s">
        <v>9876</v>
      </c>
      <c r="B8171" s="1">
        <v>43045</v>
      </c>
      <c r="C8171" s="1">
        <v>43052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449.6</v>
      </c>
      <c r="R8171">
        <v>2</v>
      </c>
      <c r="S8171">
        <v>0.2</v>
      </c>
      <c r="T8171">
        <v>-73.099999999999994</v>
      </c>
    </row>
    <row r="8172" spans="1:20" x14ac:dyDescent="0.25">
      <c r="A8172" t="s">
        <v>9876</v>
      </c>
      <c r="B8172" s="1">
        <v>43045</v>
      </c>
      <c r="C8172" s="1">
        <v>43052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109</v>
      </c>
      <c r="R8172">
        <v>3</v>
      </c>
      <c r="S8172">
        <v>0</v>
      </c>
      <c r="T8172">
        <v>32.700000000000003</v>
      </c>
    </row>
    <row r="8173" spans="1:20" x14ac:dyDescent="0.25">
      <c r="A8173" t="s">
        <v>9877</v>
      </c>
      <c r="B8173" s="1">
        <v>42414</v>
      </c>
      <c r="C8173" s="1">
        <v>42419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264.2</v>
      </c>
      <c r="R8173">
        <v>7</v>
      </c>
      <c r="S8173">
        <v>0</v>
      </c>
      <c r="T8173">
        <v>68.7</v>
      </c>
    </row>
    <row r="8174" spans="1:20" x14ac:dyDescent="0.25">
      <c r="A8174" t="s">
        <v>9878</v>
      </c>
      <c r="B8174" s="1">
        <v>41829</v>
      </c>
      <c r="C8174" s="1">
        <v>41833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2.9</v>
      </c>
      <c r="R8174">
        <v>1</v>
      </c>
      <c r="S8174">
        <v>0</v>
      </c>
      <c r="T8174">
        <v>1.4</v>
      </c>
    </row>
    <row r="8175" spans="1:20" x14ac:dyDescent="0.25">
      <c r="A8175" t="s">
        <v>9878</v>
      </c>
      <c r="B8175" s="1">
        <v>41829</v>
      </c>
      <c r="C8175" s="1">
        <v>41833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</v>
      </c>
      <c r="R8175">
        <v>6</v>
      </c>
      <c r="S8175">
        <v>0.2</v>
      </c>
      <c r="T8175">
        <v>14.1</v>
      </c>
    </row>
    <row r="8176" spans="1:20" x14ac:dyDescent="0.25">
      <c r="A8176" t="s">
        <v>9878</v>
      </c>
      <c r="B8176" s="1">
        <v>41829</v>
      </c>
      <c r="C8176" s="1">
        <v>41833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</v>
      </c>
      <c r="R8176">
        <v>4</v>
      </c>
      <c r="S8176">
        <v>0</v>
      </c>
      <c r="T8176">
        <v>4.0999999999999996</v>
      </c>
    </row>
    <row r="8177" spans="1:20" x14ac:dyDescent="0.25">
      <c r="A8177" t="s">
        <v>9879</v>
      </c>
      <c r="B8177" s="1">
        <v>42399</v>
      </c>
      <c r="C8177" s="1">
        <v>42404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</v>
      </c>
      <c r="R8177">
        <v>4</v>
      </c>
      <c r="S8177">
        <v>0.2</v>
      </c>
      <c r="T8177">
        <v>52.8</v>
      </c>
    </row>
    <row r="8178" spans="1:20" x14ac:dyDescent="0.25">
      <c r="A8178" t="s">
        <v>9882</v>
      </c>
      <c r="B8178" s="1">
        <v>42635</v>
      </c>
      <c r="C8178" s="1">
        <v>42638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128.30000000000001</v>
      </c>
      <c r="R8178">
        <v>6</v>
      </c>
      <c r="S8178">
        <v>0</v>
      </c>
      <c r="T8178">
        <v>37.200000000000003</v>
      </c>
    </row>
    <row r="8179" spans="1:20" x14ac:dyDescent="0.25">
      <c r="A8179" t="s">
        <v>9883</v>
      </c>
      <c r="B8179" s="1">
        <v>43091</v>
      </c>
      <c r="C8179" s="1">
        <v>43093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475</v>
      </c>
      <c r="R8179">
        <v>5</v>
      </c>
      <c r="S8179">
        <v>0</v>
      </c>
      <c r="T8179">
        <v>142.5</v>
      </c>
    </row>
    <row r="8180" spans="1:20" x14ac:dyDescent="0.25">
      <c r="A8180" t="s">
        <v>9884</v>
      </c>
      <c r="B8180" s="1">
        <v>42615</v>
      </c>
      <c r="C8180" s="1">
        <v>42621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 s="2">
        <v>1000</v>
      </c>
      <c r="R8180">
        <v>2</v>
      </c>
      <c r="S8180">
        <v>0</v>
      </c>
      <c r="T8180">
        <v>450</v>
      </c>
    </row>
    <row r="8181" spans="1:20" x14ac:dyDescent="0.25">
      <c r="A8181" t="s">
        <v>9885</v>
      </c>
      <c r="B8181" s="1">
        <v>42218</v>
      </c>
      <c r="C8181" s="1">
        <v>42222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 t="s">
        <v>9886</v>
      </c>
      <c r="B8182" s="1">
        <v>42329</v>
      </c>
      <c r="C8182" s="1">
        <v>42333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 s="2">
        <v>1252.7</v>
      </c>
      <c r="R8182">
        <v>8</v>
      </c>
      <c r="S8182">
        <v>0.4</v>
      </c>
      <c r="T8182">
        <v>-480.2</v>
      </c>
    </row>
    <row r="8183" spans="1:20" x14ac:dyDescent="0.25">
      <c r="A8183" t="s">
        <v>9886</v>
      </c>
      <c r="B8183" s="1">
        <v>42329</v>
      </c>
      <c r="C8183" s="1">
        <v>42333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111</v>
      </c>
      <c r="R8183">
        <v>5</v>
      </c>
      <c r="S8183">
        <v>0.4</v>
      </c>
      <c r="T8183">
        <v>-24</v>
      </c>
    </row>
    <row r="8184" spans="1:20" x14ac:dyDescent="0.25">
      <c r="A8184" t="s">
        <v>9887</v>
      </c>
      <c r="B8184" s="1">
        <v>42873</v>
      </c>
      <c r="C8184" s="1">
        <v>42877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</v>
      </c>
      <c r="R8184">
        <v>3</v>
      </c>
      <c r="S8184">
        <v>0.6</v>
      </c>
      <c r="T8184">
        <v>-10.199999999999999</v>
      </c>
    </row>
    <row r="8185" spans="1:20" x14ac:dyDescent="0.25">
      <c r="A8185" t="s">
        <v>9887</v>
      </c>
      <c r="B8185" s="1">
        <v>42873</v>
      </c>
      <c r="C8185" s="1">
        <v>42877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1.9</v>
      </c>
      <c r="R8185">
        <v>1</v>
      </c>
      <c r="S8185">
        <v>0.6</v>
      </c>
      <c r="T8185">
        <v>-1</v>
      </c>
    </row>
    <row r="8186" spans="1:20" x14ac:dyDescent="0.25">
      <c r="A8186" t="s">
        <v>9888</v>
      </c>
      <c r="B8186" s="1">
        <v>42939</v>
      </c>
      <c r="C8186" s="1">
        <v>42943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</v>
      </c>
      <c r="R8186">
        <v>3</v>
      </c>
      <c r="S8186">
        <v>0.2</v>
      </c>
      <c r="T8186">
        <v>20.6</v>
      </c>
    </row>
    <row r="8187" spans="1:20" x14ac:dyDescent="0.25">
      <c r="A8187" t="s">
        <v>9889</v>
      </c>
      <c r="B8187" s="1">
        <v>42260</v>
      </c>
      <c r="C8187" s="1">
        <v>42264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</v>
      </c>
      <c r="R8187">
        <v>1</v>
      </c>
      <c r="S8187">
        <v>0.2</v>
      </c>
      <c r="T8187">
        <v>2.9</v>
      </c>
    </row>
    <row r="8188" spans="1:20" x14ac:dyDescent="0.25">
      <c r="A8188" t="s">
        <v>9889</v>
      </c>
      <c r="B8188" s="1">
        <v>42260</v>
      </c>
      <c r="C8188" s="1">
        <v>42264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170.1</v>
      </c>
      <c r="R8188">
        <v>4</v>
      </c>
      <c r="S8188">
        <v>0.3</v>
      </c>
      <c r="T8188">
        <v>-12.1</v>
      </c>
    </row>
    <row r="8189" spans="1:20" x14ac:dyDescent="0.25">
      <c r="A8189" t="s">
        <v>9890</v>
      </c>
      <c r="B8189" s="1">
        <v>42714</v>
      </c>
      <c r="C8189" s="1">
        <v>42720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</v>
      </c>
      <c r="R8189">
        <v>9</v>
      </c>
      <c r="S8189">
        <v>0</v>
      </c>
      <c r="T8189">
        <v>29.5</v>
      </c>
    </row>
    <row r="8190" spans="1:20" x14ac:dyDescent="0.25">
      <c r="A8190" t="s">
        <v>9891</v>
      </c>
      <c r="B8190" s="1">
        <v>42279</v>
      </c>
      <c r="C8190" s="1">
        <v>42282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19.399999999999999</v>
      </c>
      <c r="R8190">
        <v>3</v>
      </c>
      <c r="S8190">
        <v>0</v>
      </c>
      <c r="T8190">
        <v>9.3000000000000007</v>
      </c>
    </row>
    <row r="8191" spans="1:20" x14ac:dyDescent="0.25">
      <c r="A8191" t="s">
        <v>9891</v>
      </c>
      <c r="B8191" s="1">
        <v>42279</v>
      </c>
      <c r="C8191" s="1">
        <v>42282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7.4</v>
      </c>
      <c r="R8191">
        <v>1</v>
      </c>
      <c r="S8191">
        <v>0</v>
      </c>
      <c r="T8191">
        <v>3.6</v>
      </c>
    </row>
    <row r="8192" spans="1:20" x14ac:dyDescent="0.25">
      <c r="A8192" t="s">
        <v>9892</v>
      </c>
      <c r="B8192" s="1">
        <v>43056</v>
      </c>
      <c r="C8192" s="1">
        <v>43060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38.9</v>
      </c>
      <c r="R8192">
        <v>6</v>
      </c>
      <c r="S8192">
        <v>0</v>
      </c>
      <c r="T8192">
        <v>18.7</v>
      </c>
    </row>
    <row r="8193" spans="1:20" x14ac:dyDescent="0.25">
      <c r="A8193" t="s">
        <v>9892</v>
      </c>
      <c r="B8193" s="1">
        <v>43056</v>
      </c>
      <c r="C8193" s="1">
        <v>43060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187.8</v>
      </c>
      <c r="R8193">
        <v>4</v>
      </c>
      <c r="S8193">
        <v>0</v>
      </c>
      <c r="T8193">
        <v>77</v>
      </c>
    </row>
    <row r="8194" spans="1:20" x14ac:dyDescent="0.25">
      <c r="A8194" t="s">
        <v>9893</v>
      </c>
      <c r="B8194" s="1">
        <v>42338</v>
      </c>
      <c r="C8194" s="1">
        <v>42341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6.1</v>
      </c>
      <c r="R8194">
        <v>7</v>
      </c>
      <c r="S8194">
        <v>0.7</v>
      </c>
      <c r="T8194">
        <v>-4.2</v>
      </c>
    </row>
    <row r="8195" spans="1:20" x14ac:dyDescent="0.25">
      <c r="A8195" t="s">
        <v>9893</v>
      </c>
      <c r="B8195" s="1">
        <v>42338</v>
      </c>
      <c r="C8195" s="1">
        <v>42341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98.4</v>
      </c>
      <c r="R8195">
        <v>3</v>
      </c>
      <c r="S8195">
        <v>0.2</v>
      </c>
      <c r="T8195">
        <v>9.8000000000000007</v>
      </c>
    </row>
    <row r="8196" spans="1:20" x14ac:dyDescent="0.25">
      <c r="A8196" t="s">
        <v>9893</v>
      </c>
      <c r="B8196" s="1">
        <v>42338</v>
      </c>
      <c r="C8196" s="1">
        <v>42341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</v>
      </c>
      <c r="R8196">
        <v>2</v>
      </c>
      <c r="S8196">
        <v>0.2</v>
      </c>
      <c r="T8196">
        <v>25.2</v>
      </c>
    </row>
    <row r="8197" spans="1:20" x14ac:dyDescent="0.25">
      <c r="A8197" t="s">
        <v>9894</v>
      </c>
      <c r="B8197" s="1">
        <v>42344</v>
      </c>
      <c r="C8197" s="1">
        <v>42349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9</v>
      </c>
      <c r="R8197">
        <v>2</v>
      </c>
      <c r="S8197">
        <v>0</v>
      </c>
      <c r="T8197">
        <v>4.4000000000000004</v>
      </c>
    </row>
    <row r="8198" spans="1:20" x14ac:dyDescent="0.25">
      <c r="A8198" t="s">
        <v>9895</v>
      </c>
      <c r="B8198" s="1">
        <v>42983</v>
      </c>
      <c r="C8198" s="1">
        <v>42987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89.6</v>
      </c>
      <c r="R8198">
        <v>4</v>
      </c>
      <c r="S8198">
        <v>0.2</v>
      </c>
      <c r="T8198">
        <v>-1.1000000000000001</v>
      </c>
    </row>
    <row r="8199" spans="1:20" x14ac:dyDescent="0.25">
      <c r="A8199" t="s">
        <v>9895</v>
      </c>
      <c r="B8199" s="1">
        <v>42983</v>
      </c>
      <c r="C8199" s="1">
        <v>42987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72</v>
      </c>
      <c r="R8199">
        <v>5</v>
      </c>
      <c r="S8199">
        <v>0.2</v>
      </c>
      <c r="T8199">
        <v>7.2</v>
      </c>
    </row>
    <row r="8200" spans="1:20" x14ac:dyDescent="0.25">
      <c r="A8200" t="s">
        <v>9895</v>
      </c>
      <c r="B8200" s="1">
        <v>42983</v>
      </c>
      <c r="C8200" s="1">
        <v>42987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15.6</v>
      </c>
      <c r="R8200">
        <v>3</v>
      </c>
      <c r="S8200">
        <v>0.2</v>
      </c>
      <c r="T8200">
        <v>5.4</v>
      </c>
    </row>
    <row r="8201" spans="1:20" x14ac:dyDescent="0.25">
      <c r="A8201" t="s">
        <v>9896</v>
      </c>
      <c r="B8201" s="1">
        <v>42849</v>
      </c>
      <c r="C8201" s="1">
        <v>42855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</v>
      </c>
      <c r="R8201">
        <v>5</v>
      </c>
      <c r="S8201">
        <v>0.8</v>
      </c>
      <c r="T8201">
        <v>-18.3</v>
      </c>
    </row>
    <row r="8202" spans="1:20" x14ac:dyDescent="0.25">
      <c r="A8202" t="s">
        <v>9896</v>
      </c>
      <c r="B8202" s="1">
        <v>42849</v>
      </c>
      <c r="C8202" s="1">
        <v>42855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72.8</v>
      </c>
      <c r="R8202">
        <v>1</v>
      </c>
      <c r="S8202">
        <v>0.2</v>
      </c>
      <c r="T8202">
        <v>-18.2</v>
      </c>
    </row>
    <row r="8203" spans="1:20" x14ac:dyDescent="0.25">
      <c r="A8203" t="s">
        <v>9897</v>
      </c>
      <c r="B8203" s="1">
        <v>42316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67.2</v>
      </c>
      <c r="R8203">
        <v>5</v>
      </c>
      <c r="S8203">
        <v>0</v>
      </c>
      <c r="T8203">
        <v>16.8</v>
      </c>
    </row>
    <row r="8204" spans="1:20" x14ac:dyDescent="0.25">
      <c r="A8204" t="s">
        <v>9897</v>
      </c>
      <c r="B8204" s="1">
        <v>42316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550</v>
      </c>
      <c r="R8204">
        <v>2</v>
      </c>
      <c r="S8204">
        <v>0</v>
      </c>
      <c r="T8204">
        <v>143</v>
      </c>
    </row>
    <row r="8205" spans="1:20" x14ac:dyDescent="0.25">
      <c r="A8205" t="s">
        <v>9897</v>
      </c>
      <c r="B8205" s="1">
        <v>42316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</v>
      </c>
      <c r="R8205">
        <v>3</v>
      </c>
      <c r="S8205">
        <v>0</v>
      </c>
      <c r="T8205">
        <v>4.7</v>
      </c>
    </row>
    <row r="8206" spans="1:20" x14ac:dyDescent="0.25">
      <c r="A8206" t="s">
        <v>9897</v>
      </c>
      <c r="B8206" s="1">
        <v>42316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 s="2">
        <v>4643.8</v>
      </c>
      <c r="R8206">
        <v>4</v>
      </c>
      <c r="S8206">
        <v>0</v>
      </c>
      <c r="T8206" s="2">
        <v>2229</v>
      </c>
    </row>
    <row r="8207" spans="1:20" x14ac:dyDescent="0.25">
      <c r="A8207" t="s">
        <v>9897</v>
      </c>
      <c r="B8207" s="1">
        <v>42316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577.79999999999995</v>
      </c>
      <c r="R8207">
        <v>2</v>
      </c>
      <c r="S8207">
        <v>0.1</v>
      </c>
      <c r="T8207">
        <v>115.6</v>
      </c>
    </row>
    <row r="8208" spans="1:20" x14ac:dyDescent="0.25">
      <c r="A8208" t="s">
        <v>9898</v>
      </c>
      <c r="B8208" s="1">
        <v>42120</v>
      </c>
      <c r="C8208" s="1">
        <v>42124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</v>
      </c>
      <c r="R8208">
        <v>1</v>
      </c>
      <c r="S8208">
        <v>0.5</v>
      </c>
      <c r="T8208">
        <v>-76.599999999999994</v>
      </c>
    </row>
    <row r="8209" spans="1:20" x14ac:dyDescent="0.25">
      <c r="A8209" t="s">
        <v>9898</v>
      </c>
      <c r="B8209" s="1">
        <v>42120</v>
      </c>
      <c r="C8209" s="1">
        <v>42124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</v>
      </c>
      <c r="R8209">
        <v>1</v>
      </c>
      <c r="S8209">
        <v>0.2</v>
      </c>
      <c r="T8209">
        <v>0.4</v>
      </c>
    </row>
    <row r="8210" spans="1:20" x14ac:dyDescent="0.25">
      <c r="A8210" t="s">
        <v>9899</v>
      </c>
      <c r="B8210" s="1">
        <v>42267</v>
      </c>
      <c r="C8210" s="1">
        <v>42271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 s="2">
        <v>1369.8</v>
      </c>
      <c r="R8210">
        <v>6</v>
      </c>
      <c r="S8210">
        <v>0.7</v>
      </c>
      <c r="T8210">
        <v>-913.2</v>
      </c>
    </row>
    <row r="8211" spans="1:20" x14ac:dyDescent="0.25">
      <c r="A8211" t="s">
        <v>9899</v>
      </c>
      <c r="B8211" s="1">
        <v>42267</v>
      </c>
      <c r="C8211" s="1">
        <v>42271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294.39999999999998</v>
      </c>
      <c r="R8211">
        <v>4</v>
      </c>
      <c r="S8211">
        <v>0.2</v>
      </c>
      <c r="T8211">
        <v>-58.9</v>
      </c>
    </row>
    <row r="8212" spans="1:20" x14ac:dyDescent="0.25">
      <c r="A8212" t="s">
        <v>9900</v>
      </c>
      <c r="B8212" s="1">
        <v>42985</v>
      </c>
      <c r="C8212" s="1">
        <v>42990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81.599999999999994</v>
      </c>
      <c r="R8212">
        <v>2</v>
      </c>
      <c r="S8212">
        <v>0.2</v>
      </c>
      <c r="T8212">
        <v>7.1</v>
      </c>
    </row>
    <row r="8213" spans="1:20" x14ac:dyDescent="0.25">
      <c r="A8213" t="s">
        <v>9901</v>
      </c>
      <c r="B8213" s="1">
        <v>42681</v>
      </c>
      <c r="C8213" s="1">
        <v>42686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44.5</v>
      </c>
      <c r="R8213">
        <v>5</v>
      </c>
      <c r="S8213">
        <v>0.6</v>
      </c>
      <c r="T8213">
        <v>-17.8</v>
      </c>
    </row>
    <row r="8214" spans="1:20" x14ac:dyDescent="0.25">
      <c r="A8214" t="s">
        <v>9901</v>
      </c>
      <c r="B8214" s="1">
        <v>42681</v>
      </c>
      <c r="C8214" s="1">
        <v>42686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314.10000000000002</v>
      </c>
      <c r="R8214">
        <v>3</v>
      </c>
      <c r="S8214">
        <v>0.2</v>
      </c>
      <c r="T8214">
        <v>19.600000000000001</v>
      </c>
    </row>
    <row r="8215" spans="1:20" x14ac:dyDescent="0.25">
      <c r="A8215" t="s">
        <v>9904</v>
      </c>
      <c r="B8215" s="1">
        <v>42272</v>
      </c>
      <c r="C8215" s="1">
        <v>42279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</v>
      </c>
      <c r="R8215">
        <v>4</v>
      </c>
      <c r="S8215">
        <v>0.7</v>
      </c>
      <c r="T8215">
        <v>-4.5999999999999996</v>
      </c>
    </row>
    <row r="8216" spans="1:20" x14ac:dyDescent="0.25">
      <c r="A8216" t="s">
        <v>9904</v>
      </c>
      <c r="B8216" s="1">
        <v>42272</v>
      </c>
      <c r="C8216" s="1">
        <v>42279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10.5</v>
      </c>
      <c r="R8216">
        <v>1</v>
      </c>
      <c r="S8216">
        <v>0.2</v>
      </c>
      <c r="T8216">
        <v>3.8</v>
      </c>
    </row>
    <row r="8217" spans="1:20" x14ac:dyDescent="0.25">
      <c r="A8217" t="s">
        <v>9904</v>
      </c>
      <c r="B8217" s="1">
        <v>42272</v>
      </c>
      <c r="C8217" s="1">
        <v>42279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2.5</v>
      </c>
      <c r="R8217">
        <v>1</v>
      </c>
      <c r="S8217">
        <v>0.7</v>
      </c>
      <c r="T8217">
        <v>-1.8</v>
      </c>
    </row>
    <row r="8218" spans="1:20" x14ac:dyDescent="0.25">
      <c r="A8218" t="s">
        <v>9904</v>
      </c>
      <c r="B8218" s="1">
        <v>42272</v>
      </c>
      <c r="C8218" s="1">
        <v>42279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3.3</v>
      </c>
      <c r="R8218">
        <v>2</v>
      </c>
      <c r="S8218">
        <v>0.7</v>
      </c>
      <c r="T8218">
        <v>-2.2999999999999998</v>
      </c>
    </row>
    <row r="8219" spans="1:20" x14ac:dyDescent="0.25">
      <c r="A8219" t="s">
        <v>9905</v>
      </c>
      <c r="B8219" s="1">
        <v>41915</v>
      </c>
      <c r="C8219" s="1">
        <v>41919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</v>
      </c>
      <c r="R8219">
        <v>3</v>
      </c>
      <c r="S8219">
        <v>0.2</v>
      </c>
      <c r="T8219">
        <v>0.9</v>
      </c>
    </row>
    <row r="8220" spans="1:20" x14ac:dyDescent="0.25">
      <c r="A8220" t="s">
        <v>9905</v>
      </c>
      <c r="B8220" s="1">
        <v>41915</v>
      </c>
      <c r="C8220" s="1">
        <v>41919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31.8</v>
      </c>
      <c r="R8220">
        <v>3</v>
      </c>
      <c r="S8220">
        <v>0.6</v>
      </c>
      <c r="T8220">
        <v>-19.100000000000001</v>
      </c>
    </row>
    <row r="8221" spans="1:20" x14ac:dyDescent="0.25">
      <c r="A8221" t="s">
        <v>9905</v>
      </c>
      <c r="B8221" s="1">
        <v>41915</v>
      </c>
      <c r="C8221" s="1">
        <v>41919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4.9000000000000004</v>
      </c>
      <c r="R8221">
        <v>2</v>
      </c>
      <c r="S8221">
        <v>0.2</v>
      </c>
      <c r="T8221">
        <v>1.7</v>
      </c>
    </row>
    <row r="8222" spans="1:20" x14ac:dyDescent="0.25">
      <c r="A8222" t="s">
        <v>9905</v>
      </c>
      <c r="B8222" s="1">
        <v>41915</v>
      </c>
      <c r="C8222" s="1">
        <v>41919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1.8</v>
      </c>
      <c r="R8222">
        <v>3</v>
      </c>
      <c r="S8222">
        <v>0.8</v>
      </c>
      <c r="T8222">
        <v>-3</v>
      </c>
    </row>
    <row r="8223" spans="1:20" x14ac:dyDescent="0.25">
      <c r="A8223" t="s">
        <v>9905</v>
      </c>
      <c r="B8223" s="1">
        <v>41915</v>
      </c>
      <c r="C8223" s="1">
        <v>41919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15.1</v>
      </c>
      <c r="R8223">
        <v>4</v>
      </c>
      <c r="S8223">
        <v>0.2</v>
      </c>
      <c r="T8223">
        <v>-3.8</v>
      </c>
    </row>
    <row r="8224" spans="1:20" x14ac:dyDescent="0.25">
      <c r="A8224" t="s">
        <v>9908</v>
      </c>
      <c r="B8224" s="1">
        <v>41688</v>
      </c>
      <c r="C8224" s="1">
        <v>41694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</v>
      </c>
      <c r="R8224">
        <v>2</v>
      </c>
      <c r="S8224">
        <v>0.2</v>
      </c>
      <c r="T8224">
        <v>-2.5</v>
      </c>
    </row>
    <row r="8225" spans="1:20" x14ac:dyDescent="0.25">
      <c r="A8225" t="s">
        <v>9909</v>
      </c>
      <c r="B8225" s="1">
        <v>42533</v>
      </c>
      <c r="C8225" s="1">
        <v>42537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185.9</v>
      </c>
      <c r="R8225">
        <v>6</v>
      </c>
      <c r="S8225">
        <v>0</v>
      </c>
      <c r="T8225">
        <v>83.6</v>
      </c>
    </row>
    <row r="8226" spans="1:20" x14ac:dyDescent="0.25">
      <c r="A8226" t="s">
        <v>9909</v>
      </c>
      <c r="B8226" s="1">
        <v>42533</v>
      </c>
      <c r="C8226" s="1">
        <v>42537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13</v>
      </c>
      <c r="R8226">
        <v>2</v>
      </c>
      <c r="S8226">
        <v>0</v>
      </c>
      <c r="T8226">
        <v>6.2</v>
      </c>
    </row>
    <row r="8227" spans="1:20" x14ac:dyDescent="0.25">
      <c r="A8227" t="s">
        <v>9910</v>
      </c>
      <c r="B8227" s="1">
        <v>43040</v>
      </c>
      <c r="C8227" s="1">
        <v>43043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91.1</v>
      </c>
    </row>
    <row r="8228" spans="1:20" x14ac:dyDescent="0.25">
      <c r="A8228" t="s">
        <v>9910</v>
      </c>
      <c r="B8228" s="1">
        <v>43040</v>
      </c>
      <c r="C8228" s="1">
        <v>43043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41</v>
      </c>
      <c r="R8228">
        <v>1</v>
      </c>
      <c r="S8228">
        <v>0</v>
      </c>
      <c r="T8228">
        <v>20.100000000000001</v>
      </c>
    </row>
    <row r="8229" spans="1:20" x14ac:dyDescent="0.25">
      <c r="A8229" t="s">
        <v>9911</v>
      </c>
      <c r="B8229" s="1">
        <v>42464</v>
      </c>
      <c r="C8229" s="1">
        <v>42468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</v>
      </c>
      <c r="R8229">
        <v>2</v>
      </c>
      <c r="S8229">
        <v>0</v>
      </c>
      <c r="T8229">
        <v>7.4</v>
      </c>
    </row>
    <row r="8230" spans="1:20" x14ac:dyDescent="0.25">
      <c r="A8230" t="s">
        <v>9911</v>
      </c>
      <c r="B8230" s="1">
        <v>42464</v>
      </c>
      <c r="C8230" s="1">
        <v>42468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</v>
      </c>
      <c r="R8230">
        <v>2</v>
      </c>
      <c r="S8230">
        <v>0</v>
      </c>
      <c r="T8230">
        <v>8.1</v>
      </c>
    </row>
    <row r="8231" spans="1:20" x14ac:dyDescent="0.25">
      <c r="A8231" t="s">
        <v>9911</v>
      </c>
      <c r="B8231" s="1">
        <v>42464</v>
      </c>
      <c r="C8231" s="1">
        <v>42468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90</v>
      </c>
      <c r="R8231">
        <v>3</v>
      </c>
      <c r="S8231">
        <v>0</v>
      </c>
      <c r="T8231">
        <v>37.799999999999997</v>
      </c>
    </row>
    <row r="8232" spans="1:20" x14ac:dyDescent="0.25">
      <c r="A8232" t="s">
        <v>9912</v>
      </c>
      <c r="B8232" s="1">
        <v>42551</v>
      </c>
      <c r="C8232" s="1">
        <v>42553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36</v>
      </c>
      <c r="R8232">
        <v>3</v>
      </c>
      <c r="S8232">
        <v>0</v>
      </c>
      <c r="T8232">
        <v>9.6999999999999993</v>
      </c>
    </row>
    <row r="8233" spans="1:20" x14ac:dyDescent="0.25">
      <c r="A8233" t="s">
        <v>9912</v>
      </c>
      <c r="B8233" s="1">
        <v>42551</v>
      </c>
      <c r="C8233" s="1">
        <v>42553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 s="2">
        <v>1266.9000000000001</v>
      </c>
      <c r="R8233">
        <v>7</v>
      </c>
      <c r="S8233">
        <v>0</v>
      </c>
      <c r="T8233">
        <v>291.39999999999998</v>
      </c>
    </row>
    <row r="8234" spans="1:20" x14ac:dyDescent="0.25">
      <c r="A8234" t="s">
        <v>9913</v>
      </c>
      <c r="B8234" s="1">
        <v>41904</v>
      </c>
      <c r="C8234" s="1">
        <v>41910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169.5</v>
      </c>
      <c r="R8234">
        <v>5</v>
      </c>
      <c r="S8234">
        <v>0</v>
      </c>
      <c r="T8234">
        <v>42.4</v>
      </c>
    </row>
    <row r="8235" spans="1:20" x14ac:dyDescent="0.25">
      <c r="A8235" t="s">
        <v>9913</v>
      </c>
      <c r="B8235" s="1">
        <v>41904</v>
      </c>
      <c r="C8235" s="1">
        <v>41910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40.700000000000003</v>
      </c>
      <c r="R8235">
        <v>2</v>
      </c>
      <c r="S8235">
        <v>0</v>
      </c>
      <c r="T8235">
        <v>0.4</v>
      </c>
    </row>
    <row r="8236" spans="1:20" x14ac:dyDescent="0.25">
      <c r="A8236" t="s">
        <v>9914</v>
      </c>
      <c r="B8236" s="1">
        <v>42856</v>
      </c>
      <c r="C8236" s="1">
        <v>42861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</v>
      </c>
      <c r="R8236">
        <v>2</v>
      </c>
      <c r="S8236">
        <v>0.2</v>
      </c>
      <c r="T8236">
        <v>0.4</v>
      </c>
    </row>
    <row r="8237" spans="1:20" x14ac:dyDescent="0.25">
      <c r="A8237" t="s">
        <v>9914</v>
      </c>
      <c r="B8237" s="1">
        <v>42856</v>
      </c>
      <c r="C8237" s="1">
        <v>42861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933.3</v>
      </c>
      <c r="R8237">
        <v>4</v>
      </c>
      <c r="S8237">
        <v>0.5</v>
      </c>
      <c r="T8237">
        <v>-458.1</v>
      </c>
    </row>
    <row r="8238" spans="1:20" x14ac:dyDescent="0.25">
      <c r="A8238" t="s">
        <v>9914</v>
      </c>
      <c r="B8238" s="1">
        <v>42856</v>
      </c>
      <c r="C8238" s="1">
        <v>42861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 s="2">
        <v>2803.9</v>
      </c>
      <c r="R8238">
        <v>5</v>
      </c>
      <c r="S8238">
        <v>0.2</v>
      </c>
      <c r="T8238">
        <v>0</v>
      </c>
    </row>
    <row r="8239" spans="1:20" x14ac:dyDescent="0.25">
      <c r="A8239" t="s">
        <v>9915</v>
      </c>
      <c r="B8239" s="1">
        <v>43028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4.8</v>
      </c>
      <c r="R8239">
        <v>2</v>
      </c>
      <c r="S8239">
        <v>0.2</v>
      </c>
      <c r="T8239">
        <v>-0.8</v>
      </c>
    </row>
    <row r="8240" spans="1:20" x14ac:dyDescent="0.25">
      <c r="A8240" t="s">
        <v>9915</v>
      </c>
      <c r="B8240" s="1">
        <v>43028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6.7</v>
      </c>
      <c r="R8240">
        <v>1</v>
      </c>
      <c r="S8240">
        <v>0.2</v>
      </c>
      <c r="T8240">
        <v>2.5</v>
      </c>
    </row>
    <row r="8241" spans="1:20" x14ac:dyDescent="0.25">
      <c r="A8241" t="s">
        <v>9915</v>
      </c>
      <c r="B8241" s="1">
        <v>43028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4.5</v>
      </c>
      <c r="R8241">
        <v>2</v>
      </c>
      <c r="S8241">
        <v>0.2</v>
      </c>
      <c r="T8241">
        <v>1.1000000000000001</v>
      </c>
    </row>
    <row r="8242" spans="1:20" x14ac:dyDescent="0.25">
      <c r="A8242" t="s">
        <v>9915</v>
      </c>
      <c r="B8242" s="1">
        <v>43028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</v>
      </c>
      <c r="R8242">
        <v>4</v>
      </c>
      <c r="S8242">
        <v>0.2</v>
      </c>
      <c r="T8242">
        <v>6</v>
      </c>
    </row>
    <row r="8243" spans="1:20" x14ac:dyDescent="0.25">
      <c r="A8243" t="s">
        <v>9916</v>
      </c>
      <c r="B8243" s="1">
        <v>41883</v>
      </c>
      <c r="C8243" s="1">
        <v>41887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</v>
      </c>
      <c r="R8243">
        <v>2</v>
      </c>
      <c r="S8243">
        <v>0.2</v>
      </c>
      <c r="T8243">
        <v>8.3000000000000007</v>
      </c>
    </row>
    <row r="8244" spans="1:20" x14ac:dyDescent="0.25">
      <c r="A8244" t="s">
        <v>9916</v>
      </c>
      <c r="B8244" s="1">
        <v>41883</v>
      </c>
      <c r="C8244" s="1">
        <v>41887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</v>
      </c>
    </row>
    <row r="8245" spans="1:20" x14ac:dyDescent="0.25">
      <c r="A8245" t="s">
        <v>9917</v>
      </c>
      <c r="B8245" s="1">
        <v>41863</v>
      </c>
      <c r="C8245" s="1">
        <v>41867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</v>
      </c>
      <c r="R8245">
        <v>8</v>
      </c>
      <c r="S8245">
        <v>0.2</v>
      </c>
      <c r="T8245">
        <v>50.4</v>
      </c>
    </row>
    <row r="8246" spans="1:20" x14ac:dyDescent="0.25">
      <c r="A8246" t="s">
        <v>9917</v>
      </c>
      <c r="B8246" s="1">
        <v>41863</v>
      </c>
      <c r="C8246" s="1">
        <v>41867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</v>
      </c>
      <c r="R8246">
        <v>3</v>
      </c>
      <c r="S8246">
        <v>0</v>
      </c>
      <c r="T8246">
        <v>31.6</v>
      </c>
    </row>
    <row r="8247" spans="1:20" x14ac:dyDescent="0.25">
      <c r="A8247" t="s">
        <v>9918</v>
      </c>
      <c r="B8247" s="1">
        <v>41870</v>
      </c>
      <c r="C8247" s="1">
        <v>41874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</v>
      </c>
      <c r="R8247">
        <v>3</v>
      </c>
      <c r="S8247">
        <v>0</v>
      </c>
      <c r="T8247">
        <v>10.3</v>
      </c>
    </row>
    <row r="8248" spans="1:20" x14ac:dyDescent="0.25">
      <c r="A8248" t="s">
        <v>9919</v>
      </c>
      <c r="B8248" s="1">
        <v>42134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71</v>
      </c>
      <c r="R8248">
        <v>5</v>
      </c>
      <c r="S8248">
        <v>0.8</v>
      </c>
      <c r="T8248">
        <v>-191.6</v>
      </c>
    </row>
    <row r="8249" spans="1:20" x14ac:dyDescent="0.25">
      <c r="A8249" t="s">
        <v>9919</v>
      </c>
      <c r="B8249" s="1">
        <v>42134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36.799999999999997</v>
      </c>
      <c r="R8249">
        <v>2</v>
      </c>
      <c r="S8249">
        <v>0.2</v>
      </c>
      <c r="T8249">
        <v>3.7</v>
      </c>
    </row>
    <row r="8250" spans="1:20" x14ac:dyDescent="0.25">
      <c r="A8250" t="s">
        <v>9920</v>
      </c>
      <c r="B8250" s="1">
        <v>42500</v>
      </c>
      <c r="C8250" s="1">
        <v>42503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744</v>
      </c>
      <c r="R8250">
        <v>2</v>
      </c>
      <c r="S8250">
        <v>0.4</v>
      </c>
      <c r="T8250">
        <v>-124</v>
      </c>
    </row>
    <row r="8251" spans="1:20" x14ac:dyDescent="0.25">
      <c r="A8251" t="s">
        <v>9921</v>
      </c>
      <c r="B8251" s="1">
        <v>42068</v>
      </c>
      <c r="C8251" s="1">
        <v>42072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</v>
      </c>
      <c r="R8251">
        <v>2</v>
      </c>
      <c r="S8251">
        <v>0.8</v>
      </c>
      <c r="T8251">
        <v>-16.8</v>
      </c>
    </row>
    <row r="8252" spans="1:20" x14ac:dyDescent="0.25">
      <c r="A8252" t="s">
        <v>9921</v>
      </c>
      <c r="B8252" s="1">
        <v>42068</v>
      </c>
      <c r="C8252" s="1">
        <v>42072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</v>
      </c>
      <c r="R8252">
        <v>2</v>
      </c>
      <c r="S8252">
        <v>0.6</v>
      </c>
      <c r="T8252">
        <v>-1.9</v>
      </c>
    </row>
    <row r="8253" spans="1:20" x14ac:dyDescent="0.25">
      <c r="A8253" t="s">
        <v>9921</v>
      </c>
      <c r="B8253" s="1">
        <v>42068</v>
      </c>
      <c r="C8253" s="1">
        <v>42072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181</v>
      </c>
      <c r="R8253">
        <v>5</v>
      </c>
      <c r="S8253">
        <v>0.8</v>
      </c>
      <c r="T8253">
        <v>-470.5</v>
      </c>
    </row>
    <row r="8254" spans="1:20" x14ac:dyDescent="0.25">
      <c r="A8254" t="s">
        <v>9921</v>
      </c>
      <c r="B8254" s="1">
        <v>42068</v>
      </c>
      <c r="C8254" s="1">
        <v>42072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</v>
      </c>
      <c r="R8254">
        <v>2</v>
      </c>
      <c r="S8254">
        <v>0.2</v>
      </c>
      <c r="T8254">
        <v>6</v>
      </c>
    </row>
    <row r="8255" spans="1:20" x14ac:dyDescent="0.25">
      <c r="A8255" t="s">
        <v>9922</v>
      </c>
      <c r="B8255" s="1">
        <v>42959</v>
      </c>
      <c r="C8255" s="1">
        <v>42966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300</v>
      </c>
      <c r="R8255">
        <v>1</v>
      </c>
      <c r="S8255">
        <v>0</v>
      </c>
      <c r="T8255">
        <v>90</v>
      </c>
    </row>
    <row r="8256" spans="1:20" x14ac:dyDescent="0.25">
      <c r="A8256" t="s">
        <v>9922</v>
      </c>
      <c r="B8256" s="1">
        <v>42959</v>
      </c>
      <c r="C8256" s="1">
        <v>42966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192.2</v>
      </c>
      <c r="R8256">
        <v>4</v>
      </c>
      <c r="S8256">
        <v>0</v>
      </c>
      <c r="T8256">
        <v>92.2</v>
      </c>
    </row>
    <row r="8257" spans="1:20" x14ac:dyDescent="0.25">
      <c r="A8257" t="s">
        <v>9922</v>
      </c>
      <c r="B8257" s="1">
        <v>42959</v>
      </c>
      <c r="C8257" s="1">
        <v>42966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</v>
      </c>
      <c r="R8257">
        <v>8</v>
      </c>
      <c r="S8257">
        <v>0.2</v>
      </c>
      <c r="T8257">
        <v>27.3</v>
      </c>
    </row>
    <row r="8258" spans="1:20" x14ac:dyDescent="0.25">
      <c r="A8258" t="s">
        <v>9922</v>
      </c>
      <c r="B8258" s="1">
        <v>42959</v>
      </c>
      <c r="C8258" s="1">
        <v>42966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</v>
      </c>
      <c r="R8258">
        <v>3</v>
      </c>
      <c r="S8258">
        <v>0</v>
      </c>
      <c r="T8258">
        <v>11.7</v>
      </c>
    </row>
    <row r="8259" spans="1:20" x14ac:dyDescent="0.25">
      <c r="A8259" t="s">
        <v>9922</v>
      </c>
      <c r="B8259" s="1">
        <v>42959</v>
      </c>
      <c r="C8259" s="1">
        <v>42966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175</v>
      </c>
      <c r="R8259">
        <v>5</v>
      </c>
      <c r="S8259">
        <v>0</v>
      </c>
      <c r="T8259">
        <v>12.2</v>
      </c>
    </row>
    <row r="8260" spans="1:20" x14ac:dyDescent="0.25">
      <c r="A8260" t="s">
        <v>9922</v>
      </c>
      <c r="B8260" s="1">
        <v>42959</v>
      </c>
      <c r="C8260" s="1">
        <v>42966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</v>
      </c>
      <c r="R8260">
        <v>6</v>
      </c>
      <c r="S8260">
        <v>0.2</v>
      </c>
      <c r="T8260">
        <v>37.799999999999997</v>
      </c>
    </row>
    <row r="8261" spans="1:20" x14ac:dyDescent="0.25">
      <c r="A8261" t="s">
        <v>9923</v>
      </c>
      <c r="B8261" s="1">
        <v>42547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</v>
      </c>
      <c r="R8261">
        <v>9</v>
      </c>
      <c r="S8261">
        <v>0</v>
      </c>
      <c r="T8261">
        <v>180.8</v>
      </c>
    </row>
    <row r="8262" spans="1:20" x14ac:dyDescent="0.25">
      <c r="A8262" t="s">
        <v>9923</v>
      </c>
      <c r="B8262" s="1">
        <v>42547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</v>
      </c>
      <c r="R8262">
        <v>1</v>
      </c>
      <c r="S8262">
        <v>0</v>
      </c>
      <c r="T8262">
        <v>3.8</v>
      </c>
    </row>
    <row r="8263" spans="1:20" x14ac:dyDescent="0.25">
      <c r="A8263" t="s">
        <v>9923</v>
      </c>
      <c r="B8263" s="1">
        <v>42547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</v>
      </c>
      <c r="R8263">
        <v>4</v>
      </c>
      <c r="S8263">
        <v>0</v>
      </c>
      <c r="T8263">
        <v>44.5</v>
      </c>
    </row>
    <row r="8264" spans="1:20" x14ac:dyDescent="0.25">
      <c r="A8264" t="s">
        <v>9924</v>
      </c>
      <c r="B8264" s="1">
        <v>42719</v>
      </c>
      <c r="C8264" s="1">
        <v>42723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19.399999999999999</v>
      </c>
      <c r="R8264">
        <v>3</v>
      </c>
      <c r="S8264">
        <v>0</v>
      </c>
      <c r="T8264">
        <v>9.3000000000000007</v>
      </c>
    </row>
    <row r="8265" spans="1:20" x14ac:dyDescent="0.25">
      <c r="A8265" t="s">
        <v>9925</v>
      </c>
      <c r="B8265" s="1">
        <v>42260</v>
      </c>
      <c r="C8265" s="1">
        <v>42264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13.1</v>
      </c>
      <c r="R8265">
        <v>4</v>
      </c>
      <c r="S8265">
        <v>0.7</v>
      </c>
      <c r="T8265">
        <v>-10</v>
      </c>
    </row>
    <row r="8266" spans="1:20" x14ac:dyDescent="0.25">
      <c r="A8266" t="s">
        <v>9926</v>
      </c>
      <c r="B8266" s="1">
        <v>42003</v>
      </c>
      <c r="C8266" s="1">
        <v>42008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</v>
      </c>
      <c r="R8266">
        <v>3</v>
      </c>
      <c r="S8266">
        <v>0</v>
      </c>
      <c r="T8266">
        <v>30.7</v>
      </c>
    </row>
    <row r="8267" spans="1:20" x14ac:dyDescent="0.25">
      <c r="A8267" t="s">
        <v>9926</v>
      </c>
      <c r="B8267" s="1">
        <v>42003</v>
      </c>
      <c r="C8267" s="1">
        <v>42008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35.5</v>
      </c>
      <c r="R8267">
        <v>7</v>
      </c>
      <c r="S8267">
        <v>0.2</v>
      </c>
      <c r="T8267">
        <v>12.8</v>
      </c>
    </row>
    <row r="8268" spans="1:20" x14ac:dyDescent="0.25">
      <c r="A8268" t="s">
        <v>9929</v>
      </c>
      <c r="B8268" s="1">
        <v>41758</v>
      </c>
      <c r="C8268" s="1">
        <v>41763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20</v>
      </c>
      <c r="R8268">
        <v>2</v>
      </c>
      <c r="S8268">
        <v>0</v>
      </c>
      <c r="T8268">
        <v>5.2</v>
      </c>
    </row>
    <row r="8269" spans="1:20" x14ac:dyDescent="0.25">
      <c r="A8269" t="s">
        <v>9930</v>
      </c>
      <c r="B8269" s="1">
        <v>42765</v>
      </c>
      <c r="C8269" s="1">
        <v>42772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69.400000000000006</v>
      </c>
      <c r="R8269">
        <v>1</v>
      </c>
      <c r="S8269">
        <v>0.5</v>
      </c>
      <c r="T8269">
        <v>-47.2</v>
      </c>
    </row>
    <row r="8270" spans="1:20" x14ac:dyDescent="0.25">
      <c r="A8270" t="s">
        <v>9930</v>
      </c>
      <c r="B8270" s="1">
        <v>42765</v>
      </c>
      <c r="C8270" s="1">
        <v>42772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31.7</v>
      </c>
      <c r="R8270">
        <v>4</v>
      </c>
      <c r="S8270">
        <v>0.2</v>
      </c>
      <c r="T8270">
        <v>2.8</v>
      </c>
    </row>
    <row r="8271" spans="1:20" x14ac:dyDescent="0.25">
      <c r="A8271" t="s">
        <v>9930</v>
      </c>
      <c r="B8271" s="1">
        <v>42765</v>
      </c>
      <c r="C8271" s="1">
        <v>42772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 s="2">
        <v>2003.2</v>
      </c>
      <c r="R8271">
        <v>4</v>
      </c>
      <c r="S8271">
        <v>0.2</v>
      </c>
      <c r="T8271">
        <v>250.4</v>
      </c>
    </row>
    <row r="8272" spans="1:20" x14ac:dyDescent="0.25">
      <c r="A8272" t="s">
        <v>9930</v>
      </c>
      <c r="B8272" s="1">
        <v>42765</v>
      </c>
      <c r="C8272" s="1">
        <v>42772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9.3000000000000007</v>
      </c>
      <c r="R8272">
        <v>2</v>
      </c>
      <c r="S8272">
        <v>0.2</v>
      </c>
      <c r="T8272">
        <v>3.2</v>
      </c>
    </row>
    <row r="8273" spans="1:20" x14ac:dyDescent="0.25">
      <c r="A8273" t="s">
        <v>9931</v>
      </c>
      <c r="B8273" s="1">
        <v>42729</v>
      </c>
      <c r="C8273" s="1">
        <v>42735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 s="2">
        <v>2563.1</v>
      </c>
      <c r="R8273">
        <v>8</v>
      </c>
      <c r="S8273">
        <v>0.1</v>
      </c>
      <c r="T8273">
        <v>313.3</v>
      </c>
    </row>
    <row r="8274" spans="1:20" x14ac:dyDescent="0.25">
      <c r="A8274" t="s">
        <v>9932</v>
      </c>
      <c r="B8274" s="1">
        <v>42663</v>
      </c>
      <c r="C8274" s="1">
        <v>42668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</v>
      </c>
      <c r="R8274">
        <v>4</v>
      </c>
      <c r="S8274">
        <v>0.2</v>
      </c>
      <c r="T8274">
        <v>4.8</v>
      </c>
    </row>
    <row r="8275" spans="1:20" x14ac:dyDescent="0.25">
      <c r="A8275" t="s">
        <v>9933</v>
      </c>
      <c r="B8275" s="1">
        <v>42168</v>
      </c>
      <c r="C8275" s="1">
        <v>42170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</v>
      </c>
      <c r="R8275">
        <v>1</v>
      </c>
      <c r="S8275">
        <v>0.2</v>
      </c>
      <c r="T8275">
        <v>0.3</v>
      </c>
    </row>
    <row r="8276" spans="1:20" x14ac:dyDescent="0.25">
      <c r="A8276" t="s">
        <v>9934</v>
      </c>
      <c r="B8276" s="1">
        <v>42916</v>
      </c>
      <c r="C8276" s="1">
        <v>42920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 s="2">
        <v>1085.4000000000001</v>
      </c>
      <c r="R8276">
        <v>7</v>
      </c>
      <c r="S8276">
        <v>0</v>
      </c>
      <c r="T8276">
        <v>282.2</v>
      </c>
    </row>
    <row r="8277" spans="1:20" x14ac:dyDescent="0.25">
      <c r="A8277" t="s">
        <v>9935</v>
      </c>
      <c r="B8277" s="1">
        <v>42181</v>
      </c>
      <c r="C8277" s="1">
        <v>42185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43.1</v>
      </c>
      <c r="R8277">
        <v>9</v>
      </c>
      <c r="S8277">
        <v>0.2</v>
      </c>
      <c r="T8277">
        <v>15.6</v>
      </c>
    </row>
    <row r="8278" spans="1:20" x14ac:dyDescent="0.25">
      <c r="A8278" t="s">
        <v>9936</v>
      </c>
      <c r="B8278" s="1">
        <v>42421</v>
      </c>
      <c r="C8278" s="1">
        <v>42425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3.8</v>
      </c>
      <c r="R8278">
        <v>3</v>
      </c>
      <c r="S8278">
        <v>0.7</v>
      </c>
      <c r="T8278">
        <v>-2.8</v>
      </c>
    </row>
    <row r="8279" spans="1:20" x14ac:dyDescent="0.25">
      <c r="A8279" t="s">
        <v>9936</v>
      </c>
      <c r="B8279" s="1">
        <v>42421</v>
      </c>
      <c r="C8279" s="1">
        <v>42425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34.9</v>
      </c>
      <c r="R8279">
        <v>2</v>
      </c>
      <c r="S8279">
        <v>0.7</v>
      </c>
      <c r="T8279">
        <v>-26.7</v>
      </c>
    </row>
    <row r="8280" spans="1:20" x14ac:dyDescent="0.25">
      <c r="A8280" t="s">
        <v>9936</v>
      </c>
      <c r="B8280" s="1">
        <v>42421</v>
      </c>
      <c r="C8280" s="1">
        <v>42425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432.5</v>
      </c>
      <c r="R8280">
        <v>3</v>
      </c>
      <c r="S8280">
        <v>0.2</v>
      </c>
      <c r="T8280">
        <v>32.4</v>
      </c>
    </row>
    <row r="8281" spans="1:20" x14ac:dyDescent="0.25">
      <c r="A8281" t="s">
        <v>9937</v>
      </c>
      <c r="B8281" s="1">
        <v>42847</v>
      </c>
      <c r="C8281" s="1">
        <v>42851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675.1</v>
      </c>
      <c r="R8281">
        <v>3</v>
      </c>
      <c r="S8281">
        <v>0</v>
      </c>
      <c r="T8281">
        <v>87.8</v>
      </c>
    </row>
    <row r="8282" spans="1:20" x14ac:dyDescent="0.25">
      <c r="A8282" t="s">
        <v>9938</v>
      </c>
      <c r="B8282" s="1">
        <v>42864</v>
      </c>
      <c r="C8282" s="1">
        <v>42865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</v>
      </c>
      <c r="R8282">
        <v>3</v>
      </c>
      <c r="S8282">
        <v>0.2</v>
      </c>
      <c r="T8282">
        <v>22</v>
      </c>
    </row>
    <row r="8283" spans="1:20" x14ac:dyDescent="0.25">
      <c r="A8283" t="s">
        <v>9938</v>
      </c>
      <c r="B8283" s="1">
        <v>42864</v>
      </c>
      <c r="C8283" s="1">
        <v>42865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25.9</v>
      </c>
    </row>
    <row r="8284" spans="1:20" x14ac:dyDescent="0.25">
      <c r="A8284" t="s">
        <v>9939</v>
      </c>
      <c r="B8284" s="1">
        <v>42359</v>
      </c>
      <c r="C8284" s="1">
        <v>42364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</v>
      </c>
      <c r="R8284">
        <v>2</v>
      </c>
      <c r="S8284">
        <v>0.3</v>
      </c>
      <c r="T8284">
        <v>137.30000000000001</v>
      </c>
    </row>
    <row r="8285" spans="1:20" x14ac:dyDescent="0.25">
      <c r="A8285" t="s">
        <v>9939</v>
      </c>
      <c r="B8285" s="1">
        <v>42359</v>
      </c>
      <c r="C8285" s="1">
        <v>42364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</v>
      </c>
      <c r="R8285">
        <v>2</v>
      </c>
      <c r="S8285">
        <v>0.2</v>
      </c>
      <c r="T8285">
        <v>14.2</v>
      </c>
    </row>
    <row r="8286" spans="1:20" x14ac:dyDescent="0.25">
      <c r="A8286" t="s">
        <v>9939</v>
      </c>
      <c r="B8286" s="1">
        <v>42359</v>
      </c>
      <c r="C8286" s="1">
        <v>42364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</v>
      </c>
      <c r="R8286">
        <v>8</v>
      </c>
      <c r="S8286">
        <v>0.2</v>
      </c>
      <c r="T8286">
        <v>135.5</v>
      </c>
    </row>
    <row r="8287" spans="1:20" x14ac:dyDescent="0.25">
      <c r="A8287" t="s">
        <v>9939</v>
      </c>
      <c r="B8287" s="1">
        <v>42359</v>
      </c>
      <c r="C8287" s="1">
        <v>42364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51.8</v>
      </c>
      <c r="R8287">
        <v>3</v>
      </c>
      <c r="S8287">
        <v>0.6</v>
      </c>
      <c r="T8287">
        <v>-33.6</v>
      </c>
    </row>
    <row r="8288" spans="1:20" x14ac:dyDescent="0.25">
      <c r="A8288" t="s">
        <v>9940</v>
      </c>
      <c r="B8288" s="1">
        <v>41863</v>
      </c>
      <c r="C8288" s="1">
        <v>41867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</v>
      </c>
      <c r="R8288">
        <v>6</v>
      </c>
      <c r="S8288">
        <v>0.2</v>
      </c>
      <c r="T8288">
        <v>10.9</v>
      </c>
    </row>
    <row r="8289" spans="1:20" x14ac:dyDescent="0.25">
      <c r="A8289" t="s">
        <v>9940</v>
      </c>
      <c r="B8289" s="1">
        <v>41863</v>
      </c>
      <c r="C8289" s="1">
        <v>41867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48</v>
      </c>
      <c r="R8289">
        <v>5</v>
      </c>
      <c r="S8289">
        <v>0.2</v>
      </c>
      <c r="T8289">
        <v>4.2</v>
      </c>
    </row>
    <row r="8290" spans="1:20" x14ac:dyDescent="0.25">
      <c r="A8290" t="s">
        <v>9940</v>
      </c>
      <c r="B8290" s="1">
        <v>41863</v>
      </c>
      <c r="C8290" s="1">
        <v>41867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</v>
      </c>
      <c r="R8290">
        <v>7</v>
      </c>
      <c r="S8290">
        <v>0.2</v>
      </c>
      <c r="T8290">
        <v>41.7</v>
      </c>
    </row>
    <row r="8291" spans="1:20" x14ac:dyDescent="0.25">
      <c r="A8291" t="s">
        <v>9940</v>
      </c>
      <c r="B8291" s="1">
        <v>41863</v>
      </c>
      <c r="C8291" s="1">
        <v>41867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211.3</v>
      </c>
      <c r="R8291">
        <v>6</v>
      </c>
      <c r="S8291">
        <v>0.2</v>
      </c>
      <c r="T8291">
        <v>15.8</v>
      </c>
    </row>
    <row r="8292" spans="1:20" x14ac:dyDescent="0.25">
      <c r="A8292" t="s">
        <v>9940</v>
      </c>
      <c r="B8292" s="1">
        <v>41863</v>
      </c>
      <c r="C8292" s="1">
        <v>41867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5.6</v>
      </c>
      <c r="R8292">
        <v>2</v>
      </c>
      <c r="S8292">
        <v>0.2</v>
      </c>
      <c r="T8292">
        <v>-1</v>
      </c>
    </row>
    <row r="8293" spans="1:20" x14ac:dyDescent="0.25">
      <c r="A8293" t="s">
        <v>9940</v>
      </c>
      <c r="B8293" s="1">
        <v>41863</v>
      </c>
      <c r="C8293" s="1">
        <v>41867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3</v>
      </c>
      <c r="R8293">
        <v>1</v>
      </c>
      <c r="S8293">
        <v>0.2</v>
      </c>
      <c r="T8293">
        <v>1</v>
      </c>
    </row>
    <row r="8294" spans="1:20" x14ac:dyDescent="0.25">
      <c r="A8294" t="s">
        <v>9941</v>
      </c>
      <c r="B8294" s="1">
        <v>42349</v>
      </c>
      <c r="C8294" s="1">
        <v>42353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</v>
      </c>
      <c r="R8294">
        <v>3</v>
      </c>
      <c r="S8294">
        <v>0.7</v>
      </c>
      <c r="T8294">
        <v>-7.6</v>
      </c>
    </row>
    <row r="8295" spans="1:20" x14ac:dyDescent="0.25">
      <c r="A8295" t="s">
        <v>9942</v>
      </c>
      <c r="B8295" s="1">
        <v>43042</v>
      </c>
      <c r="C8295" s="1">
        <v>43046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18.399999999999999</v>
      </c>
      <c r="R8295">
        <v>4</v>
      </c>
      <c r="S8295">
        <v>0.2</v>
      </c>
      <c r="T8295">
        <v>6</v>
      </c>
    </row>
    <row r="8296" spans="1:20" x14ac:dyDescent="0.25">
      <c r="A8296" t="s">
        <v>9943</v>
      </c>
      <c r="B8296" s="1">
        <v>42807</v>
      </c>
      <c r="C8296" s="1">
        <v>42811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75</v>
      </c>
    </row>
    <row r="8297" spans="1:20" x14ac:dyDescent="0.25">
      <c r="A8297" t="s">
        <v>9944</v>
      </c>
      <c r="B8297" s="1">
        <v>42520</v>
      </c>
      <c r="C8297" s="1">
        <v>42524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26.6</v>
      </c>
      <c r="R8297">
        <v>9</v>
      </c>
      <c r="S8297">
        <v>0</v>
      </c>
      <c r="T8297">
        <v>12.7</v>
      </c>
    </row>
    <row r="8298" spans="1:20" x14ac:dyDescent="0.25">
      <c r="A8298" t="s">
        <v>9944</v>
      </c>
      <c r="B8298" s="1">
        <v>42520</v>
      </c>
      <c r="C8298" s="1">
        <v>42524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112</v>
      </c>
      <c r="R8298">
        <v>2</v>
      </c>
      <c r="S8298">
        <v>0</v>
      </c>
      <c r="T8298">
        <v>26.9</v>
      </c>
    </row>
    <row r="8299" spans="1:20" x14ac:dyDescent="0.25">
      <c r="A8299" t="s">
        <v>9945</v>
      </c>
      <c r="B8299" s="1">
        <v>42190</v>
      </c>
      <c r="C8299" s="1">
        <v>42196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4.9000000000000004</v>
      </c>
      <c r="R8299">
        <v>2</v>
      </c>
      <c r="S8299">
        <v>0.2</v>
      </c>
      <c r="T8299">
        <v>0.7</v>
      </c>
    </row>
    <row r="8300" spans="1:20" x14ac:dyDescent="0.25">
      <c r="A8300" t="s">
        <v>9945</v>
      </c>
      <c r="B8300" s="1">
        <v>42190</v>
      </c>
      <c r="C8300" s="1">
        <v>42196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11.8</v>
      </c>
      <c r="R8300">
        <v>3</v>
      </c>
      <c r="S8300">
        <v>0.2</v>
      </c>
      <c r="T8300">
        <v>4.3</v>
      </c>
    </row>
    <row r="8301" spans="1:20" x14ac:dyDescent="0.25">
      <c r="A8301" t="s">
        <v>9946</v>
      </c>
      <c r="B8301" s="1">
        <v>41709</v>
      </c>
      <c r="C8301" s="1">
        <v>41713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8</v>
      </c>
      <c r="R8301">
        <v>3</v>
      </c>
      <c r="S8301">
        <v>0</v>
      </c>
      <c r="T8301">
        <v>2.1</v>
      </c>
    </row>
    <row r="8302" spans="1:20" x14ac:dyDescent="0.25">
      <c r="A8302" t="s">
        <v>9947</v>
      </c>
      <c r="B8302" s="1">
        <v>42114</v>
      </c>
      <c r="C8302" s="1">
        <v>42118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181</v>
      </c>
      <c r="R8302">
        <v>2</v>
      </c>
      <c r="S8302">
        <v>0</v>
      </c>
      <c r="T8302">
        <v>81.400000000000006</v>
      </c>
    </row>
    <row r="8303" spans="1:20" x14ac:dyDescent="0.25">
      <c r="A8303" t="s">
        <v>9948</v>
      </c>
      <c r="B8303" s="1">
        <v>42942</v>
      </c>
      <c r="C8303" s="1">
        <v>42948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 s="2">
        <v>1650</v>
      </c>
      <c r="R8303">
        <v>5</v>
      </c>
      <c r="S8303">
        <v>0</v>
      </c>
      <c r="T8303">
        <v>660</v>
      </c>
    </row>
    <row r="8304" spans="1:20" x14ac:dyDescent="0.25">
      <c r="A8304" t="s">
        <v>9948</v>
      </c>
      <c r="B8304" s="1">
        <v>42942</v>
      </c>
      <c r="C8304" s="1">
        <v>42948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362.4</v>
      </c>
      <c r="R8304">
        <v>3</v>
      </c>
      <c r="S8304">
        <v>0.2</v>
      </c>
      <c r="T8304">
        <v>45.3</v>
      </c>
    </row>
    <row r="8305" spans="1:20" x14ac:dyDescent="0.25">
      <c r="A8305" t="s">
        <v>9949</v>
      </c>
      <c r="B8305" s="1">
        <v>41943</v>
      </c>
      <c r="C8305" s="1">
        <v>41945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73.599999999999994</v>
      </c>
      <c r="R8305">
        <v>2</v>
      </c>
      <c r="S8305">
        <v>0.2</v>
      </c>
      <c r="T8305">
        <v>8.3000000000000007</v>
      </c>
    </row>
    <row r="8306" spans="1:20" x14ac:dyDescent="0.25">
      <c r="A8306" t="s">
        <v>9950</v>
      </c>
      <c r="B8306" s="1">
        <v>43042</v>
      </c>
      <c r="C8306" s="1">
        <v>43048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486.4</v>
      </c>
      <c r="R8306">
        <v>4</v>
      </c>
      <c r="S8306">
        <v>0.2</v>
      </c>
      <c r="T8306">
        <v>36.5</v>
      </c>
    </row>
    <row r="8307" spans="1:20" x14ac:dyDescent="0.25">
      <c r="A8307" t="s">
        <v>9951</v>
      </c>
      <c r="B8307" s="1">
        <v>42593</v>
      </c>
      <c r="C8307" s="1">
        <v>42598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15.6</v>
      </c>
    </row>
    <row r="8308" spans="1:20" x14ac:dyDescent="0.25">
      <c r="A8308" t="s">
        <v>9951</v>
      </c>
      <c r="B8308" s="1">
        <v>42593</v>
      </c>
      <c r="C8308" s="1">
        <v>42598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41.9</v>
      </c>
      <c r="R8308">
        <v>7</v>
      </c>
      <c r="S8308">
        <v>0</v>
      </c>
      <c r="T8308">
        <v>19.3</v>
      </c>
    </row>
    <row r="8309" spans="1:20" x14ac:dyDescent="0.25">
      <c r="A8309" t="s">
        <v>9951</v>
      </c>
      <c r="B8309" s="1">
        <v>42593</v>
      </c>
      <c r="C8309" s="1">
        <v>42598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77.599999999999994</v>
      </c>
      <c r="R8309">
        <v>2</v>
      </c>
      <c r="S8309">
        <v>0</v>
      </c>
      <c r="T8309">
        <v>35.700000000000003</v>
      </c>
    </row>
    <row r="8310" spans="1:20" x14ac:dyDescent="0.25">
      <c r="A8310" t="s">
        <v>9952</v>
      </c>
      <c r="B8310" s="1">
        <v>42576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37.200000000000003</v>
      </c>
      <c r="R8310">
        <v>9</v>
      </c>
      <c r="S8310">
        <v>0</v>
      </c>
      <c r="T8310">
        <v>11.2</v>
      </c>
    </row>
    <row r="8311" spans="1:20" x14ac:dyDescent="0.25">
      <c r="A8311" t="s">
        <v>9953</v>
      </c>
      <c r="B8311" s="1">
        <v>41699</v>
      </c>
      <c r="C8311" s="1">
        <v>41705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137.4</v>
      </c>
      <c r="R8311">
        <v>3</v>
      </c>
      <c r="S8311">
        <v>0.2</v>
      </c>
      <c r="T8311">
        <v>8.6</v>
      </c>
    </row>
    <row r="8312" spans="1:20" x14ac:dyDescent="0.25">
      <c r="A8312" t="s">
        <v>9953</v>
      </c>
      <c r="B8312" s="1">
        <v>41699</v>
      </c>
      <c r="C8312" s="1">
        <v>41705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</v>
      </c>
      <c r="R8312">
        <v>3</v>
      </c>
      <c r="S8312">
        <v>0.3</v>
      </c>
      <c r="T8312">
        <v>-43</v>
      </c>
    </row>
    <row r="8313" spans="1:20" x14ac:dyDescent="0.25">
      <c r="A8313" t="s">
        <v>9954</v>
      </c>
      <c r="B8313" s="1">
        <v>42761</v>
      </c>
      <c r="C8313" s="1">
        <v>42766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</v>
      </c>
      <c r="R8313">
        <v>4</v>
      </c>
      <c r="S8313">
        <v>0</v>
      </c>
      <c r="T8313">
        <v>24.5</v>
      </c>
    </row>
    <row r="8314" spans="1:20" x14ac:dyDescent="0.25">
      <c r="A8314" t="s">
        <v>9954</v>
      </c>
      <c r="B8314" s="1">
        <v>42761</v>
      </c>
      <c r="C8314" s="1">
        <v>42766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 s="2">
        <v>2939.9</v>
      </c>
      <c r="R8314">
        <v>7</v>
      </c>
      <c r="S8314">
        <v>0</v>
      </c>
      <c r="T8314">
        <v>764.4</v>
      </c>
    </row>
    <row r="8315" spans="1:20" x14ac:dyDescent="0.25">
      <c r="A8315" t="s">
        <v>9955</v>
      </c>
      <c r="B8315" s="1">
        <v>41832</v>
      </c>
      <c r="C8315" s="1">
        <v>41836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512.4</v>
      </c>
      <c r="R8315">
        <v>3</v>
      </c>
      <c r="S8315">
        <v>0.3</v>
      </c>
      <c r="T8315">
        <v>-14.6</v>
      </c>
    </row>
    <row r="8316" spans="1:20" x14ac:dyDescent="0.25">
      <c r="A8316" t="s">
        <v>9955</v>
      </c>
      <c r="B8316" s="1">
        <v>41832</v>
      </c>
      <c r="C8316" s="1">
        <v>41836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3.5</v>
      </c>
      <c r="R8316">
        <v>2</v>
      </c>
      <c r="S8316">
        <v>0.2</v>
      </c>
      <c r="T8316">
        <v>0.6</v>
      </c>
    </row>
    <row r="8317" spans="1:20" x14ac:dyDescent="0.25">
      <c r="A8317" t="s">
        <v>9955</v>
      </c>
      <c r="B8317" s="1">
        <v>41832</v>
      </c>
      <c r="C8317" s="1">
        <v>41836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22.3</v>
      </c>
      <c r="R8317">
        <v>7</v>
      </c>
      <c r="S8317">
        <v>0.2</v>
      </c>
      <c r="T8317">
        <v>3.9</v>
      </c>
    </row>
    <row r="8318" spans="1:20" x14ac:dyDescent="0.25">
      <c r="A8318" t="s">
        <v>9955</v>
      </c>
      <c r="B8318" s="1">
        <v>41832</v>
      </c>
      <c r="C8318" s="1">
        <v>41836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</v>
      </c>
      <c r="R8318">
        <v>3</v>
      </c>
      <c r="S8318">
        <v>0.2</v>
      </c>
      <c r="T8318">
        <v>5.6</v>
      </c>
    </row>
    <row r="8319" spans="1:20" x14ac:dyDescent="0.25">
      <c r="A8319" t="s">
        <v>9956</v>
      </c>
      <c r="B8319" s="1">
        <v>42836</v>
      </c>
      <c r="C8319" s="1">
        <v>42841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1.8</v>
      </c>
      <c r="R8319">
        <v>1</v>
      </c>
      <c r="S8319">
        <v>0.2</v>
      </c>
      <c r="T8319">
        <v>0.2</v>
      </c>
    </row>
    <row r="8320" spans="1:20" x14ac:dyDescent="0.25">
      <c r="A8320" t="s">
        <v>9956</v>
      </c>
      <c r="B8320" s="1">
        <v>42836</v>
      </c>
      <c r="C8320" s="1">
        <v>42841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21</v>
      </c>
      <c r="R8320">
        <v>8</v>
      </c>
      <c r="S8320">
        <v>0.2</v>
      </c>
      <c r="T8320">
        <v>2.4</v>
      </c>
    </row>
    <row r="8321" spans="1:20" x14ac:dyDescent="0.25">
      <c r="A8321" t="s">
        <v>9957</v>
      </c>
      <c r="B8321" s="1">
        <v>43052</v>
      </c>
      <c r="C8321" s="1">
        <v>43057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</v>
      </c>
      <c r="R8321">
        <v>1</v>
      </c>
      <c r="S8321">
        <v>0</v>
      </c>
      <c r="T8321">
        <v>3.4</v>
      </c>
    </row>
    <row r="8322" spans="1:20" x14ac:dyDescent="0.25">
      <c r="A8322" t="s">
        <v>9958</v>
      </c>
      <c r="B8322" s="1">
        <v>42343</v>
      </c>
      <c r="C8322" s="1">
        <v>42344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</v>
      </c>
      <c r="R8322">
        <v>2</v>
      </c>
      <c r="S8322">
        <v>0.2</v>
      </c>
      <c r="T8322">
        <v>4.5</v>
      </c>
    </row>
    <row r="8323" spans="1:20" x14ac:dyDescent="0.25">
      <c r="A8323" t="s">
        <v>9959</v>
      </c>
      <c r="B8323" s="1">
        <v>42639</v>
      </c>
      <c r="C8323" s="1">
        <v>42644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</v>
      </c>
      <c r="R8323">
        <v>2</v>
      </c>
      <c r="S8323">
        <v>0.8</v>
      </c>
      <c r="T8323">
        <v>-25</v>
      </c>
    </row>
    <row r="8324" spans="1:20" x14ac:dyDescent="0.25">
      <c r="A8324" t="s">
        <v>9960</v>
      </c>
      <c r="B8324" s="1">
        <v>42693</v>
      </c>
      <c r="C8324" s="1">
        <v>42699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8.6999999999999993</v>
      </c>
      <c r="R8324">
        <v>2</v>
      </c>
      <c r="S8324">
        <v>0</v>
      </c>
      <c r="T8324">
        <v>2.2999999999999998</v>
      </c>
    </row>
    <row r="8325" spans="1:20" x14ac:dyDescent="0.25">
      <c r="A8325" t="s">
        <v>9960</v>
      </c>
      <c r="B8325" s="1">
        <v>42693</v>
      </c>
      <c r="C8325" s="1">
        <v>42699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44.8</v>
      </c>
      <c r="R8325">
        <v>5</v>
      </c>
      <c r="S8325">
        <v>0</v>
      </c>
      <c r="T8325">
        <v>20.6</v>
      </c>
    </row>
    <row r="8326" spans="1:20" x14ac:dyDescent="0.25">
      <c r="A8326" t="s">
        <v>9961</v>
      </c>
      <c r="B8326" s="1">
        <v>42986</v>
      </c>
      <c r="C8326" s="1">
        <v>42987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61.7</v>
      </c>
      <c r="R8326">
        <v>5</v>
      </c>
      <c r="S8326">
        <v>0.2</v>
      </c>
      <c r="T8326">
        <v>5.4</v>
      </c>
    </row>
    <row r="8327" spans="1:20" x14ac:dyDescent="0.25">
      <c r="A8327" t="s">
        <v>9961</v>
      </c>
      <c r="B8327" s="1">
        <v>42986</v>
      </c>
      <c r="C8327" s="1">
        <v>42987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158.4</v>
      </c>
      <c r="R8327">
        <v>3</v>
      </c>
      <c r="S8327">
        <v>0.2</v>
      </c>
      <c r="T8327">
        <v>13.9</v>
      </c>
    </row>
    <row r="8328" spans="1:20" x14ac:dyDescent="0.25">
      <c r="A8328" t="s">
        <v>9962</v>
      </c>
      <c r="B8328" s="1">
        <v>42937</v>
      </c>
      <c r="C8328" s="1">
        <v>42940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2.9</v>
      </c>
      <c r="R8328">
        <v>4</v>
      </c>
      <c r="S8328">
        <v>0.8</v>
      </c>
      <c r="T8328">
        <v>-4.5999999999999996</v>
      </c>
    </row>
    <row r="8329" spans="1:20" x14ac:dyDescent="0.25">
      <c r="A8329" t="s">
        <v>9962</v>
      </c>
      <c r="B8329" s="1">
        <v>42937</v>
      </c>
      <c r="C8329" s="1">
        <v>42940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94.2</v>
      </c>
      <c r="R8329">
        <v>7</v>
      </c>
      <c r="S8329">
        <v>0.8</v>
      </c>
      <c r="T8329">
        <v>-164.8</v>
      </c>
    </row>
    <row r="8330" spans="1:20" x14ac:dyDescent="0.25">
      <c r="A8330" t="s">
        <v>9963</v>
      </c>
      <c r="B8330" s="1">
        <v>43014</v>
      </c>
      <c r="C8330" s="1">
        <v>43019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69</v>
      </c>
    </row>
    <row r="8331" spans="1:20" x14ac:dyDescent="0.25">
      <c r="A8331" t="s">
        <v>9963</v>
      </c>
      <c r="B8331" s="1">
        <v>43014</v>
      </c>
      <c r="C8331" s="1">
        <v>43019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6.5</v>
      </c>
      <c r="R8331">
        <v>1</v>
      </c>
      <c r="S8331">
        <v>0</v>
      </c>
      <c r="T8331">
        <v>3.1</v>
      </c>
    </row>
    <row r="8332" spans="1:20" x14ac:dyDescent="0.25">
      <c r="A8332" t="s">
        <v>9964</v>
      </c>
      <c r="B8332" s="1">
        <v>43046</v>
      </c>
      <c r="C8332" s="1">
        <v>43050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7.9</v>
      </c>
      <c r="R8332">
        <v>4</v>
      </c>
      <c r="S8332">
        <v>0</v>
      </c>
      <c r="T8332">
        <v>2.5</v>
      </c>
    </row>
    <row r="8333" spans="1:20" x14ac:dyDescent="0.25">
      <c r="A8333" t="s">
        <v>9967</v>
      </c>
      <c r="B8333" s="1">
        <v>42438</v>
      </c>
      <c r="C8333" s="1">
        <v>42441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</v>
      </c>
      <c r="R8333">
        <v>1</v>
      </c>
      <c r="S8333">
        <v>0</v>
      </c>
      <c r="T8333">
        <v>3.4</v>
      </c>
    </row>
    <row r="8334" spans="1:20" x14ac:dyDescent="0.25">
      <c r="A8334" t="s">
        <v>9967</v>
      </c>
      <c r="B8334" s="1">
        <v>42438</v>
      </c>
      <c r="C8334" s="1">
        <v>42441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</v>
      </c>
    </row>
    <row r="8335" spans="1:20" x14ac:dyDescent="0.25">
      <c r="A8335" t="s">
        <v>9967</v>
      </c>
      <c r="B8335" s="1">
        <v>42438</v>
      </c>
      <c r="C8335" s="1">
        <v>42441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17.899999999999999</v>
      </c>
      <c r="R8335">
        <v>3</v>
      </c>
      <c r="S8335">
        <v>0</v>
      </c>
      <c r="T8335">
        <v>8.8000000000000007</v>
      </c>
    </row>
    <row r="8336" spans="1:20" x14ac:dyDescent="0.25">
      <c r="A8336" t="s">
        <v>9967</v>
      </c>
      <c r="B8336" s="1">
        <v>42438</v>
      </c>
      <c r="C8336" s="1">
        <v>42441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</v>
      </c>
    </row>
    <row r="8337" spans="1:20" x14ac:dyDescent="0.25">
      <c r="A8337" t="s">
        <v>9969</v>
      </c>
      <c r="B8337" s="1">
        <v>42868</v>
      </c>
      <c r="C8337" s="1">
        <v>42873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</v>
      </c>
      <c r="R8337">
        <v>9</v>
      </c>
      <c r="S8337">
        <v>0</v>
      </c>
      <c r="T8337">
        <v>149.80000000000001</v>
      </c>
    </row>
    <row r="8338" spans="1:20" x14ac:dyDescent="0.25">
      <c r="A8338" t="s">
        <v>9970</v>
      </c>
      <c r="B8338" s="1">
        <v>42553</v>
      </c>
      <c r="C8338" s="1">
        <v>42559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3.2</v>
      </c>
    </row>
    <row r="8339" spans="1:20" x14ac:dyDescent="0.25">
      <c r="A8339" t="s">
        <v>9973</v>
      </c>
      <c r="B8339" s="1">
        <v>42000</v>
      </c>
      <c r="C8339" s="1">
        <v>42007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</v>
      </c>
      <c r="R8339">
        <v>4</v>
      </c>
      <c r="S8339">
        <v>0</v>
      </c>
      <c r="T8339">
        <v>11.7</v>
      </c>
    </row>
    <row r="8340" spans="1:20" x14ac:dyDescent="0.25">
      <c r="A8340" t="s">
        <v>9973</v>
      </c>
      <c r="B8340" s="1">
        <v>42000</v>
      </c>
      <c r="C8340" s="1">
        <v>42007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184.3</v>
      </c>
    </row>
    <row r="8341" spans="1:20" x14ac:dyDescent="0.25">
      <c r="A8341" t="s">
        <v>9974</v>
      </c>
      <c r="B8341" s="1">
        <v>42838</v>
      </c>
      <c r="C8341" s="1">
        <v>42842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</v>
      </c>
      <c r="R8341">
        <v>6</v>
      </c>
      <c r="S8341">
        <v>0.2</v>
      </c>
      <c r="T8341">
        <v>-38.200000000000003</v>
      </c>
    </row>
    <row r="8342" spans="1:20" x14ac:dyDescent="0.25">
      <c r="A8342" t="s">
        <v>9975</v>
      </c>
      <c r="B8342" s="1">
        <v>41957</v>
      </c>
      <c r="C8342" s="1">
        <v>41963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15.6</v>
      </c>
    </row>
    <row r="8343" spans="1:20" x14ac:dyDescent="0.25">
      <c r="A8343" t="s">
        <v>9976</v>
      </c>
      <c r="B8343" s="1">
        <v>42897</v>
      </c>
      <c r="C8343" s="1">
        <v>42900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</v>
      </c>
      <c r="R8343">
        <v>3</v>
      </c>
      <c r="S8343">
        <v>0</v>
      </c>
      <c r="T8343">
        <v>16.600000000000001</v>
      </c>
    </row>
    <row r="8344" spans="1:20" x14ac:dyDescent="0.25">
      <c r="A8344" t="s">
        <v>9977</v>
      </c>
      <c r="B8344" s="1">
        <v>42699</v>
      </c>
      <c r="C8344" s="1">
        <v>42704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73.400000000000006</v>
      </c>
      <c r="R8344">
        <v>7</v>
      </c>
      <c r="S8344">
        <v>0</v>
      </c>
      <c r="T8344">
        <v>19.8</v>
      </c>
    </row>
    <row r="8345" spans="1:20" x14ac:dyDescent="0.25">
      <c r="A8345" t="s">
        <v>9978</v>
      </c>
      <c r="B8345" s="1">
        <v>41719</v>
      </c>
      <c r="C8345" s="1">
        <v>41723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25">
      <c r="A8346" t="s">
        <v>9978</v>
      </c>
      <c r="B8346" s="1">
        <v>41719</v>
      </c>
      <c r="C8346" s="1">
        <v>41723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33</v>
      </c>
      <c r="R8346">
        <v>3</v>
      </c>
      <c r="S8346">
        <v>0.2</v>
      </c>
      <c r="T8346">
        <v>6.6</v>
      </c>
    </row>
    <row r="8347" spans="1:20" x14ac:dyDescent="0.25">
      <c r="A8347" t="s">
        <v>9978</v>
      </c>
      <c r="B8347" s="1">
        <v>41719</v>
      </c>
      <c r="C8347" s="1">
        <v>41723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218.4</v>
      </c>
      <c r="R8347">
        <v>3</v>
      </c>
      <c r="S8347">
        <v>0.2</v>
      </c>
      <c r="T8347">
        <v>-10.9</v>
      </c>
    </row>
    <row r="8348" spans="1:20" x14ac:dyDescent="0.25">
      <c r="A8348" t="s">
        <v>9979</v>
      </c>
      <c r="B8348" s="1">
        <v>42124</v>
      </c>
      <c r="C8348" s="1">
        <v>42128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13.2</v>
      </c>
    </row>
    <row r="8349" spans="1:20" x14ac:dyDescent="0.25">
      <c r="A8349" t="s">
        <v>9979</v>
      </c>
      <c r="B8349" s="1">
        <v>42124</v>
      </c>
      <c r="C8349" s="1">
        <v>42128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9.5</v>
      </c>
      <c r="R8349">
        <v>1</v>
      </c>
      <c r="S8349">
        <v>0</v>
      </c>
      <c r="T8349">
        <v>3.8</v>
      </c>
    </row>
    <row r="8350" spans="1:20" x14ac:dyDescent="0.25">
      <c r="A8350" t="s">
        <v>9979</v>
      </c>
      <c r="B8350" s="1">
        <v>42124</v>
      </c>
      <c r="C8350" s="1">
        <v>42128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58.7</v>
      </c>
    </row>
    <row r="8351" spans="1:20" x14ac:dyDescent="0.25">
      <c r="A8351" t="s">
        <v>9979</v>
      </c>
      <c r="B8351" s="1">
        <v>42124</v>
      </c>
      <c r="C8351" s="1">
        <v>42128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</v>
      </c>
    </row>
    <row r="8352" spans="1:20" x14ac:dyDescent="0.25">
      <c r="A8352" t="s">
        <v>9979</v>
      </c>
      <c r="B8352" s="1">
        <v>42124</v>
      </c>
      <c r="C8352" s="1">
        <v>42128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6.5</v>
      </c>
      <c r="R8352">
        <v>1</v>
      </c>
      <c r="S8352">
        <v>0</v>
      </c>
      <c r="T8352">
        <v>3.1</v>
      </c>
    </row>
    <row r="8353" spans="1:20" x14ac:dyDescent="0.25">
      <c r="A8353" t="s">
        <v>9980</v>
      </c>
      <c r="B8353" s="1">
        <v>42858</v>
      </c>
      <c r="C8353" s="1">
        <v>42863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32.5</v>
      </c>
      <c r="R8353">
        <v>2</v>
      </c>
      <c r="S8353">
        <v>0.2</v>
      </c>
      <c r="T8353">
        <v>7.3</v>
      </c>
    </row>
    <row r="8354" spans="1:20" x14ac:dyDescent="0.25">
      <c r="A8354" t="s">
        <v>9980</v>
      </c>
      <c r="B8354" s="1">
        <v>42858</v>
      </c>
      <c r="C8354" s="1">
        <v>42863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26.4</v>
      </c>
      <c r="R8354">
        <v>4</v>
      </c>
      <c r="S8354">
        <v>0.7</v>
      </c>
      <c r="T8354">
        <v>-17.600000000000001</v>
      </c>
    </row>
    <row r="8355" spans="1:20" x14ac:dyDescent="0.25">
      <c r="A8355" t="s">
        <v>9980</v>
      </c>
      <c r="B8355" s="1">
        <v>42858</v>
      </c>
      <c r="C8355" s="1">
        <v>42863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373.5</v>
      </c>
      <c r="R8355">
        <v>5</v>
      </c>
      <c r="S8355">
        <v>0.4</v>
      </c>
      <c r="T8355">
        <v>-112</v>
      </c>
    </row>
    <row r="8356" spans="1:20" x14ac:dyDescent="0.25">
      <c r="A8356" t="s">
        <v>9980</v>
      </c>
      <c r="B8356" s="1">
        <v>42858</v>
      </c>
      <c r="C8356" s="1">
        <v>42863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</v>
      </c>
    </row>
    <row r="8357" spans="1:20" x14ac:dyDescent="0.25">
      <c r="A8357" t="s">
        <v>9980</v>
      </c>
      <c r="B8357" s="1">
        <v>42858</v>
      </c>
      <c r="C8357" s="1">
        <v>42863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 t="s">
        <v>9981</v>
      </c>
      <c r="B8358" s="1">
        <v>42608</v>
      </c>
      <c r="C8358" s="1">
        <v>42612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</v>
      </c>
      <c r="R8358">
        <v>3</v>
      </c>
      <c r="S8358">
        <v>0</v>
      </c>
      <c r="T8358">
        <v>41</v>
      </c>
    </row>
    <row r="8359" spans="1:20" x14ac:dyDescent="0.25">
      <c r="A8359" t="s">
        <v>9982</v>
      </c>
      <c r="B8359" s="1">
        <v>41740</v>
      </c>
      <c r="C8359" s="1">
        <v>41747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87.1</v>
      </c>
      <c r="R8359">
        <v>7</v>
      </c>
      <c r="S8359">
        <v>0</v>
      </c>
      <c r="T8359">
        <v>24.4</v>
      </c>
    </row>
    <row r="8360" spans="1:20" x14ac:dyDescent="0.25">
      <c r="A8360" t="s">
        <v>9982</v>
      </c>
      <c r="B8360" s="1">
        <v>41740</v>
      </c>
      <c r="C8360" s="1">
        <v>41747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105.6</v>
      </c>
      <c r="R8360">
        <v>2</v>
      </c>
      <c r="S8360">
        <v>0.2</v>
      </c>
      <c r="T8360">
        <v>9.1999999999999993</v>
      </c>
    </row>
    <row r="8361" spans="1:20" x14ac:dyDescent="0.25">
      <c r="A8361" t="s">
        <v>9982</v>
      </c>
      <c r="B8361" s="1">
        <v>41740</v>
      </c>
      <c r="C8361" s="1">
        <v>41747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</v>
      </c>
      <c r="R8361">
        <v>6</v>
      </c>
      <c r="S8361">
        <v>0</v>
      </c>
      <c r="T8361">
        <v>91.3</v>
      </c>
    </row>
    <row r="8362" spans="1:20" x14ac:dyDescent="0.25">
      <c r="A8362" t="s">
        <v>9983</v>
      </c>
      <c r="B8362" s="1">
        <v>42737</v>
      </c>
      <c r="C8362" s="1">
        <v>42739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</v>
      </c>
      <c r="R8362">
        <v>2</v>
      </c>
      <c r="S8362">
        <v>0.2</v>
      </c>
      <c r="T8362">
        <v>4</v>
      </c>
    </row>
    <row r="8363" spans="1:20" x14ac:dyDescent="0.25">
      <c r="A8363" t="s">
        <v>9983</v>
      </c>
      <c r="B8363" s="1">
        <v>42737</v>
      </c>
      <c r="C8363" s="1">
        <v>42739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</v>
      </c>
      <c r="R8363">
        <v>2</v>
      </c>
      <c r="S8363">
        <v>0.8</v>
      </c>
      <c r="T8363">
        <v>-13.6</v>
      </c>
    </row>
    <row r="8364" spans="1:20" x14ac:dyDescent="0.25">
      <c r="A8364" t="s">
        <v>9983</v>
      </c>
      <c r="B8364" s="1">
        <v>42737</v>
      </c>
      <c r="C8364" s="1">
        <v>42739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</v>
      </c>
      <c r="R8364">
        <v>5</v>
      </c>
      <c r="S8364">
        <v>0.3</v>
      </c>
      <c r="T8364">
        <v>-169.6</v>
      </c>
    </row>
    <row r="8365" spans="1:20" x14ac:dyDescent="0.25">
      <c r="A8365" t="s">
        <v>9983</v>
      </c>
      <c r="B8365" s="1">
        <v>42737</v>
      </c>
      <c r="C8365" s="1">
        <v>42739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</v>
      </c>
      <c r="R8365">
        <v>3</v>
      </c>
      <c r="S8365">
        <v>0.2</v>
      </c>
      <c r="T8365">
        <v>27.9</v>
      </c>
    </row>
    <row r="8366" spans="1:20" x14ac:dyDescent="0.25">
      <c r="A8366" t="s">
        <v>9984</v>
      </c>
      <c r="B8366" s="1">
        <v>42853</v>
      </c>
      <c r="C8366" s="1">
        <v>42857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752</v>
      </c>
      <c r="R8366">
        <v>2</v>
      </c>
      <c r="S8366">
        <v>0.2</v>
      </c>
      <c r="T8366">
        <v>84.6</v>
      </c>
    </row>
    <row r="8367" spans="1:20" x14ac:dyDescent="0.25">
      <c r="A8367" t="s">
        <v>9986</v>
      </c>
      <c r="B8367" s="1">
        <v>42765</v>
      </c>
      <c r="C8367" s="1">
        <v>42768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604.79999999999995</v>
      </c>
      <c r="R8367">
        <v>4</v>
      </c>
      <c r="S8367">
        <v>0.2</v>
      </c>
      <c r="T8367">
        <v>60.5</v>
      </c>
    </row>
    <row r="8368" spans="1:20" x14ac:dyDescent="0.25">
      <c r="A8368" t="s">
        <v>9987</v>
      </c>
      <c r="B8368" s="1">
        <v>41889</v>
      </c>
      <c r="C8368" s="1">
        <v>41894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27.4</v>
      </c>
      <c r="R8368">
        <v>4</v>
      </c>
      <c r="S8368">
        <v>0</v>
      </c>
      <c r="T8368">
        <v>7.4</v>
      </c>
    </row>
    <row r="8369" spans="1:20" x14ac:dyDescent="0.25">
      <c r="A8369" t="s">
        <v>9987</v>
      </c>
      <c r="B8369" s="1">
        <v>41889</v>
      </c>
      <c r="C8369" s="1">
        <v>41894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20.6</v>
      </c>
      <c r="R8369">
        <v>2</v>
      </c>
      <c r="S8369">
        <v>0</v>
      </c>
      <c r="T8369">
        <v>9.6999999999999993</v>
      </c>
    </row>
    <row r="8370" spans="1:20" x14ac:dyDescent="0.25">
      <c r="A8370" t="s">
        <v>9987</v>
      </c>
      <c r="B8370" s="1">
        <v>41889</v>
      </c>
      <c r="C8370" s="1">
        <v>41894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</v>
      </c>
      <c r="R8370">
        <v>5</v>
      </c>
      <c r="S8370">
        <v>0.2</v>
      </c>
      <c r="T8370">
        <v>31.5</v>
      </c>
    </row>
    <row r="8371" spans="1:20" x14ac:dyDescent="0.25">
      <c r="A8371" t="s">
        <v>9990</v>
      </c>
      <c r="B8371" s="1">
        <v>42532</v>
      </c>
      <c r="C8371" s="1">
        <v>42537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</v>
      </c>
      <c r="R8371">
        <v>3</v>
      </c>
      <c r="S8371">
        <v>0.2</v>
      </c>
      <c r="T8371">
        <v>33.9</v>
      </c>
    </row>
    <row r="8372" spans="1:20" x14ac:dyDescent="0.25">
      <c r="A8372" t="s">
        <v>9991</v>
      </c>
      <c r="B8372" s="1">
        <v>42660</v>
      </c>
      <c r="C8372" s="1">
        <v>42664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120.7</v>
      </c>
      <c r="R8372">
        <v>2</v>
      </c>
      <c r="S8372">
        <v>0.2</v>
      </c>
      <c r="T8372">
        <v>21.3</v>
      </c>
    </row>
    <row r="8373" spans="1:20" x14ac:dyDescent="0.25">
      <c r="A8373" t="s">
        <v>9992</v>
      </c>
      <c r="B8373" s="1">
        <v>42000</v>
      </c>
      <c r="C8373" s="1">
        <v>42003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5</v>
      </c>
      <c r="R8373">
        <v>1</v>
      </c>
      <c r="S8373">
        <v>0.8</v>
      </c>
      <c r="T8373">
        <v>-8.5</v>
      </c>
    </row>
    <row r="8374" spans="1:20" x14ac:dyDescent="0.25">
      <c r="A8374" t="s">
        <v>9993</v>
      </c>
      <c r="B8374" s="1">
        <v>42698</v>
      </c>
      <c r="C8374" s="1">
        <v>42705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82.3</v>
      </c>
      <c r="R8374">
        <v>3</v>
      </c>
      <c r="S8374">
        <v>0</v>
      </c>
      <c r="T8374">
        <v>33.700000000000003</v>
      </c>
    </row>
    <row r="8375" spans="1:20" x14ac:dyDescent="0.25">
      <c r="A8375" t="s">
        <v>9994</v>
      </c>
      <c r="B8375" s="1">
        <v>42684</v>
      </c>
      <c r="C8375" s="1">
        <v>42687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</v>
      </c>
      <c r="R8375">
        <v>1</v>
      </c>
      <c r="S8375">
        <v>0</v>
      </c>
      <c r="T8375">
        <v>4.5</v>
      </c>
    </row>
    <row r="8376" spans="1:20" x14ac:dyDescent="0.25">
      <c r="A8376" t="s">
        <v>9995</v>
      </c>
      <c r="B8376" s="1">
        <v>42009</v>
      </c>
      <c r="C8376" s="1">
        <v>42014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87.4</v>
      </c>
      <c r="R8376">
        <v>6</v>
      </c>
      <c r="S8376">
        <v>0</v>
      </c>
      <c r="T8376">
        <v>23.6</v>
      </c>
    </row>
    <row r="8377" spans="1:20" x14ac:dyDescent="0.25">
      <c r="A8377" t="s">
        <v>9995</v>
      </c>
      <c r="B8377" s="1">
        <v>42009</v>
      </c>
      <c r="C8377" s="1">
        <v>42014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56.2</v>
      </c>
      <c r="R8377">
        <v>6</v>
      </c>
      <c r="S8377">
        <v>0.2</v>
      </c>
      <c r="T8377">
        <v>17.600000000000001</v>
      </c>
    </row>
    <row r="8378" spans="1:20" x14ac:dyDescent="0.25">
      <c r="A8378" t="s">
        <v>9996</v>
      </c>
      <c r="B8378" s="1">
        <v>42815</v>
      </c>
      <c r="C8378" s="1">
        <v>42821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64.400000000000006</v>
      </c>
      <c r="R8378">
        <v>1</v>
      </c>
      <c r="S8378">
        <v>0.2</v>
      </c>
      <c r="T8378">
        <v>8</v>
      </c>
    </row>
    <row r="8379" spans="1:20" x14ac:dyDescent="0.25">
      <c r="A8379" t="s">
        <v>9997</v>
      </c>
      <c r="B8379" s="1">
        <v>42320</v>
      </c>
      <c r="C8379" s="1">
        <v>42326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64.8</v>
      </c>
      <c r="R8379">
        <v>1</v>
      </c>
      <c r="S8379">
        <v>0.2</v>
      </c>
      <c r="T8379">
        <v>-14.6</v>
      </c>
    </row>
    <row r="8380" spans="1:20" x14ac:dyDescent="0.25">
      <c r="A8380" t="s">
        <v>9997</v>
      </c>
      <c r="B8380" s="1">
        <v>42320</v>
      </c>
      <c r="C8380" s="1">
        <v>42326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15.6</v>
      </c>
      <c r="R8380">
        <v>3</v>
      </c>
      <c r="S8380">
        <v>0.2</v>
      </c>
      <c r="T8380">
        <v>5.6</v>
      </c>
    </row>
    <row r="8381" spans="1:20" x14ac:dyDescent="0.25">
      <c r="A8381" t="s">
        <v>9997</v>
      </c>
      <c r="B8381" s="1">
        <v>42320</v>
      </c>
      <c r="C8381" s="1">
        <v>42326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223.9</v>
      </c>
      <c r="R8381">
        <v>7</v>
      </c>
      <c r="S8381">
        <v>0.2</v>
      </c>
      <c r="T8381">
        <v>70</v>
      </c>
    </row>
    <row r="8382" spans="1:20" x14ac:dyDescent="0.25">
      <c r="A8382" t="s">
        <v>9998</v>
      </c>
      <c r="B8382" s="1">
        <v>41891</v>
      </c>
      <c r="C8382" s="1">
        <v>41896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10.9</v>
      </c>
      <c r="R8382">
        <v>3</v>
      </c>
      <c r="S8382">
        <v>0.2</v>
      </c>
      <c r="T8382">
        <v>3.4</v>
      </c>
    </row>
    <row r="8383" spans="1:20" x14ac:dyDescent="0.25">
      <c r="A8383" t="s">
        <v>9999</v>
      </c>
      <c r="B8383" s="1">
        <v>42446</v>
      </c>
      <c r="C8383" s="1">
        <v>42448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84.8</v>
      </c>
      <c r="R8383">
        <v>2</v>
      </c>
      <c r="S8383">
        <v>0.2</v>
      </c>
      <c r="T8383">
        <v>-20.100000000000001</v>
      </c>
    </row>
    <row r="8384" spans="1:20" x14ac:dyDescent="0.25">
      <c r="A8384" t="s">
        <v>10000</v>
      </c>
      <c r="B8384" s="1">
        <v>42408</v>
      </c>
      <c r="C8384" s="1">
        <v>42415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25">
      <c r="A8385" t="s">
        <v>10001</v>
      </c>
      <c r="B8385" s="1">
        <v>42700</v>
      </c>
      <c r="C8385" s="1">
        <v>42702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60</v>
      </c>
      <c r="R8385">
        <v>3</v>
      </c>
      <c r="S8385">
        <v>0</v>
      </c>
      <c r="T8385">
        <v>15</v>
      </c>
    </row>
    <row r="8386" spans="1:20" x14ac:dyDescent="0.25">
      <c r="A8386" t="s">
        <v>10001</v>
      </c>
      <c r="B8386" s="1">
        <v>42700</v>
      </c>
      <c r="C8386" s="1">
        <v>42702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13.4</v>
      </c>
      <c r="R8386">
        <v>2</v>
      </c>
      <c r="S8386">
        <v>0</v>
      </c>
      <c r="T8386">
        <v>6.4</v>
      </c>
    </row>
    <row r="8387" spans="1:20" x14ac:dyDescent="0.25">
      <c r="A8387" t="s">
        <v>10003</v>
      </c>
      <c r="B8387" s="1">
        <v>42982</v>
      </c>
      <c r="C8387" s="1">
        <v>42986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</v>
      </c>
      <c r="R8387">
        <v>3</v>
      </c>
      <c r="S8387">
        <v>0.2</v>
      </c>
      <c r="T8387">
        <v>4.0999999999999996</v>
      </c>
    </row>
    <row r="8388" spans="1:20" x14ac:dyDescent="0.25">
      <c r="A8388" t="s">
        <v>10004</v>
      </c>
      <c r="B8388" s="1">
        <v>42152</v>
      </c>
      <c r="C8388" s="1">
        <v>42158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</v>
      </c>
      <c r="R8388">
        <v>1</v>
      </c>
      <c r="S8388">
        <v>0</v>
      </c>
      <c r="T8388">
        <v>2.4</v>
      </c>
    </row>
    <row r="8389" spans="1:20" x14ac:dyDescent="0.25">
      <c r="A8389" t="s">
        <v>10004</v>
      </c>
      <c r="B8389" s="1">
        <v>42152</v>
      </c>
      <c r="C8389" s="1">
        <v>42158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77.599999999999994</v>
      </c>
      <c r="R8389">
        <v>5</v>
      </c>
      <c r="S8389">
        <v>0</v>
      </c>
      <c r="T8389">
        <v>21.7</v>
      </c>
    </row>
    <row r="8390" spans="1:20" x14ac:dyDescent="0.25">
      <c r="A8390" t="s">
        <v>10005</v>
      </c>
      <c r="B8390" s="1">
        <v>41944</v>
      </c>
      <c r="C8390" s="1">
        <v>41948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76.099999999999994</v>
      </c>
      <c r="R8390">
        <v>2</v>
      </c>
      <c r="S8390">
        <v>0</v>
      </c>
      <c r="T8390">
        <v>22.1</v>
      </c>
    </row>
    <row r="8391" spans="1:20" x14ac:dyDescent="0.25">
      <c r="A8391" t="s">
        <v>10006</v>
      </c>
      <c r="B8391" s="1">
        <v>42731</v>
      </c>
      <c r="C8391" s="1">
        <v>42734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17.2</v>
      </c>
      <c r="R8391">
        <v>6</v>
      </c>
      <c r="S8391">
        <v>0.2</v>
      </c>
      <c r="T8391">
        <v>6.2</v>
      </c>
    </row>
    <row r="8392" spans="1:20" x14ac:dyDescent="0.25">
      <c r="A8392" t="s">
        <v>10007</v>
      </c>
      <c r="B8392" s="1">
        <v>43073</v>
      </c>
      <c r="C8392" s="1">
        <v>43075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11.8</v>
      </c>
      <c r="R8392">
        <v>2</v>
      </c>
      <c r="S8392">
        <v>0</v>
      </c>
      <c r="T8392">
        <v>5.8</v>
      </c>
    </row>
    <row r="8393" spans="1:20" x14ac:dyDescent="0.25">
      <c r="A8393" t="s">
        <v>10008</v>
      </c>
      <c r="B8393" s="1">
        <v>43092</v>
      </c>
      <c r="C8393" s="1">
        <v>43099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27.5</v>
      </c>
      <c r="R8393">
        <v>2</v>
      </c>
      <c r="S8393">
        <v>0</v>
      </c>
      <c r="T8393">
        <v>9.9</v>
      </c>
    </row>
    <row r="8394" spans="1:20" x14ac:dyDescent="0.25">
      <c r="A8394" t="s">
        <v>10010</v>
      </c>
      <c r="B8394" s="1">
        <v>42705</v>
      </c>
      <c r="C8394" s="1">
        <v>42710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</v>
      </c>
      <c r="R8394">
        <v>3</v>
      </c>
      <c r="S8394">
        <v>0</v>
      </c>
      <c r="T8394">
        <v>35.9</v>
      </c>
    </row>
    <row r="8395" spans="1:20" x14ac:dyDescent="0.25">
      <c r="A8395" t="s">
        <v>10010</v>
      </c>
      <c r="B8395" s="1">
        <v>42705</v>
      </c>
      <c r="C8395" s="1">
        <v>42710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111.2</v>
      </c>
      <c r="R8395">
        <v>5</v>
      </c>
      <c r="S8395">
        <v>0</v>
      </c>
      <c r="T8395">
        <v>48.9</v>
      </c>
    </row>
    <row r="8396" spans="1:20" x14ac:dyDescent="0.25">
      <c r="A8396" t="s">
        <v>10010</v>
      </c>
      <c r="B8396" s="1">
        <v>42705</v>
      </c>
      <c r="C8396" s="1">
        <v>42710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902</v>
      </c>
      <c r="R8396">
        <v>3</v>
      </c>
      <c r="S8396">
        <v>0</v>
      </c>
      <c r="T8396">
        <v>297.60000000000002</v>
      </c>
    </row>
    <row r="8397" spans="1:20" x14ac:dyDescent="0.25">
      <c r="A8397" t="s">
        <v>10010</v>
      </c>
      <c r="B8397" s="1">
        <v>42705</v>
      </c>
      <c r="C8397" s="1">
        <v>42710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</v>
      </c>
      <c r="R8397">
        <v>3</v>
      </c>
      <c r="S8397">
        <v>0.3</v>
      </c>
      <c r="T8397">
        <v>-47.1</v>
      </c>
    </row>
    <row r="8398" spans="1:20" x14ac:dyDescent="0.25">
      <c r="A8398" t="s">
        <v>10011</v>
      </c>
      <c r="B8398" s="1">
        <v>41820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310.7</v>
      </c>
      <c r="R8398">
        <v>7</v>
      </c>
      <c r="S8398">
        <v>0.2</v>
      </c>
      <c r="T8398">
        <v>108.7</v>
      </c>
    </row>
    <row r="8399" spans="1:20" x14ac:dyDescent="0.25">
      <c r="A8399" t="s">
        <v>10012</v>
      </c>
      <c r="B8399" s="1">
        <v>41885</v>
      </c>
      <c r="C8399" s="1">
        <v>41886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7.7</v>
      </c>
      <c r="R8399">
        <v>5</v>
      </c>
      <c r="S8399">
        <v>0.8</v>
      </c>
      <c r="T8399">
        <v>-11.5</v>
      </c>
    </row>
    <row r="8400" spans="1:20" x14ac:dyDescent="0.25">
      <c r="A8400" t="s">
        <v>10013</v>
      </c>
      <c r="B8400" s="1">
        <v>43041</v>
      </c>
      <c r="C8400" s="1">
        <v>43046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155.4</v>
      </c>
      <c r="R8400">
        <v>2</v>
      </c>
      <c r="S8400">
        <v>0.3</v>
      </c>
      <c r="T8400">
        <v>-35.5</v>
      </c>
    </row>
    <row r="8401" spans="1:20" x14ac:dyDescent="0.25">
      <c r="A8401" t="s">
        <v>10014</v>
      </c>
      <c r="B8401" s="1">
        <v>42107</v>
      </c>
      <c r="C8401" s="1">
        <v>42112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</v>
      </c>
      <c r="R8401">
        <v>1</v>
      </c>
      <c r="S8401">
        <v>0.2</v>
      </c>
      <c r="T8401">
        <v>0.8</v>
      </c>
    </row>
    <row r="8402" spans="1:20" x14ac:dyDescent="0.25">
      <c r="A8402" t="s">
        <v>10015</v>
      </c>
      <c r="B8402" s="1">
        <v>42343</v>
      </c>
      <c r="C8402" s="1">
        <v>42347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78.400000000000006</v>
      </c>
    </row>
    <row r="8403" spans="1:20" x14ac:dyDescent="0.25">
      <c r="A8403" t="s">
        <v>10015</v>
      </c>
      <c r="B8403" s="1">
        <v>42343</v>
      </c>
      <c r="C8403" s="1">
        <v>42347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164.7</v>
      </c>
      <c r="R8403">
        <v>3</v>
      </c>
      <c r="S8403">
        <v>0.1</v>
      </c>
      <c r="T8403">
        <v>12.8</v>
      </c>
    </row>
    <row r="8404" spans="1:20" x14ac:dyDescent="0.25">
      <c r="A8404" t="s">
        <v>10015</v>
      </c>
      <c r="B8404" s="1">
        <v>42343</v>
      </c>
      <c r="C8404" s="1">
        <v>42347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22.7</v>
      </c>
      <c r="R8404">
        <v>2</v>
      </c>
      <c r="S8404">
        <v>0</v>
      </c>
      <c r="T8404">
        <v>11.1</v>
      </c>
    </row>
    <row r="8405" spans="1:20" x14ac:dyDescent="0.25">
      <c r="A8405" t="s">
        <v>10016</v>
      </c>
      <c r="B8405" s="1">
        <v>42401</v>
      </c>
      <c r="C8405" s="1">
        <v>42407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</v>
      </c>
      <c r="R8405">
        <v>4</v>
      </c>
      <c r="S8405">
        <v>0</v>
      </c>
      <c r="T8405">
        <v>48.5</v>
      </c>
    </row>
    <row r="8406" spans="1:20" x14ac:dyDescent="0.25">
      <c r="A8406" t="s">
        <v>10017</v>
      </c>
      <c r="B8406" s="1">
        <v>42924</v>
      </c>
      <c r="C8406" s="1">
        <v>42928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</v>
      </c>
      <c r="R8406">
        <v>4</v>
      </c>
      <c r="S8406">
        <v>0</v>
      </c>
      <c r="T8406">
        <v>5.9</v>
      </c>
    </row>
    <row r="8407" spans="1:20" x14ac:dyDescent="0.25">
      <c r="A8407" t="s">
        <v>10017</v>
      </c>
      <c r="B8407" s="1">
        <v>42924</v>
      </c>
      <c r="C8407" s="1">
        <v>42928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58.2</v>
      </c>
    </row>
    <row r="8408" spans="1:20" x14ac:dyDescent="0.25">
      <c r="A8408" t="s">
        <v>10017</v>
      </c>
      <c r="B8408" s="1">
        <v>42924</v>
      </c>
      <c r="C8408" s="1">
        <v>42928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40</v>
      </c>
      <c r="R8408">
        <v>2</v>
      </c>
      <c r="S8408">
        <v>0</v>
      </c>
      <c r="T8408">
        <v>9.1999999999999993</v>
      </c>
    </row>
    <row r="8409" spans="1:20" x14ac:dyDescent="0.25">
      <c r="A8409" t="s">
        <v>10017</v>
      </c>
      <c r="B8409" s="1">
        <v>42924</v>
      </c>
      <c r="C8409" s="1">
        <v>42928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</v>
      </c>
      <c r="R8409">
        <v>7</v>
      </c>
      <c r="S8409">
        <v>0</v>
      </c>
      <c r="T8409">
        <v>8.6999999999999993</v>
      </c>
    </row>
    <row r="8410" spans="1:20" x14ac:dyDescent="0.25">
      <c r="A8410" t="s">
        <v>10017</v>
      </c>
      <c r="B8410" s="1">
        <v>42924</v>
      </c>
      <c r="C8410" s="1">
        <v>42928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175</v>
      </c>
      <c r="R8410">
        <v>5</v>
      </c>
      <c r="S8410">
        <v>0</v>
      </c>
      <c r="T8410">
        <v>45.5</v>
      </c>
    </row>
    <row r="8411" spans="1:20" x14ac:dyDescent="0.25">
      <c r="A8411" t="s">
        <v>10018</v>
      </c>
      <c r="B8411" s="1">
        <v>42349</v>
      </c>
      <c r="C8411" s="1">
        <v>42355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</v>
      </c>
      <c r="R8411">
        <v>4</v>
      </c>
      <c r="S8411">
        <v>0.2</v>
      </c>
      <c r="T8411">
        <v>38.700000000000003</v>
      </c>
    </row>
    <row r="8412" spans="1:20" x14ac:dyDescent="0.25">
      <c r="A8412" t="s">
        <v>10019</v>
      </c>
      <c r="B8412" s="1">
        <v>42689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</v>
      </c>
      <c r="R8412">
        <v>4</v>
      </c>
      <c r="S8412">
        <v>0.4</v>
      </c>
      <c r="T8412">
        <v>-199.5</v>
      </c>
    </row>
    <row r="8413" spans="1:20" x14ac:dyDescent="0.25">
      <c r="A8413" t="s">
        <v>10020</v>
      </c>
      <c r="B8413" s="1">
        <v>42499</v>
      </c>
      <c r="C8413" s="1">
        <v>42502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27.9</v>
      </c>
      <c r="R8413">
        <v>7</v>
      </c>
      <c r="S8413">
        <v>0</v>
      </c>
      <c r="T8413">
        <v>9.1999999999999993</v>
      </c>
    </row>
    <row r="8414" spans="1:20" x14ac:dyDescent="0.25">
      <c r="A8414" t="s">
        <v>10021</v>
      </c>
      <c r="B8414" s="1">
        <v>42804</v>
      </c>
      <c r="C8414" s="1">
        <v>42808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</v>
      </c>
      <c r="R8414">
        <v>4</v>
      </c>
      <c r="S8414">
        <v>0.3</v>
      </c>
      <c r="T8414">
        <v>-173.3</v>
      </c>
    </row>
    <row r="8415" spans="1:20" x14ac:dyDescent="0.25">
      <c r="A8415" t="s">
        <v>10022</v>
      </c>
      <c r="B8415" s="1">
        <v>42721</v>
      </c>
      <c r="C8415" s="1">
        <v>42725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</v>
      </c>
      <c r="R8415">
        <v>10</v>
      </c>
      <c r="S8415">
        <v>0.2</v>
      </c>
      <c r="T8415">
        <v>18.100000000000001</v>
      </c>
    </row>
    <row r="8416" spans="1:20" x14ac:dyDescent="0.25">
      <c r="A8416" t="s">
        <v>10022</v>
      </c>
      <c r="B8416" s="1">
        <v>42721</v>
      </c>
      <c r="C8416" s="1">
        <v>42725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</v>
      </c>
    </row>
    <row r="8417" spans="1:20" x14ac:dyDescent="0.25">
      <c r="A8417" t="s">
        <v>10023</v>
      </c>
      <c r="B8417" s="1">
        <v>42831</v>
      </c>
      <c r="C8417" s="1">
        <v>42837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</v>
      </c>
      <c r="R8417">
        <v>3</v>
      </c>
      <c r="S8417">
        <v>0</v>
      </c>
      <c r="T8417">
        <v>50</v>
      </c>
    </row>
    <row r="8418" spans="1:20" x14ac:dyDescent="0.25">
      <c r="A8418" t="s">
        <v>10024</v>
      </c>
      <c r="B8418" s="1">
        <v>42864</v>
      </c>
      <c r="C8418" s="1">
        <v>42866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</v>
      </c>
      <c r="R8418">
        <v>5</v>
      </c>
      <c r="S8418">
        <v>0.2</v>
      </c>
      <c r="T8418">
        <v>46.2</v>
      </c>
    </row>
    <row r="8419" spans="1:20" x14ac:dyDescent="0.25">
      <c r="A8419" t="s">
        <v>10024</v>
      </c>
      <c r="B8419" s="1">
        <v>42864</v>
      </c>
      <c r="C8419" s="1">
        <v>42866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104.3</v>
      </c>
      <c r="R8419">
        <v>3</v>
      </c>
      <c r="S8419">
        <v>0</v>
      </c>
      <c r="T8419">
        <v>26.1</v>
      </c>
    </row>
    <row r="8420" spans="1:20" x14ac:dyDescent="0.25">
      <c r="A8420" t="s">
        <v>10024</v>
      </c>
      <c r="B8420" s="1">
        <v>42864</v>
      </c>
      <c r="C8420" s="1">
        <v>42866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286.89999999999998</v>
      </c>
      <c r="R8420">
        <v>1</v>
      </c>
      <c r="S8420">
        <v>0</v>
      </c>
      <c r="T8420">
        <v>63.1</v>
      </c>
    </row>
    <row r="8421" spans="1:20" x14ac:dyDescent="0.25">
      <c r="A8421" t="s">
        <v>10024</v>
      </c>
      <c r="B8421" s="1">
        <v>42864</v>
      </c>
      <c r="C8421" s="1">
        <v>42866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67</v>
      </c>
      <c r="R8421">
        <v>4</v>
      </c>
      <c r="S8421">
        <v>0</v>
      </c>
      <c r="T8421">
        <v>2.7</v>
      </c>
    </row>
    <row r="8422" spans="1:20" x14ac:dyDescent="0.25">
      <c r="A8422" t="s">
        <v>10024</v>
      </c>
      <c r="B8422" s="1">
        <v>42864</v>
      </c>
      <c r="C8422" s="1">
        <v>42866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200</v>
      </c>
      <c r="R8422">
        <v>2</v>
      </c>
      <c r="S8422">
        <v>0</v>
      </c>
      <c r="T8422">
        <v>88</v>
      </c>
    </row>
    <row r="8423" spans="1:20" x14ac:dyDescent="0.25">
      <c r="A8423" t="s">
        <v>10025</v>
      </c>
      <c r="B8423" s="1">
        <v>43020</v>
      </c>
      <c r="C8423" s="1">
        <v>43024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5</v>
      </c>
    </row>
    <row r="8424" spans="1:20" x14ac:dyDescent="0.25">
      <c r="A8424" t="s">
        <v>10025</v>
      </c>
      <c r="B8424" s="1">
        <v>43020</v>
      </c>
      <c r="C8424" s="1">
        <v>43024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8.8000000000000007</v>
      </c>
    </row>
    <row r="8425" spans="1:20" x14ac:dyDescent="0.25">
      <c r="A8425" t="s">
        <v>10025</v>
      </c>
      <c r="B8425" s="1">
        <v>43020</v>
      </c>
      <c r="C8425" s="1">
        <v>43024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40.5</v>
      </c>
      <c r="R8425">
        <v>2</v>
      </c>
      <c r="S8425">
        <v>0</v>
      </c>
      <c r="T8425">
        <v>17.399999999999999</v>
      </c>
    </row>
    <row r="8426" spans="1:20" x14ac:dyDescent="0.25">
      <c r="A8426" t="s">
        <v>10025</v>
      </c>
      <c r="B8426" s="1">
        <v>43020</v>
      </c>
      <c r="C8426" s="1">
        <v>43024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 s="2">
        <v>2154.9</v>
      </c>
      <c r="R8426">
        <v>5</v>
      </c>
      <c r="S8426">
        <v>0</v>
      </c>
      <c r="T8426">
        <v>129.30000000000001</v>
      </c>
    </row>
    <row r="8427" spans="1:20" x14ac:dyDescent="0.25">
      <c r="A8427" t="s">
        <v>10026</v>
      </c>
      <c r="B8427" s="1">
        <v>42610</v>
      </c>
      <c r="C8427" s="1">
        <v>42612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18.399999999999999</v>
      </c>
      <c r="R8427">
        <v>8</v>
      </c>
      <c r="S8427">
        <v>0.7</v>
      </c>
      <c r="T8427">
        <v>-12.3</v>
      </c>
    </row>
    <row r="8428" spans="1:20" x14ac:dyDescent="0.25">
      <c r="A8428" t="s">
        <v>10027</v>
      </c>
      <c r="B8428" s="1">
        <v>42279</v>
      </c>
      <c r="C8428" s="1">
        <v>42284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</v>
      </c>
      <c r="R8428">
        <v>2</v>
      </c>
      <c r="S8428">
        <v>0.2</v>
      </c>
      <c r="T8428">
        <v>1</v>
      </c>
    </row>
    <row r="8429" spans="1:20" x14ac:dyDescent="0.25">
      <c r="A8429" t="s">
        <v>10028</v>
      </c>
      <c r="B8429" s="1">
        <v>43062</v>
      </c>
      <c r="C8429" s="1">
        <v>43064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4.4000000000000004</v>
      </c>
      <c r="R8429">
        <v>2</v>
      </c>
      <c r="S8429">
        <v>0</v>
      </c>
      <c r="T8429">
        <v>0.2</v>
      </c>
    </row>
    <row r="8430" spans="1:20" x14ac:dyDescent="0.25">
      <c r="A8430" t="s">
        <v>10029</v>
      </c>
      <c r="B8430" s="1">
        <v>43051</v>
      </c>
      <c r="C8430" s="1">
        <v>43055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62.4</v>
      </c>
      <c r="R8430">
        <v>6</v>
      </c>
      <c r="S8430">
        <v>0.2</v>
      </c>
      <c r="T8430">
        <v>-10.9</v>
      </c>
    </row>
    <row r="8431" spans="1:20" x14ac:dyDescent="0.25">
      <c r="A8431" t="s">
        <v>10030</v>
      </c>
      <c r="B8431" s="1">
        <v>42723</v>
      </c>
      <c r="C8431" s="1">
        <v>42725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303.89999999999998</v>
      </c>
      <c r="R8431">
        <v>5</v>
      </c>
      <c r="S8431">
        <v>0.2</v>
      </c>
      <c r="T8431">
        <v>-30.4</v>
      </c>
    </row>
    <row r="8432" spans="1:20" x14ac:dyDescent="0.25">
      <c r="A8432" t="s">
        <v>10031</v>
      </c>
      <c r="B8432" s="1">
        <v>41728</v>
      </c>
      <c r="C8432" s="1">
        <v>41734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6.5</v>
      </c>
    </row>
    <row r="8433" spans="1:20" x14ac:dyDescent="0.25">
      <c r="A8433" t="s">
        <v>10032</v>
      </c>
      <c r="B8433" s="1">
        <v>43047</v>
      </c>
      <c r="C8433" s="1">
        <v>43052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</v>
      </c>
    </row>
    <row r="8434" spans="1:20" x14ac:dyDescent="0.25">
      <c r="A8434" t="s">
        <v>10033</v>
      </c>
      <c r="B8434" s="1">
        <v>41896</v>
      </c>
      <c r="C8434" s="1">
        <v>41900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6.1</v>
      </c>
      <c r="R8434">
        <v>4</v>
      </c>
      <c r="S8434">
        <v>0.2</v>
      </c>
      <c r="T8434">
        <v>-1.4</v>
      </c>
    </row>
    <row r="8435" spans="1:20" x14ac:dyDescent="0.25">
      <c r="A8435" t="s">
        <v>10033</v>
      </c>
      <c r="B8435" s="1">
        <v>41896</v>
      </c>
      <c r="C8435" s="1">
        <v>41900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6.9</v>
      </c>
      <c r="R8435">
        <v>2</v>
      </c>
      <c r="S8435">
        <v>0.2</v>
      </c>
      <c r="T8435">
        <v>2.1</v>
      </c>
    </row>
    <row r="8436" spans="1:20" x14ac:dyDescent="0.25">
      <c r="A8436" t="s">
        <v>10033</v>
      </c>
      <c r="B8436" s="1">
        <v>41896</v>
      </c>
      <c r="C8436" s="1">
        <v>41900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10</v>
      </c>
      <c r="R8436">
        <v>5</v>
      </c>
      <c r="S8436">
        <v>0.6</v>
      </c>
      <c r="T8436">
        <v>-6.7</v>
      </c>
    </row>
    <row r="8437" spans="1:20" x14ac:dyDescent="0.25">
      <c r="A8437" t="s">
        <v>10033</v>
      </c>
      <c r="B8437" s="1">
        <v>41896</v>
      </c>
      <c r="C8437" s="1">
        <v>41900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8.6</v>
      </c>
      <c r="R8437">
        <v>2</v>
      </c>
      <c r="S8437">
        <v>0.8</v>
      </c>
      <c r="T8437">
        <v>-13.7</v>
      </c>
    </row>
    <row r="8438" spans="1:20" x14ac:dyDescent="0.25">
      <c r="A8438" t="s">
        <v>10034</v>
      </c>
      <c r="B8438" s="1">
        <v>42267</v>
      </c>
      <c r="C8438" s="1">
        <v>42273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45.6</v>
      </c>
      <c r="R8438">
        <v>11</v>
      </c>
      <c r="S8438">
        <v>0.2</v>
      </c>
      <c r="T8438">
        <v>16.5</v>
      </c>
    </row>
    <row r="8439" spans="1:20" x14ac:dyDescent="0.25">
      <c r="A8439" t="s">
        <v>10035</v>
      </c>
      <c r="B8439" s="1">
        <v>42348</v>
      </c>
      <c r="C8439" s="1">
        <v>42354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25.5</v>
      </c>
      <c r="R8439">
        <v>2</v>
      </c>
      <c r="S8439">
        <v>0.2</v>
      </c>
      <c r="T8439">
        <v>4.5</v>
      </c>
    </row>
    <row r="8440" spans="1:20" x14ac:dyDescent="0.25">
      <c r="A8440" t="s">
        <v>10036</v>
      </c>
      <c r="B8440" s="1">
        <v>41787</v>
      </c>
      <c r="C8440" s="1">
        <v>41791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137</v>
      </c>
      <c r="R8440">
        <v>4</v>
      </c>
      <c r="S8440">
        <v>0.2</v>
      </c>
      <c r="T8440">
        <v>51.4</v>
      </c>
    </row>
    <row r="8441" spans="1:20" x14ac:dyDescent="0.25">
      <c r="A8441" t="s">
        <v>10037</v>
      </c>
      <c r="B8441" s="1">
        <v>42808</v>
      </c>
      <c r="C8441" s="1">
        <v>42811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</v>
      </c>
      <c r="R8441">
        <v>2</v>
      </c>
      <c r="S8441">
        <v>0.2</v>
      </c>
      <c r="T8441">
        <v>5</v>
      </c>
    </row>
    <row r="8442" spans="1:20" x14ac:dyDescent="0.25">
      <c r="A8442" t="s">
        <v>10038</v>
      </c>
      <c r="B8442" s="1">
        <v>42712</v>
      </c>
      <c r="C8442" s="1">
        <v>42716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10.6</v>
      </c>
      <c r="R8442">
        <v>3</v>
      </c>
      <c r="S8442">
        <v>0.2</v>
      </c>
      <c r="T8442">
        <v>3.4</v>
      </c>
    </row>
    <row r="8443" spans="1:20" x14ac:dyDescent="0.25">
      <c r="A8443" t="s">
        <v>10039</v>
      </c>
      <c r="B8443" s="1">
        <v>42861</v>
      </c>
      <c r="C8443" s="1">
        <v>42865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</v>
      </c>
      <c r="R8443">
        <v>4</v>
      </c>
      <c r="S8443">
        <v>0.2</v>
      </c>
      <c r="T8443">
        <v>27.4</v>
      </c>
    </row>
    <row r="8444" spans="1:20" x14ac:dyDescent="0.25">
      <c r="A8444" t="s">
        <v>10040</v>
      </c>
      <c r="B8444" s="1">
        <v>42435</v>
      </c>
      <c r="C8444" s="1">
        <v>42439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</v>
      </c>
      <c r="R8444">
        <v>2</v>
      </c>
      <c r="S8444">
        <v>0.4</v>
      </c>
      <c r="T8444">
        <v>-72</v>
      </c>
    </row>
    <row r="8445" spans="1:20" x14ac:dyDescent="0.25">
      <c r="A8445" t="s">
        <v>10040</v>
      </c>
      <c r="B8445" s="1">
        <v>42435</v>
      </c>
      <c r="C8445" s="1">
        <v>42439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</v>
      </c>
      <c r="R8445">
        <v>1</v>
      </c>
      <c r="S8445">
        <v>0.7</v>
      </c>
      <c r="T8445">
        <v>-1.5</v>
      </c>
    </row>
    <row r="8446" spans="1:20" x14ac:dyDescent="0.25">
      <c r="A8446" t="s">
        <v>10040</v>
      </c>
      <c r="B8446" s="1">
        <v>42435</v>
      </c>
      <c r="C8446" s="1">
        <v>42439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</v>
      </c>
      <c r="R8446">
        <v>3</v>
      </c>
      <c r="S8446">
        <v>0.4</v>
      </c>
      <c r="T8446">
        <v>-12.5</v>
      </c>
    </row>
    <row r="8447" spans="1:20" x14ac:dyDescent="0.25">
      <c r="A8447" t="s">
        <v>10041</v>
      </c>
      <c r="B8447" s="1">
        <v>43031</v>
      </c>
      <c r="C8447" s="1">
        <v>43032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</v>
      </c>
      <c r="R8447">
        <v>4</v>
      </c>
      <c r="S8447">
        <v>0.3</v>
      </c>
      <c r="T8447">
        <v>-13.8</v>
      </c>
    </row>
    <row r="8448" spans="1:20" x14ac:dyDescent="0.25">
      <c r="A8448" t="s">
        <v>10041</v>
      </c>
      <c r="B8448" s="1">
        <v>43031</v>
      </c>
      <c r="C8448" s="1">
        <v>43032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25">
      <c r="A8449" t="s">
        <v>10041</v>
      </c>
      <c r="B8449" s="1">
        <v>43031</v>
      </c>
      <c r="C8449" s="1">
        <v>43032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210.7</v>
      </c>
      <c r="R8449">
        <v>2</v>
      </c>
      <c r="S8449">
        <v>0</v>
      </c>
      <c r="T8449">
        <v>50.6</v>
      </c>
    </row>
    <row r="8450" spans="1:20" x14ac:dyDescent="0.25">
      <c r="A8450" t="s">
        <v>10041</v>
      </c>
      <c r="B8450" s="1">
        <v>43031</v>
      </c>
      <c r="C8450" s="1">
        <v>43032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637.9</v>
      </c>
      <c r="R8450">
        <v>3</v>
      </c>
      <c r="S8450">
        <v>0.3</v>
      </c>
      <c r="T8450">
        <v>-127.6</v>
      </c>
    </row>
    <row r="8451" spans="1:20" x14ac:dyDescent="0.25">
      <c r="A8451" t="s">
        <v>10041</v>
      </c>
      <c r="B8451" s="1">
        <v>43031</v>
      </c>
      <c r="C8451" s="1">
        <v>43032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</v>
      </c>
      <c r="R8451">
        <v>8</v>
      </c>
      <c r="S8451">
        <v>0</v>
      </c>
      <c r="T8451">
        <v>21.3</v>
      </c>
    </row>
    <row r="8452" spans="1:20" x14ac:dyDescent="0.25">
      <c r="A8452" t="s">
        <v>10041</v>
      </c>
      <c r="B8452" s="1">
        <v>43031</v>
      </c>
      <c r="C8452" s="1">
        <v>43032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2.2000000000000002</v>
      </c>
      <c r="R8452">
        <v>1</v>
      </c>
      <c r="S8452">
        <v>0</v>
      </c>
      <c r="T8452">
        <v>0.7</v>
      </c>
    </row>
    <row r="8453" spans="1:20" x14ac:dyDescent="0.25">
      <c r="A8453" t="s">
        <v>10042</v>
      </c>
      <c r="B8453" s="1">
        <v>41757</v>
      </c>
      <c r="C8453" s="1">
        <v>41759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 s="2">
        <v>1680</v>
      </c>
      <c r="R8453">
        <v>5</v>
      </c>
      <c r="S8453">
        <v>0.2</v>
      </c>
      <c r="T8453">
        <v>126</v>
      </c>
    </row>
    <row r="8454" spans="1:20" x14ac:dyDescent="0.25">
      <c r="A8454" t="s">
        <v>10043</v>
      </c>
      <c r="B8454" s="1">
        <v>42478</v>
      </c>
      <c r="C8454" s="1">
        <v>42483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344.4</v>
      </c>
      <c r="R8454">
        <v>4</v>
      </c>
      <c r="S8454">
        <v>0.3</v>
      </c>
      <c r="T8454">
        <v>-93.5</v>
      </c>
    </row>
    <row r="8455" spans="1:20" x14ac:dyDescent="0.25">
      <c r="A8455" t="s">
        <v>10043</v>
      </c>
      <c r="B8455" s="1">
        <v>42478</v>
      </c>
      <c r="C8455" s="1">
        <v>42483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 s="2">
        <v>1554.9</v>
      </c>
      <c r="R8455">
        <v>3</v>
      </c>
      <c r="S8455">
        <v>0.2</v>
      </c>
      <c r="T8455">
        <v>77.7</v>
      </c>
    </row>
    <row r="8456" spans="1:20" x14ac:dyDescent="0.25">
      <c r="A8456" t="s">
        <v>10043</v>
      </c>
      <c r="B8456" s="1">
        <v>42478</v>
      </c>
      <c r="C8456" s="1">
        <v>42483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127.9</v>
      </c>
      <c r="R8456">
        <v>5</v>
      </c>
      <c r="S8456">
        <v>0.6</v>
      </c>
      <c r="T8456">
        <v>-67.099999999999994</v>
      </c>
    </row>
    <row r="8457" spans="1:20" x14ac:dyDescent="0.25">
      <c r="A8457" t="s">
        <v>10044</v>
      </c>
      <c r="B8457" s="1">
        <v>42512</v>
      </c>
      <c r="C8457" s="1">
        <v>42519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222.4</v>
      </c>
      <c r="R8457">
        <v>2</v>
      </c>
      <c r="S8457">
        <v>0.2</v>
      </c>
      <c r="T8457">
        <v>22.2</v>
      </c>
    </row>
    <row r="8458" spans="1:20" x14ac:dyDescent="0.25">
      <c r="A8458" t="s">
        <v>10045</v>
      </c>
      <c r="B8458" s="1">
        <v>42883</v>
      </c>
      <c r="C8458" s="1">
        <v>42888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106.9</v>
      </c>
      <c r="R8458">
        <v>3</v>
      </c>
      <c r="S8458">
        <v>0.3</v>
      </c>
      <c r="T8458">
        <v>-29</v>
      </c>
    </row>
    <row r="8459" spans="1:20" x14ac:dyDescent="0.25">
      <c r="A8459" t="s">
        <v>10045</v>
      </c>
      <c r="B8459" s="1">
        <v>42883</v>
      </c>
      <c r="C8459" s="1">
        <v>42888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3.6</v>
      </c>
      <c r="R8459">
        <v>3</v>
      </c>
      <c r="S8459">
        <v>0.8</v>
      </c>
      <c r="T8459">
        <v>-6.2</v>
      </c>
    </row>
    <row r="8460" spans="1:20" x14ac:dyDescent="0.25">
      <c r="A8460" t="s">
        <v>10046</v>
      </c>
      <c r="B8460" s="1">
        <v>41876</v>
      </c>
      <c r="C8460" s="1">
        <v>41880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25.7</v>
      </c>
      <c r="R8460">
        <v>3</v>
      </c>
      <c r="S8460">
        <v>0.8</v>
      </c>
      <c r="T8460">
        <v>-39.799999999999997</v>
      </c>
    </row>
    <row r="8461" spans="1:20" x14ac:dyDescent="0.25">
      <c r="A8461" t="s">
        <v>10046</v>
      </c>
      <c r="B8461" s="1">
        <v>41876</v>
      </c>
      <c r="C8461" s="1">
        <v>41880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12.4</v>
      </c>
      <c r="R8461">
        <v>3</v>
      </c>
      <c r="S8461">
        <v>0.8</v>
      </c>
      <c r="T8461">
        <v>-19.8</v>
      </c>
    </row>
    <row r="8462" spans="1:20" x14ac:dyDescent="0.25">
      <c r="A8462" t="s">
        <v>10047</v>
      </c>
      <c r="B8462" s="1">
        <v>41881</v>
      </c>
      <c r="C8462" s="1">
        <v>41886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11.9</v>
      </c>
    </row>
    <row r="8463" spans="1:20" x14ac:dyDescent="0.25">
      <c r="A8463" t="s">
        <v>10047</v>
      </c>
      <c r="B8463" s="1">
        <v>41881</v>
      </c>
      <c r="C8463" s="1">
        <v>41886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</v>
      </c>
      <c r="R8463">
        <v>3</v>
      </c>
      <c r="S8463">
        <v>0</v>
      </c>
      <c r="T8463">
        <v>9.6</v>
      </c>
    </row>
    <row r="8464" spans="1:20" x14ac:dyDescent="0.25">
      <c r="A8464" t="s">
        <v>10048</v>
      </c>
      <c r="B8464" s="1">
        <v>42250</v>
      </c>
      <c r="C8464" s="1">
        <v>42254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25">
      <c r="A8465" t="s">
        <v>10049</v>
      </c>
      <c r="B8465" s="1">
        <v>41726</v>
      </c>
      <c r="C8465" s="1">
        <v>41730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302.39999999999998</v>
      </c>
      <c r="R8465">
        <v>3</v>
      </c>
      <c r="S8465">
        <v>0.2</v>
      </c>
      <c r="T8465">
        <v>22.7</v>
      </c>
    </row>
    <row r="8466" spans="1:20" x14ac:dyDescent="0.25">
      <c r="A8466" t="s">
        <v>10050</v>
      </c>
      <c r="B8466" s="1">
        <v>42134</v>
      </c>
      <c r="C8466" s="1">
        <v>42139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46.7</v>
      </c>
      <c r="R8466">
        <v>4</v>
      </c>
      <c r="S8466">
        <v>0.2</v>
      </c>
      <c r="T8466">
        <v>-2.9</v>
      </c>
    </row>
    <row r="8467" spans="1:20" x14ac:dyDescent="0.25">
      <c r="A8467" t="s">
        <v>10051</v>
      </c>
      <c r="B8467" s="1">
        <v>42103</v>
      </c>
      <c r="C8467" s="1">
        <v>42108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17.899999999999999</v>
      </c>
      <c r="R8467">
        <v>3</v>
      </c>
      <c r="S8467">
        <v>0</v>
      </c>
      <c r="T8467">
        <v>3</v>
      </c>
    </row>
    <row r="8468" spans="1:20" x14ac:dyDescent="0.25">
      <c r="A8468" t="s">
        <v>10052</v>
      </c>
      <c r="B8468" s="1">
        <v>42103</v>
      </c>
      <c r="C8468" s="1">
        <v>42108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</v>
      </c>
      <c r="R8468">
        <v>3</v>
      </c>
      <c r="S8468">
        <v>0</v>
      </c>
      <c r="T8468">
        <v>144.4</v>
      </c>
    </row>
    <row r="8469" spans="1:20" x14ac:dyDescent="0.25">
      <c r="A8469" t="s">
        <v>10053</v>
      </c>
      <c r="B8469" s="1">
        <v>42632</v>
      </c>
      <c r="C8469" s="1">
        <v>42636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</v>
      </c>
      <c r="R8469">
        <v>2</v>
      </c>
      <c r="S8469">
        <v>0.2</v>
      </c>
      <c r="T8469">
        <v>3.1</v>
      </c>
    </row>
    <row r="8470" spans="1:20" x14ac:dyDescent="0.25">
      <c r="A8470" t="s">
        <v>10054</v>
      </c>
      <c r="B8470" s="1">
        <v>42685</v>
      </c>
      <c r="C8470" s="1">
        <v>42691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 s="2">
        <v>2678.9</v>
      </c>
      <c r="R8470">
        <v>6</v>
      </c>
      <c r="S8470">
        <v>0</v>
      </c>
      <c r="T8470">
        <v>241.1</v>
      </c>
    </row>
    <row r="8471" spans="1:20" x14ac:dyDescent="0.25">
      <c r="A8471" t="s">
        <v>10055</v>
      </c>
      <c r="B8471" s="1">
        <v>42848</v>
      </c>
      <c r="C8471" s="1">
        <v>42852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</v>
      </c>
      <c r="R8471">
        <v>4</v>
      </c>
      <c r="S8471">
        <v>0.2</v>
      </c>
      <c r="T8471">
        <v>-14.5</v>
      </c>
    </row>
    <row r="8472" spans="1:20" x14ac:dyDescent="0.25">
      <c r="A8472" t="s">
        <v>10055</v>
      </c>
      <c r="B8472" s="1">
        <v>42848</v>
      </c>
      <c r="C8472" s="1">
        <v>42852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</v>
      </c>
      <c r="R8472">
        <v>2</v>
      </c>
      <c r="S8472">
        <v>0.2</v>
      </c>
      <c r="T8472">
        <v>11.9</v>
      </c>
    </row>
    <row r="8473" spans="1:20" x14ac:dyDescent="0.25">
      <c r="A8473" t="s">
        <v>10055</v>
      </c>
      <c r="B8473" s="1">
        <v>42848</v>
      </c>
      <c r="C8473" s="1">
        <v>42852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78</v>
      </c>
      <c r="R8473">
        <v>3</v>
      </c>
      <c r="S8473">
        <v>0.2</v>
      </c>
      <c r="T8473">
        <v>-11.7</v>
      </c>
    </row>
    <row r="8474" spans="1:20" x14ac:dyDescent="0.25">
      <c r="A8474" t="s">
        <v>10055</v>
      </c>
      <c r="B8474" s="1">
        <v>42848</v>
      </c>
      <c r="C8474" s="1">
        <v>42852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1.1000000000000001</v>
      </c>
    </row>
    <row r="8475" spans="1:20" x14ac:dyDescent="0.25">
      <c r="A8475" t="s">
        <v>10056</v>
      </c>
      <c r="B8475" s="1">
        <v>42299</v>
      </c>
      <c r="C8475" s="1">
        <v>42303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10</v>
      </c>
      <c r="R8475">
        <v>1</v>
      </c>
      <c r="S8475">
        <v>0.2</v>
      </c>
      <c r="T8475">
        <v>1</v>
      </c>
    </row>
    <row r="8476" spans="1:20" x14ac:dyDescent="0.25">
      <c r="A8476" t="s">
        <v>10057</v>
      </c>
      <c r="B8476" s="1">
        <v>42834</v>
      </c>
      <c r="C8476" s="1">
        <v>42839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37.9</v>
      </c>
      <c r="R8476">
        <v>4</v>
      </c>
      <c r="S8476">
        <v>0.7</v>
      </c>
      <c r="T8476">
        <v>-29.1</v>
      </c>
    </row>
    <row r="8477" spans="1:20" x14ac:dyDescent="0.25">
      <c r="A8477" t="s">
        <v>10057</v>
      </c>
      <c r="B8477" s="1">
        <v>42834</v>
      </c>
      <c r="C8477" s="1">
        <v>42839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65.599999999999994</v>
      </c>
      <c r="R8477">
        <v>2</v>
      </c>
      <c r="S8477">
        <v>0.2</v>
      </c>
      <c r="T8477">
        <v>23.8</v>
      </c>
    </row>
    <row r="8478" spans="1:20" x14ac:dyDescent="0.25">
      <c r="A8478" t="s">
        <v>10058</v>
      </c>
      <c r="B8478" s="1">
        <v>43035</v>
      </c>
      <c r="C8478" s="1">
        <v>43040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44.8</v>
      </c>
      <c r="R8478">
        <v>1</v>
      </c>
      <c r="S8478">
        <v>0.2</v>
      </c>
      <c r="T8478">
        <v>16.2</v>
      </c>
    </row>
    <row r="8479" spans="1:20" x14ac:dyDescent="0.25">
      <c r="A8479" t="s">
        <v>10059</v>
      </c>
      <c r="B8479" s="1">
        <v>42307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 s="2">
        <v>1035.8</v>
      </c>
      <c r="R8479">
        <v>4</v>
      </c>
      <c r="S8479">
        <v>0</v>
      </c>
      <c r="T8479">
        <v>269.3</v>
      </c>
    </row>
    <row r="8480" spans="1:20" x14ac:dyDescent="0.25">
      <c r="A8480" t="s">
        <v>10062</v>
      </c>
      <c r="B8480" s="1">
        <v>43087</v>
      </c>
      <c r="C8480" s="1">
        <v>43093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5.8</v>
      </c>
      <c r="R8480">
        <v>2</v>
      </c>
      <c r="S8480">
        <v>0</v>
      </c>
      <c r="T8480">
        <v>1.7</v>
      </c>
    </row>
    <row r="8481" spans="1:20" x14ac:dyDescent="0.25">
      <c r="A8481" t="s">
        <v>10063</v>
      </c>
      <c r="B8481" s="1">
        <v>42441</v>
      </c>
      <c r="C8481" s="1">
        <v>42445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20</v>
      </c>
      <c r="R8481">
        <v>2</v>
      </c>
      <c r="S8481">
        <v>0</v>
      </c>
      <c r="T8481">
        <v>9</v>
      </c>
    </row>
    <row r="8482" spans="1:20" x14ac:dyDescent="0.25">
      <c r="A8482" t="s">
        <v>10064</v>
      </c>
      <c r="B8482" s="1">
        <v>41841</v>
      </c>
      <c r="C8482" s="1">
        <v>41847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36</v>
      </c>
      <c r="R8482">
        <v>2</v>
      </c>
      <c r="S8482">
        <v>0</v>
      </c>
      <c r="T8482">
        <v>10.1</v>
      </c>
    </row>
    <row r="8483" spans="1:20" x14ac:dyDescent="0.25">
      <c r="A8483" t="s">
        <v>10065</v>
      </c>
      <c r="B8483" s="1">
        <v>42514</v>
      </c>
      <c r="C8483" s="1">
        <v>42518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16.7</v>
      </c>
      <c r="R8483">
        <v>3</v>
      </c>
      <c r="S8483">
        <v>0.2</v>
      </c>
      <c r="T8483">
        <v>3.3</v>
      </c>
    </row>
    <row r="8484" spans="1:20" x14ac:dyDescent="0.25">
      <c r="A8484" t="s">
        <v>10066</v>
      </c>
      <c r="B8484" s="1">
        <v>42777</v>
      </c>
      <c r="C8484" s="1">
        <v>42781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</v>
      </c>
    </row>
    <row r="8485" spans="1:20" x14ac:dyDescent="0.25">
      <c r="A8485" t="s">
        <v>10067</v>
      </c>
      <c r="B8485" s="1">
        <v>42633</v>
      </c>
      <c r="C8485" s="1">
        <v>42637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</v>
      </c>
    </row>
    <row r="8486" spans="1:20" x14ac:dyDescent="0.25">
      <c r="A8486" t="s">
        <v>10068</v>
      </c>
      <c r="B8486" s="1">
        <v>43002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71.900000000000006</v>
      </c>
    </row>
    <row r="8487" spans="1:20" x14ac:dyDescent="0.25">
      <c r="A8487" t="s">
        <v>10069</v>
      </c>
      <c r="B8487" s="1">
        <v>42821</v>
      </c>
      <c r="C8487" s="1">
        <v>42825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45.7</v>
      </c>
      <c r="R8487">
        <v>2</v>
      </c>
      <c r="S8487">
        <v>0</v>
      </c>
      <c r="T8487">
        <v>21</v>
      </c>
    </row>
    <row r="8488" spans="1:20" x14ac:dyDescent="0.25">
      <c r="A8488" t="s">
        <v>10069</v>
      </c>
      <c r="B8488" s="1">
        <v>42821</v>
      </c>
      <c r="C8488" s="1">
        <v>42825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111</v>
      </c>
      <c r="R8488">
        <v>2</v>
      </c>
      <c r="S8488">
        <v>0</v>
      </c>
      <c r="T8488">
        <v>53.3</v>
      </c>
    </row>
    <row r="8489" spans="1:20" x14ac:dyDescent="0.25">
      <c r="A8489" t="s">
        <v>10069</v>
      </c>
      <c r="B8489" s="1">
        <v>42821</v>
      </c>
      <c r="C8489" s="1">
        <v>42825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</v>
      </c>
      <c r="R8489">
        <v>3</v>
      </c>
      <c r="S8489">
        <v>0</v>
      </c>
      <c r="T8489">
        <v>6</v>
      </c>
    </row>
    <row r="8490" spans="1:20" x14ac:dyDescent="0.25">
      <c r="A8490" t="s">
        <v>10072</v>
      </c>
      <c r="B8490" s="1">
        <v>42402</v>
      </c>
      <c r="C8490" s="1">
        <v>42404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 s="2">
        <v>8750</v>
      </c>
      <c r="R8490">
        <v>5</v>
      </c>
      <c r="S8490">
        <v>0</v>
      </c>
      <c r="T8490" s="2">
        <v>2800</v>
      </c>
    </row>
    <row r="8491" spans="1:20" x14ac:dyDescent="0.25">
      <c r="A8491" t="s">
        <v>10072</v>
      </c>
      <c r="B8491" s="1">
        <v>42402</v>
      </c>
      <c r="C8491" s="1">
        <v>42404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 t="s">
        <v>10072</v>
      </c>
      <c r="B8492" s="1">
        <v>42402</v>
      </c>
      <c r="C8492" s="1">
        <v>42404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18.7</v>
      </c>
      <c r="R8492">
        <v>7</v>
      </c>
      <c r="S8492">
        <v>0</v>
      </c>
      <c r="T8492">
        <v>7.1</v>
      </c>
    </row>
    <row r="8493" spans="1:20" x14ac:dyDescent="0.25">
      <c r="A8493" t="s">
        <v>10073</v>
      </c>
      <c r="B8493" s="1">
        <v>42923</v>
      </c>
      <c r="C8493" s="1">
        <v>42927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</v>
      </c>
      <c r="R8493">
        <v>3</v>
      </c>
      <c r="S8493">
        <v>0</v>
      </c>
      <c r="T8493">
        <v>0.1</v>
      </c>
    </row>
    <row r="8494" spans="1:20" x14ac:dyDescent="0.25">
      <c r="A8494" t="s">
        <v>10074</v>
      </c>
      <c r="B8494" s="1">
        <v>42300</v>
      </c>
      <c r="C8494" s="1">
        <v>42305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</v>
      </c>
      <c r="R8494">
        <v>8</v>
      </c>
      <c r="S8494">
        <v>0.2</v>
      </c>
      <c r="T8494">
        <v>20.5</v>
      </c>
    </row>
    <row r="8495" spans="1:20" x14ac:dyDescent="0.25">
      <c r="A8495" t="s">
        <v>10074</v>
      </c>
      <c r="B8495" s="1">
        <v>42300</v>
      </c>
      <c r="C8495" s="1">
        <v>42305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480</v>
      </c>
      <c r="R8495">
        <v>3</v>
      </c>
      <c r="S8495">
        <v>0.2</v>
      </c>
      <c r="T8495">
        <v>162</v>
      </c>
    </row>
    <row r="8496" spans="1:20" x14ac:dyDescent="0.25">
      <c r="A8496" t="s">
        <v>10074</v>
      </c>
      <c r="B8496" s="1">
        <v>42300</v>
      </c>
      <c r="C8496" s="1">
        <v>42305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6.1</v>
      </c>
      <c r="R8496">
        <v>1</v>
      </c>
      <c r="S8496">
        <v>0.8</v>
      </c>
      <c r="T8496">
        <v>-10.3</v>
      </c>
    </row>
    <row r="8497" spans="1:20" x14ac:dyDescent="0.25">
      <c r="A8497" t="s">
        <v>10075</v>
      </c>
      <c r="B8497" s="1">
        <v>42706</v>
      </c>
      <c r="C8497" s="1">
        <v>42712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</v>
      </c>
    </row>
    <row r="8498" spans="1:20" x14ac:dyDescent="0.25">
      <c r="A8498" t="s">
        <v>10076</v>
      </c>
      <c r="B8498" s="1">
        <v>41703</v>
      </c>
      <c r="C8498" s="1">
        <v>41706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</v>
      </c>
      <c r="R8498">
        <v>3</v>
      </c>
      <c r="S8498">
        <v>0</v>
      </c>
      <c r="T8498">
        <v>15.5</v>
      </c>
    </row>
    <row r="8499" spans="1:20" x14ac:dyDescent="0.25">
      <c r="A8499" t="s">
        <v>10076</v>
      </c>
      <c r="B8499" s="1">
        <v>41703</v>
      </c>
      <c r="C8499" s="1">
        <v>41706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480</v>
      </c>
      <c r="R8499">
        <v>3</v>
      </c>
      <c r="S8499">
        <v>0</v>
      </c>
      <c r="T8499">
        <v>177.6</v>
      </c>
    </row>
    <row r="8500" spans="1:20" x14ac:dyDescent="0.25">
      <c r="A8500" t="s">
        <v>10076</v>
      </c>
      <c r="B8500" s="1">
        <v>41703</v>
      </c>
      <c r="C8500" s="1">
        <v>41706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18.600000000000001</v>
      </c>
      <c r="R8500">
        <v>2</v>
      </c>
      <c r="S8500">
        <v>0</v>
      </c>
      <c r="T8500">
        <v>5.4</v>
      </c>
    </row>
    <row r="8501" spans="1:20" x14ac:dyDescent="0.25">
      <c r="A8501" t="s">
        <v>10076</v>
      </c>
      <c r="B8501" s="1">
        <v>41703</v>
      </c>
      <c r="C8501" s="1">
        <v>41706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</v>
      </c>
      <c r="R8501">
        <v>6</v>
      </c>
      <c r="S8501">
        <v>0.2</v>
      </c>
      <c r="T8501">
        <v>16.8</v>
      </c>
    </row>
    <row r="8502" spans="1:20" x14ac:dyDescent="0.25">
      <c r="A8502" t="s">
        <v>10076</v>
      </c>
      <c r="B8502" s="1">
        <v>41703</v>
      </c>
      <c r="C8502" s="1">
        <v>41706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</v>
      </c>
      <c r="R8502">
        <v>2</v>
      </c>
      <c r="S8502">
        <v>0</v>
      </c>
      <c r="T8502">
        <v>46</v>
      </c>
    </row>
    <row r="8503" spans="1:20" x14ac:dyDescent="0.25">
      <c r="A8503" t="s">
        <v>10077</v>
      </c>
      <c r="B8503" s="1">
        <v>42064</v>
      </c>
      <c r="C8503" s="1">
        <v>42066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16</v>
      </c>
      <c r="R8503">
        <v>2</v>
      </c>
      <c r="S8503">
        <v>0.2</v>
      </c>
      <c r="T8503">
        <v>1.2</v>
      </c>
    </row>
    <row r="8504" spans="1:20" x14ac:dyDescent="0.25">
      <c r="A8504" t="s">
        <v>10077</v>
      </c>
      <c r="B8504" s="1">
        <v>42064</v>
      </c>
      <c r="C8504" s="1">
        <v>42066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184.8</v>
      </c>
      <c r="R8504">
        <v>3</v>
      </c>
      <c r="S8504">
        <v>0.2</v>
      </c>
      <c r="T8504">
        <v>-20.8</v>
      </c>
    </row>
    <row r="8505" spans="1:20" x14ac:dyDescent="0.25">
      <c r="A8505" t="s">
        <v>10078</v>
      </c>
      <c r="B8505" s="1">
        <v>41690</v>
      </c>
      <c r="C8505" s="1">
        <v>41694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13</v>
      </c>
      <c r="R8505">
        <v>2</v>
      </c>
      <c r="S8505">
        <v>0</v>
      </c>
      <c r="T8505">
        <v>6.2</v>
      </c>
    </row>
    <row r="8506" spans="1:20" x14ac:dyDescent="0.25">
      <c r="A8506" t="s">
        <v>10079</v>
      </c>
      <c r="B8506" s="1">
        <v>42492</v>
      </c>
      <c r="C8506" s="1">
        <v>42496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</v>
      </c>
      <c r="R8506">
        <v>4</v>
      </c>
      <c r="S8506">
        <v>0.3</v>
      </c>
      <c r="T8506">
        <v>-110</v>
      </c>
    </row>
    <row r="8507" spans="1:20" x14ac:dyDescent="0.25">
      <c r="A8507" t="s">
        <v>10080</v>
      </c>
      <c r="B8507" s="1">
        <v>42437</v>
      </c>
      <c r="C8507" s="1">
        <v>42441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8.9</v>
      </c>
      <c r="R8507">
        <v>9</v>
      </c>
      <c r="S8507">
        <v>0.8</v>
      </c>
      <c r="T8507">
        <v>-14.2</v>
      </c>
    </row>
    <row r="8508" spans="1:20" x14ac:dyDescent="0.25">
      <c r="A8508" t="s">
        <v>10080</v>
      </c>
      <c r="B8508" s="1">
        <v>42437</v>
      </c>
      <c r="C8508" s="1">
        <v>42441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28</v>
      </c>
      <c r="R8508">
        <v>5</v>
      </c>
      <c r="S8508">
        <v>0.2</v>
      </c>
      <c r="T8508">
        <v>8.4</v>
      </c>
    </row>
    <row r="8509" spans="1:20" x14ac:dyDescent="0.25">
      <c r="A8509" t="s">
        <v>10080</v>
      </c>
      <c r="B8509" s="1">
        <v>42437</v>
      </c>
      <c r="C8509" s="1">
        <v>42441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146.4</v>
      </c>
      <c r="R8509">
        <v>3</v>
      </c>
      <c r="S8509">
        <v>0.2</v>
      </c>
      <c r="T8509">
        <v>49.4</v>
      </c>
    </row>
    <row r="8510" spans="1:20" x14ac:dyDescent="0.25">
      <c r="A8510" t="s">
        <v>10081</v>
      </c>
      <c r="B8510" s="1">
        <v>42349</v>
      </c>
      <c r="C8510" s="1">
        <v>42352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</v>
      </c>
      <c r="R8510">
        <v>11</v>
      </c>
      <c r="S8510">
        <v>0</v>
      </c>
      <c r="T8510">
        <v>61.3</v>
      </c>
    </row>
    <row r="8511" spans="1:20" x14ac:dyDescent="0.25">
      <c r="A8511" t="s">
        <v>10081</v>
      </c>
      <c r="B8511" s="1">
        <v>42349</v>
      </c>
      <c r="C8511" s="1">
        <v>42352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126</v>
      </c>
      <c r="R8511">
        <v>1</v>
      </c>
      <c r="S8511">
        <v>0</v>
      </c>
      <c r="T8511">
        <v>31.5</v>
      </c>
    </row>
    <row r="8512" spans="1:20" x14ac:dyDescent="0.25">
      <c r="A8512" t="s">
        <v>10081</v>
      </c>
      <c r="B8512" s="1">
        <v>42349</v>
      </c>
      <c r="C8512" s="1">
        <v>42352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10.4</v>
      </c>
    </row>
    <row r="8513" spans="1:20" x14ac:dyDescent="0.25">
      <c r="A8513" t="s">
        <v>10082</v>
      </c>
      <c r="B8513" s="1">
        <v>42726</v>
      </c>
      <c r="C8513" s="1">
        <v>42730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25.6</v>
      </c>
      <c r="R8513">
        <v>2</v>
      </c>
      <c r="S8513">
        <v>0.2</v>
      </c>
      <c r="T8513">
        <v>9</v>
      </c>
    </row>
    <row r="8514" spans="1:20" x14ac:dyDescent="0.25">
      <c r="A8514" t="s">
        <v>10083</v>
      </c>
      <c r="B8514" s="1">
        <v>42402</v>
      </c>
      <c r="C8514" s="1">
        <v>42408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73.8</v>
      </c>
      <c r="R8514">
        <v>2</v>
      </c>
      <c r="S8514">
        <v>0.6</v>
      </c>
      <c r="T8514">
        <v>-77.5</v>
      </c>
    </row>
    <row r="8515" spans="1:20" x14ac:dyDescent="0.25">
      <c r="A8515" t="s">
        <v>10084</v>
      </c>
      <c r="B8515" s="1">
        <v>42891</v>
      </c>
      <c r="C8515" s="1">
        <v>42895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</v>
      </c>
      <c r="R8515">
        <v>4</v>
      </c>
      <c r="S8515">
        <v>0.2</v>
      </c>
      <c r="T8515">
        <v>7.3</v>
      </c>
    </row>
    <row r="8516" spans="1:20" x14ac:dyDescent="0.25">
      <c r="A8516" t="s">
        <v>10085</v>
      </c>
      <c r="B8516" s="1">
        <v>42237</v>
      </c>
      <c r="C8516" s="1">
        <v>42242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</v>
      </c>
      <c r="R8516">
        <v>3</v>
      </c>
      <c r="S8516">
        <v>0</v>
      </c>
      <c r="T8516">
        <v>8.1999999999999993</v>
      </c>
    </row>
    <row r="8517" spans="1:20" x14ac:dyDescent="0.25">
      <c r="A8517" t="s">
        <v>10085</v>
      </c>
      <c r="B8517" s="1">
        <v>42237</v>
      </c>
      <c r="C8517" s="1">
        <v>42242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35.799999999999997</v>
      </c>
      <c r="R8517">
        <v>12</v>
      </c>
      <c r="S8517">
        <v>0</v>
      </c>
      <c r="T8517">
        <v>10</v>
      </c>
    </row>
    <row r="8518" spans="1:20" x14ac:dyDescent="0.25">
      <c r="A8518" t="s">
        <v>10086</v>
      </c>
      <c r="B8518" s="1">
        <v>42467</v>
      </c>
      <c r="C8518" s="1">
        <v>42471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</v>
      </c>
      <c r="R8518">
        <v>2</v>
      </c>
      <c r="S8518">
        <v>0</v>
      </c>
      <c r="T8518">
        <v>1</v>
      </c>
    </row>
    <row r="8519" spans="1:20" x14ac:dyDescent="0.25">
      <c r="A8519" t="s">
        <v>10087</v>
      </c>
      <c r="B8519" s="1">
        <v>42890</v>
      </c>
      <c r="C8519" s="1">
        <v>42893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</v>
      </c>
      <c r="R8519">
        <v>6</v>
      </c>
      <c r="S8519">
        <v>0.6</v>
      </c>
      <c r="T8519">
        <v>-17.399999999999999</v>
      </c>
    </row>
    <row r="8520" spans="1:20" x14ac:dyDescent="0.25">
      <c r="A8520" t="s">
        <v>10088</v>
      </c>
      <c r="B8520" s="1">
        <v>43073</v>
      </c>
      <c r="C8520" s="1">
        <v>43079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13</v>
      </c>
      <c r="R8520">
        <v>1</v>
      </c>
      <c r="S8520">
        <v>0</v>
      </c>
      <c r="T8520">
        <v>1.6</v>
      </c>
    </row>
    <row r="8521" spans="1:20" x14ac:dyDescent="0.25">
      <c r="A8521" t="s">
        <v>10088</v>
      </c>
      <c r="B8521" s="1">
        <v>43073</v>
      </c>
      <c r="C8521" s="1">
        <v>43079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</v>
      </c>
      <c r="R8521">
        <v>3</v>
      </c>
      <c r="S8521">
        <v>0</v>
      </c>
      <c r="T8521">
        <v>45.6</v>
      </c>
    </row>
    <row r="8522" spans="1:20" x14ac:dyDescent="0.25">
      <c r="A8522" t="s">
        <v>10088</v>
      </c>
      <c r="B8522" s="1">
        <v>43073</v>
      </c>
      <c r="C8522" s="1">
        <v>43079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302.89999999999998</v>
      </c>
      <c r="R8522">
        <v>3</v>
      </c>
      <c r="S8522">
        <v>0</v>
      </c>
      <c r="T8522">
        <v>18.2</v>
      </c>
    </row>
    <row r="8523" spans="1:20" x14ac:dyDescent="0.25">
      <c r="A8523" t="s">
        <v>10089</v>
      </c>
      <c r="B8523" s="1">
        <v>42380</v>
      </c>
      <c r="C8523" s="1">
        <v>42384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55</v>
      </c>
      <c r="R8523">
        <v>14</v>
      </c>
      <c r="S8523">
        <v>0.2</v>
      </c>
      <c r="T8523">
        <v>8.9</v>
      </c>
    </row>
    <row r="8524" spans="1:20" x14ac:dyDescent="0.25">
      <c r="A8524" t="s">
        <v>10090</v>
      </c>
      <c r="B8524" s="1">
        <v>42461</v>
      </c>
      <c r="C8524" s="1">
        <v>42467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13</v>
      </c>
      <c r="R8524">
        <v>1</v>
      </c>
      <c r="S8524">
        <v>0</v>
      </c>
      <c r="T8524">
        <v>0.3</v>
      </c>
    </row>
    <row r="8525" spans="1:20" x14ac:dyDescent="0.25">
      <c r="A8525" t="s">
        <v>10091</v>
      </c>
      <c r="B8525" s="1">
        <v>42999</v>
      </c>
      <c r="C8525" s="1">
        <v>43003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55.9</v>
      </c>
      <c r="R8525">
        <v>7</v>
      </c>
      <c r="S8525">
        <v>0</v>
      </c>
      <c r="T8525">
        <v>27.9</v>
      </c>
    </row>
    <row r="8526" spans="1:20" x14ac:dyDescent="0.25">
      <c r="A8526" t="s">
        <v>10092</v>
      </c>
      <c r="B8526" s="1">
        <v>42810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44.4</v>
      </c>
      <c r="R8526">
        <v>2</v>
      </c>
      <c r="S8526">
        <v>0.4</v>
      </c>
      <c r="T8526">
        <v>-7.4</v>
      </c>
    </row>
    <row r="8527" spans="1:20" x14ac:dyDescent="0.25">
      <c r="A8527" t="s">
        <v>10092</v>
      </c>
      <c r="B8527" s="1">
        <v>42810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51.3</v>
      </c>
      <c r="R8527">
        <v>6</v>
      </c>
      <c r="S8527">
        <v>0.2</v>
      </c>
      <c r="T8527">
        <v>7.7</v>
      </c>
    </row>
    <row r="8528" spans="1:20" x14ac:dyDescent="0.25">
      <c r="A8528" t="s">
        <v>10092</v>
      </c>
      <c r="B8528" s="1">
        <v>42810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5.2</v>
      </c>
      <c r="R8528">
        <v>3</v>
      </c>
      <c r="S8528">
        <v>0.7</v>
      </c>
      <c r="T8528">
        <v>-3.5</v>
      </c>
    </row>
    <row r="8529" spans="1:20" x14ac:dyDescent="0.25">
      <c r="A8529" t="s">
        <v>10092</v>
      </c>
      <c r="B8529" s="1">
        <v>42810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160</v>
      </c>
      <c r="R8529">
        <v>2</v>
      </c>
      <c r="S8529">
        <v>0.2</v>
      </c>
      <c r="T8529">
        <v>44</v>
      </c>
    </row>
    <row r="8530" spans="1:20" x14ac:dyDescent="0.25">
      <c r="A8530" t="s">
        <v>10092</v>
      </c>
      <c r="B8530" s="1">
        <v>42810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</v>
      </c>
      <c r="R8530">
        <v>2</v>
      </c>
      <c r="S8530">
        <v>0.2</v>
      </c>
      <c r="T8530">
        <v>3.4</v>
      </c>
    </row>
    <row r="8531" spans="1:20" x14ac:dyDescent="0.25">
      <c r="A8531" t="s">
        <v>10093</v>
      </c>
      <c r="B8531" s="1">
        <v>43049</v>
      </c>
      <c r="C8531" s="1">
        <v>43056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</v>
      </c>
      <c r="R8531">
        <v>2</v>
      </c>
      <c r="S8531">
        <v>0.2</v>
      </c>
      <c r="T8531">
        <v>-36.200000000000003</v>
      </c>
    </row>
    <row r="8532" spans="1:20" x14ac:dyDescent="0.25">
      <c r="A8532" t="s">
        <v>10094</v>
      </c>
      <c r="B8532" s="1">
        <v>42704</v>
      </c>
      <c r="C8532" s="1">
        <v>42710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33.4</v>
      </c>
      <c r="R8532">
        <v>4</v>
      </c>
      <c r="S8532">
        <v>0</v>
      </c>
      <c r="T8532">
        <v>16.7</v>
      </c>
    </row>
    <row r="8533" spans="1:20" x14ac:dyDescent="0.25">
      <c r="A8533" t="s">
        <v>10094</v>
      </c>
      <c r="B8533" s="1">
        <v>42704</v>
      </c>
      <c r="C8533" s="1">
        <v>42710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13.8</v>
      </c>
      <c r="R8533">
        <v>2</v>
      </c>
      <c r="S8533">
        <v>0</v>
      </c>
      <c r="T8533">
        <v>6.3</v>
      </c>
    </row>
    <row r="8534" spans="1:20" x14ac:dyDescent="0.25">
      <c r="A8534" t="s">
        <v>10094</v>
      </c>
      <c r="B8534" s="1">
        <v>42704</v>
      </c>
      <c r="C8534" s="1">
        <v>42710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496.9</v>
      </c>
      <c r="R8534">
        <v>7</v>
      </c>
      <c r="S8534">
        <v>0</v>
      </c>
      <c r="T8534">
        <v>24.8</v>
      </c>
    </row>
    <row r="8535" spans="1:20" x14ac:dyDescent="0.25">
      <c r="A8535" t="s">
        <v>10094</v>
      </c>
      <c r="B8535" s="1">
        <v>42704</v>
      </c>
      <c r="C8535" s="1">
        <v>42710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390</v>
      </c>
      <c r="R8535">
        <v>3</v>
      </c>
      <c r="S8535">
        <v>0</v>
      </c>
      <c r="T8535">
        <v>35.1</v>
      </c>
    </row>
    <row r="8536" spans="1:20" x14ac:dyDescent="0.25">
      <c r="A8536" t="s">
        <v>10095</v>
      </c>
      <c r="B8536" s="1">
        <v>42017</v>
      </c>
      <c r="C8536" s="1">
        <v>42019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9.8000000000000007</v>
      </c>
      <c r="R8536">
        <v>2</v>
      </c>
      <c r="S8536">
        <v>0</v>
      </c>
      <c r="T8536">
        <v>4.8</v>
      </c>
    </row>
    <row r="8537" spans="1:20" x14ac:dyDescent="0.25">
      <c r="A8537" t="s">
        <v>10096</v>
      </c>
      <c r="B8537" s="1">
        <v>41775</v>
      </c>
      <c r="C8537" s="1">
        <v>41779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3.4</v>
      </c>
    </row>
    <row r="8538" spans="1:20" x14ac:dyDescent="0.25">
      <c r="A8538" t="s">
        <v>10097</v>
      </c>
      <c r="B8538" s="1">
        <v>42162</v>
      </c>
      <c r="C8538" s="1">
        <v>42166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</v>
      </c>
      <c r="R8538">
        <v>4</v>
      </c>
      <c r="S8538">
        <v>0.7</v>
      </c>
      <c r="T8538">
        <v>-12.2</v>
      </c>
    </row>
    <row r="8539" spans="1:20" x14ac:dyDescent="0.25">
      <c r="A8539" t="s">
        <v>10097</v>
      </c>
      <c r="B8539" s="1">
        <v>42162</v>
      </c>
      <c r="C8539" s="1">
        <v>42166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</v>
      </c>
      <c r="R8539">
        <v>5</v>
      </c>
      <c r="S8539">
        <v>0.2</v>
      </c>
      <c r="T8539">
        <v>9.1</v>
      </c>
    </row>
    <row r="8540" spans="1:20" x14ac:dyDescent="0.25">
      <c r="A8540" t="s">
        <v>10097</v>
      </c>
      <c r="B8540" s="1">
        <v>42162</v>
      </c>
      <c r="C8540" s="1">
        <v>42166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</v>
      </c>
      <c r="R8540">
        <v>3</v>
      </c>
      <c r="S8540">
        <v>0.2</v>
      </c>
      <c r="T8540">
        <v>1</v>
      </c>
    </row>
    <row r="8541" spans="1:20" x14ac:dyDescent="0.25">
      <c r="A8541" t="s">
        <v>10100</v>
      </c>
      <c r="B8541" s="1">
        <v>42803</v>
      </c>
      <c r="C8541" s="1">
        <v>42807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480</v>
      </c>
      <c r="R8541">
        <v>2</v>
      </c>
      <c r="S8541">
        <v>0.2</v>
      </c>
      <c r="T8541">
        <v>60</v>
      </c>
    </row>
    <row r="8542" spans="1:20" x14ac:dyDescent="0.25">
      <c r="A8542" t="s">
        <v>10100</v>
      </c>
      <c r="B8542" s="1">
        <v>42803</v>
      </c>
      <c r="C8542" s="1">
        <v>42807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</v>
      </c>
      <c r="R8542">
        <v>5</v>
      </c>
      <c r="S8542">
        <v>0.2</v>
      </c>
      <c r="T8542">
        <v>9.6</v>
      </c>
    </row>
    <row r="8543" spans="1:20" x14ac:dyDescent="0.25">
      <c r="A8543" t="s">
        <v>10101</v>
      </c>
      <c r="B8543" s="1">
        <v>42360</v>
      </c>
      <c r="C8543" s="1">
        <v>42361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33.6</v>
      </c>
      <c r="R8543">
        <v>2</v>
      </c>
      <c r="S8543">
        <v>0.2</v>
      </c>
      <c r="T8543">
        <v>1.7</v>
      </c>
    </row>
    <row r="8544" spans="1:20" x14ac:dyDescent="0.25">
      <c r="A8544" t="s">
        <v>10101</v>
      </c>
      <c r="B8544" s="1">
        <v>42360</v>
      </c>
      <c r="C8544" s="1">
        <v>42361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</v>
      </c>
      <c r="R8544">
        <v>7</v>
      </c>
      <c r="S8544">
        <v>0.3</v>
      </c>
      <c r="T8544">
        <v>0</v>
      </c>
    </row>
    <row r="8545" spans="1:20" x14ac:dyDescent="0.25">
      <c r="A8545" t="s">
        <v>10102</v>
      </c>
      <c r="B8545" s="1">
        <v>41857</v>
      </c>
      <c r="C8545" s="1">
        <v>41862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200</v>
      </c>
      <c r="R8545">
        <v>2</v>
      </c>
      <c r="S8545">
        <v>0</v>
      </c>
      <c r="T8545">
        <v>84</v>
      </c>
    </row>
    <row r="8546" spans="1:20" x14ac:dyDescent="0.25">
      <c r="A8546" t="s">
        <v>10103</v>
      </c>
      <c r="B8546" s="1">
        <v>42456</v>
      </c>
      <c r="C8546" s="1">
        <v>42460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</v>
      </c>
      <c r="R8546">
        <v>1</v>
      </c>
      <c r="S8546">
        <v>0</v>
      </c>
      <c r="T8546">
        <v>8.6999999999999993</v>
      </c>
    </row>
    <row r="8547" spans="1:20" x14ac:dyDescent="0.25">
      <c r="A8547" t="s">
        <v>10103</v>
      </c>
      <c r="B8547" s="1">
        <v>42456</v>
      </c>
      <c r="C8547" s="1">
        <v>42460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</v>
      </c>
      <c r="R8547">
        <v>4</v>
      </c>
      <c r="S8547">
        <v>0</v>
      </c>
      <c r="T8547">
        <v>11.2</v>
      </c>
    </row>
    <row r="8548" spans="1:20" x14ac:dyDescent="0.25">
      <c r="A8548" t="s">
        <v>10103</v>
      </c>
      <c r="B8548" s="1">
        <v>42456</v>
      </c>
      <c r="C8548" s="1">
        <v>42460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</v>
      </c>
      <c r="R8548">
        <v>2</v>
      </c>
      <c r="S8548">
        <v>0</v>
      </c>
      <c r="T8548">
        <v>15.9</v>
      </c>
    </row>
    <row r="8549" spans="1:20" x14ac:dyDescent="0.25">
      <c r="A8549" t="s">
        <v>10104</v>
      </c>
      <c r="B8549" s="1">
        <v>42343</v>
      </c>
      <c r="C8549" s="1">
        <v>42348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17.600000000000001</v>
      </c>
    </row>
    <row r="8550" spans="1:20" x14ac:dyDescent="0.25">
      <c r="A8550" t="s">
        <v>10104</v>
      </c>
      <c r="B8550" s="1">
        <v>42343</v>
      </c>
      <c r="C8550" s="1">
        <v>42348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</v>
      </c>
    </row>
    <row r="8551" spans="1:20" x14ac:dyDescent="0.25">
      <c r="A8551" t="s">
        <v>10105</v>
      </c>
      <c r="B8551" s="1">
        <v>42258</v>
      </c>
      <c r="C8551" s="1">
        <v>42259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</v>
      </c>
      <c r="R8551">
        <v>4</v>
      </c>
      <c r="S8551">
        <v>0.2</v>
      </c>
      <c r="T8551">
        <v>4</v>
      </c>
    </row>
    <row r="8552" spans="1:20" x14ac:dyDescent="0.25">
      <c r="A8552" t="s">
        <v>10106</v>
      </c>
      <c r="B8552" s="1">
        <v>42202</v>
      </c>
      <c r="C8552" s="1">
        <v>42209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6.3</v>
      </c>
      <c r="R8552">
        <v>3</v>
      </c>
      <c r="S8552">
        <v>0.2</v>
      </c>
      <c r="T8552">
        <v>2</v>
      </c>
    </row>
    <row r="8553" spans="1:20" x14ac:dyDescent="0.25">
      <c r="A8553" t="s">
        <v>10106</v>
      </c>
      <c r="B8553" s="1">
        <v>42202</v>
      </c>
      <c r="C8553" s="1">
        <v>42209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</v>
      </c>
      <c r="R8553">
        <v>4</v>
      </c>
      <c r="S8553">
        <v>0.2</v>
      </c>
      <c r="T8553">
        <v>3.4</v>
      </c>
    </row>
    <row r="8554" spans="1:20" x14ac:dyDescent="0.25">
      <c r="A8554" t="s">
        <v>10107</v>
      </c>
      <c r="B8554" s="1">
        <v>41789</v>
      </c>
      <c r="C8554" s="1">
        <v>41793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720</v>
      </c>
      <c r="R8554">
        <v>3</v>
      </c>
      <c r="S8554">
        <v>0.2</v>
      </c>
      <c r="T8554">
        <v>135</v>
      </c>
    </row>
    <row r="8555" spans="1:20" x14ac:dyDescent="0.25">
      <c r="A8555" t="s">
        <v>10108</v>
      </c>
      <c r="B8555" s="1">
        <v>43052</v>
      </c>
      <c r="C8555" s="1">
        <v>43059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</v>
      </c>
      <c r="R8555">
        <v>8</v>
      </c>
      <c r="S8555">
        <v>0</v>
      </c>
      <c r="T8555">
        <v>24</v>
      </c>
    </row>
    <row r="8556" spans="1:20" x14ac:dyDescent="0.25">
      <c r="A8556" t="s">
        <v>10109</v>
      </c>
      <c r="B8556" s="1">
        <v>42713</v>
      </c>
      <c r="C8556" s="1">
        <v>42715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 s="2">
        <v>1056.9000000000001</v>
      </c>
      <c r="R8556">
        <v>7</v>
      </c>
      <c r="S8556">
        <v>0</v>
      </c>
      <c r="T8556">
        <v>158.5</v>
      </c>
    </row>
    <row r="8557" spans="1:20" x14ac:dyDescent="0.25">
      <c r="A8557" t="s">
        <v>10110</v>
      </c>
      <c r="B8557" s="1">
        <v>42085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</v>
      </c>
      <c r="R8557">
        <v>7</v>
      </c>
      <c r="S8557">
        <v>0.2</v>
      </c>
      <c r="T8557">
        <v>89.6</v>
      </c>
    </row>
    <row r="8558" spans="1:20" x14ac:dyDescent="0.25">
      <c r="A8558" t="s">
        <v>10110</v>
      </c>
      <c r="B8558" s="1">
        <v>42085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</v>
      </c>
      <c r="R8558">
        <v>9</v>
      </c>
      <c r="S8558">
        <v>0.2</v>
      </c>
      <c r="T8558">
        <v>-33.799999999999997</v>
      </c>
    </row>
    <row r="8559" spans="1:20" x14ac:dyDescent="0.25">
      <c r="A8559" t="s">
        <v>10111</v>
      </c>
      <c r="B8559" s="1">
        <v>42727</v>
      </c>
      <c r="C8559" s="1">
        <v>42730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453.6</v>
      </c>
      <c r="R8559">
        <v>3</v>
      </c>
      <c r="S8559">
        <v>0.2</v>
      </c>
      <c r="T8559">
        <v>39.700000000000003</v>
      </c>
    </row>
    <row r="8560" spans="1:20" x14ac:dyDescent="0.25">
      <c r="A8560" t="s">
        <v>10111</v>
      </c>
      <c r="B8560" s="1">
        <v>42727</v>
      </c>
      <c r="C8560" s="1">
        <v>42730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45.4</v>
      </c>
      <c r="R8560">
        <v>9</v>
      </c>
      <c r="S8560">
        <v>0.2</v>
      </c>
      <c r="T8560">
        <v>14.7</v>
      </c>
    </row>
    <row r="8561" spans="1:20" x14ac:dyDescent="0.25">
      <c r="A8561" t="s">
        <v>10111</v>
      </c>
      <c r="B8561" s="1">
        <v>42727</v>
      </c>
      <c r="C8561" s="1">
        <v>42730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287.89999999999998</v>
      </c>
      <c r="R8561">
        <v>3</v>
      </c>
      <c r="S8561">
        <v>0.2</v>
      </c>
      <c r="T8561">
        <v>36</v>
      </c>
    </row>
    <row r="8562" spans="1:20" x14ac:dyDescent="0.25">
      <c r="A8562" t="s">
        <v>10111</v>
      </c>
      <c r="B8562" s="1">
        <v>42727</v>
      </c>
      <c r="C8562" s="1">
        <v>42730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131.9</v>
      </c>
      <c r="R8562">
        <v>3</v>
      </c>
      <c r="S8562">
        <v>0.2</v>
      </c>
      <c r="T8562">
        <v>14.8</v>
      </c>
    </row>
    <row r="8563" spans="1:20" x14ac:dyDescent="0.25">
      <c r="A8563" t="s">
        <v>10111</v>
      </c>
      <c r="B8563" s="1">
        <v>42727</v>
      </c>
      <c r="C8563" s="1">
        <v>42730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2.2999999999999998</v>
      </c>
      <c r="R8563">
        <v>2</v>
      </c>
      <c r="S8563">
        <v>0.6</v>
      </c>
      <c r="T8563">
        <v>-0.8</v>
      </c>
    </row>
    <row r="8564" spans="1:20" x14ac:dyDescent="0.25">
      <c r="A8564" t="s">
        <v>10112</v>
      </c>
      <c r="B8564" s="1">
        <v>42462</v>
      </c>
      <c r="C8564" s="1">
        <v>42466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 s="2">
        <v>1454.9</v>
      </c>
      <c r="R8564">
        <v>5</v>
      </c>
      <c r="S8564">
        <v>0</v>
      </c>
      <c r="T8564">
        <v>378.3</v>
      </c>
    </row>
    <row r="8565" spans="1:20" x14ac:dyDescent="0.25">
      <c r="A8565" t="s">
        <v>10113</v>
      </c>
      <c r="B8565" s="1">
        <v>42855</v>
      </c>
      <c r="C8565" s="1">
        <v>42859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</v>
      </c>
      <c r="R8565">
        <v>3</v>
      </c>
      <c r="S8565">
        <v>0.7</v>
      </c>
      <c r="T8565">
        <v>-3.6</v>
      </c>
    </row>
    <row r="8566" spans="1:20" x14ac:dyDescent="0.25">
      <c r="A8566" t="s">
        <v>10113</v>
      </c>
      <c r="B8566" s="1">
        <v>42855</v>
      </c>
      <c r="C8566" s="1">
        <v>42859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</v>
      </c>
      <c r="R8566">
        <v>6</v>
      </c>
      <c r="S8566">
        <v>0.2</v>
      </c>
      <c r="T8566">
        <v>-8.3000000000000007</v>
      </c>
    </row>
    <row r="8567" spans="1:20" x14ac:dyDescent="0.25">
      <c r="A8567" t="s">
        <v>10115</v>
      </c>
      <c r="B8567" s="1">
        <v>42691</v>
      </c>
      <c r="C8567" s="1">
        <v>42692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67.2</v>
      </c>
      <c r="R8567">
        <v>3</v>
      </c>
      <c r="S8567">
        <v>0.2</v>
      </c>
      <c r="T8567">
        <v>6.7</v>
      </c>
    </row>
    <row r="8568" spans="1:20" x14ac:dyDescent="0.25">
      <c r="A8568" t="s">
        <v>10115</v>
      </c>
      <c r="B8568" s="1">
        <v>42691</v>
      </c>
      <c r="C8568" s="1">
        <v>42692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</v>
      </c>
      <c r="R8568">
        <v>4</v>
      </c>
      <c r="S8568">
        <v>0.2</v>
      </c>
      <c r="T8568">
        <v>5.5</v>
      </c>
    </row>
    <row r="8569" spans="1:20" x14ac:dyDescent="0.25">
      <c r="A8569" t="s">
        <v>10116</v>
      </c>
      <c r="B8569" s="1">
        <v>42684</v>
      </c>
      <c r="C8569" s="1">
        <v>42686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</v>
      </c>
      <c r="R8569">
        <v>6</v>
      </c>
      <c r="S8569">
        <v>0.2</v>
      </c>
      <c r="T8569">
        <v>10.9</v>
      </c>
    </row>
    <row r="8570" spans="1:20" x14ac:dyDescent="0.25">
      <c r="A8570" t="s">
        <v>10117</v>
      </c>
      <c r="B8570" s="1">
        <v>42710</v>
      </c>
      <c r="C8570" s="1">
        <v>42716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</v>
      </c>
      <c r="R8570">
        <v>7</v>
      </c>
      <c r="S8570">
        <v>0.2</v>
      </c>
      <c r="T8570">
        <v>314.8</v>
      </c>
    </row>
    <row r="8571" spans="1:20" x14ac:dyDescent="0.25">
      <c r="A8571" t="s">
        <v>10117</v>
      </c>
      <c r="B8571" s="1">
        <v>42710</v>
      </c>
      <c r="C8571" s="1">
        <v>42716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222.4</v>
      </c>
      <c r="R8571">
        <v>13</v>
      </c>
      <c r="S8571">
        <v>0.2</v>
      </c>
      <c r="T8571">
        <v>77.8</v>
      </c>
    </row>
    <row r="8572" spans="1:20" x14ac:dyDescent="0.25">
      <c r="A8572" t="s">
        <v>10117</v>
      </c>
      <c r="B8572" s="1">
        <v>42710</v>
      </c>
      <c r="C8572" s="1">
        <v>42716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480</v>
      </c>
      <c r="R8572">
        <v>2</v>
      </c>
      <c r="S8572">
        <v>0.2</v>
      </c>
      <c r="T8572">
        <v>90</v>
      </c>
    </row>
    <row r="8573" spans="1:20" x14ac:dyDescent="0.25">
      <c r="A8573" t="s">
        <v>10118</v>
      </c>
      <c r="B8573" s="1">
        <v>42463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10.3</v>
      </c>
      <c r="R8573">
        <v>3</v>
      </c>
      <c r="S8573">
        <v>0.2</v>
      </c>
      <c r="T8573">
        <v>3.2</v>
      </c>
    </row>
    <row r="8574" spans="1:20" x14ac:dyDescent="0.25">
      <c r="A8574" t="s">
        <v>10119</v>
      </c>
      <c r="B8574" s="1">
        <v>41971</v>
      </c>
      <c r="C8574" s="1">
        <v>41975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998.9</v>
      </c>
      <c r="R8574">
        <v>5</v>
      </c>
      <c r="S8574">
        <v>0.4</v>
      </c>
      <c r="T8574">
        <v>-199.8</v>
      </c>
    </row>
    <row r="8575" spans="1:20" x14ac:dyDescent="0.25">
      <c r="A8575" t="s">
        <v>10120</v>
      </c>
      <c r="B8575" s="1">
        <v>42297</v>
      </c>
      <c r="C8575" s="1">
        <v>42299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24.6</v>
      </c>
      <c r="R8575">
        <v>2</v>
      </c>
      <c r="S8575">
        <v>0</v>
      </c>
      <c r="T8575">
        <v>11.5</v>
      </c>
    </row>
    <row r="8576" spans="1:20" x14ac:dyDescent="0.25">
      <c r="A8576" t="s">
        <v>10121</v>
      </c>
      <c r="B8576" s="1">
        <v>41901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5.7</v>
      </c>
      <c r="R8576">
        <v>3</v>
      </c>
      <c r="S8576">
        <v>0</v>
      </c>
      <c r="T8576">
        <v>0.1</v>
      </c>
    </row>
    <row r="8577" spans="1:20" x14ac:dyDescent="0.25">
      <c r="A8577" t="s">
        <v>10122</v>
      </c>
      <c r="B8577" s="1">
        <v>42974</v>
      </c>
      <c r="C8577" s="1">
        <v>42977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</v>
      </c>
      <c r="R8577">
        <v>4</v>
      </c>
      <c r="S8577">
        <v>0.2</v>
      </c>
      <c r="T8577">
        <v>0.9</v>
      </c>
    </row>
    <row r="8578" spans="1:20" x14ac:dyDescent="0.25">
      <c r="A8578" t="s">
        <v>10123</v>
      </c>
      <c r="B8578" s="1">
        <v>42919</v>
      </c>
      <c r="C8578" s="1">
        <v>42920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26.6</v>
      </c>
    </row>
    <row r="8579" spans="1:20" x14ac:dyDescent="0.25">
      <c r="A8579" t="s">
        <v>10124</v>
      </c>
      <c r="B8579" s="1">
        <v>43091</v>
      </c>
      <c r="C8579" s="1">
        <v>43095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</v>
      </c>
      <c r="R8579">
        <v>2</v>
      </c>
      <c r="S8579">
        <v>0</v>
      </c>
      <c r="T8579">
        <v>97.2</v>
      </c>
    </row>
    <row r="8580" spans="1:20" x14ac:dyDescent="0.25">
      <c r="A8580" t="s">
        <v>10124</v>
      </c>
      <c r="B8580" s="1">
        <v>43091</v>
      </c>
      <c r="C8580" s="1">
        <v>43095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31.2</v>
      </c>
      <c r="R8580">
        <v>2</v>
      </c>
      <c r="S8580">
        <v>0</v>
      </c>
      <c r="T8580">
        <v>7.8</v>
      </c>
    </row>
    <row r="8581" spans="1:20" x14ac:dyDescent="0.25">
      <c r="A8581" t="s">
        <v>10125</v>
      </c>
      <c r="B8581" s="1">
        <v>42731</v>
      </c>
      <c r="C8581" s="1">
        <v>42737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</v>
      </c>
      <c r="R8581">
        <v>1</v>
      </c>
      <c r="S8581">
        <v>0</v>
      </c>
      <c r="T8581">
        <v>1.2</v>
      </c>
    </row>
    <row r="8582" spans="1:20" x14ac:dyDescent="0.25">
      <c r="A8582" t="s">
        <v>10126</v>
      </c>
      <c r="B8582" s="1">
        <v>41779</v>
      </c>
      <c r="C8582" s="1">
        <v>41781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</v>
      </c>
      <c r="R8582">
        <v>3</v>
      </c>
      <c r="S8582">
        <v>0.6</v>
      </c>
      <c r="T8582">
        <v>-5.9</v>
      </c>
    </row>
    <row r="8583" spans="1:20" x14ac:dyDescent="0.25">
      <c r="A8583" t="s">
        <v>10126</v>
      </c>
      <c r="B8583" s="1">
        <v>41779</v>
      </c>
      <c r="C8583" s="1">
        <v>41781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10.4</v>
      </c>
      <c r="R8583">
        <v>2</v>
      </c>
      <c r="S8583">
        <v>0.2</v>
      </c>
      <c r="T8583">
        <v>3.6</v>
      </c>
    </row>
    <row r="8584" spans="1:20" x14ac:dyDescent="0.25">
      <c r="A8584" t="s">
        <v>10126</v>
      </c>
      <c r="B8584" s="1">
        <v>41779</v>
      </c>
      <c r="C8584" s="1">
        <v>41781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20.8</v>
      </c>
      <c r="R8584">
        <v>2</v>
      </c>
      <c r="S8584">
        <v>0.2</v>
      </c>
      <c r="T8584">
        <v>-3.6</v>
      </c>
    </row>
    <row r="8585" spans="1:20" x14ac:dyDescent="0.25">
      <c r="A8585" t="s">
        <v>10126</v>
      </c>
      <c r="B8585" s="1">
        <v>41779</v>
      </c>
      <c r="C8585" s="1">
        <v>41781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67</v>
      </c>
      <c r="R8585">
        <v>5</v>
      </c>
      <c r="S8585">
        <v>0.2</v>
      </c>
      <c r="T8585">
        <v>-13.4</v>
      </c>
    </row>
    <row r="8586" spans="1:20" x14ac:dyDescent="0.25">
      <c r="A8586" t="s">
        <v>10128</v>
      </c>
      <c r="B8586" s="1">
        <v>41674</v>
      </c>
      <c r="C8586" s="1">
        <v>41678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17.3</v>
      </c>
      <c r="R8586">
        <v>2</v>
      </c>
      <c r="S8586">
        <v>0.2</v>
      </c>
      <c r="T8586">
        <v>6</v>
      </c>
    </row>
    <row r="8587" spans="1:20" x14ac:dyDescent="0.25">
      <c r="A8587" t="s">
        <v>10129</v>
      </c>
      <c r="B8587" s="1">
        <v>43078</v>
      </c>
      <c r="C8587" s="1">
        <v>43084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11.1</v>
      </c>
      <c r="R8587">
        <v>7</v>
      </c>
      <c r="S8587">
        <v>0.7</v>
      </c>
      <c r="T8587">
        <v>-8.1</v>
      </c>
    </row>
    <row r="8588" spans="1:20" x14ac:dyDescent="0.25">
      <c r="A8588" t="s">
        <v>10130</v>
      </c>
      <c r="B8588" s="1">
        <v>42927</v>
      </c>
      <c r="C8588" s="1">
        <v>42934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 s="2">
        <v>1287.5</v>
      </c>
      <c r="R8588">
        <v>5</v>
      </c>
      <c r="S8588">
        <v>0</v>
      </c>
      <c r="T8588">
        <v>244.6</v>
      </c>
    </row>
    <row r="8589" spans="1:20" x14ac:dyDescent="0.25">
      <c r="A8589" t="s">
        <v>10130</v>
      </c>
      <c r="B8589" s="1">
        <v>42927</v>
      </c>
      <c r="C8589" s="1">
        <v>42934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</v>
      </c>
    </row>
    <row r="8590" spans="1:20" x14ac:dyDescent="0.25">
      <c r="A8590" t="s">
        <v>10131</v>
      </c>
      <c r="B8590" s="1">
        <v>42139</v>
      </c>
      <c r="C8590" s="1">
        <v>42146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52</v>
      </c>
      <c r="R8590">
        <v>2</v>
      </c>
      <c r="S8590">
        <v>0.2</v>
      </c>
      <c r="T8590">
        <v>-10.4</v>
      </c>
    </row>
    <row r="8591" spans="1:20" x14ac:dyDescent="0.25">
      <c r="A8591" t="s">
        <v>10132</v>
      </c>
      <c r="B8591" s="1">
        <v>42764</v>
      </c>
      <c r="C8591" s="1">
        <v>42767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4.8</v>
      </c>
      <c r="R8591">
        <v>2</v>
      </c>
      <c r="S8591">
        <v>0.2</v>
      </c>
      <c r="T8591">
        <v>0.5</v>
      </c>
    </row>
    <row r="8592" spans="1:20" x14ac:dyDescent="0.25">
      <c r="A8592" t="s">
        <v>10133</v>
      </c>
      <c r="B8592" s="1">
        <v>43007</v>
      </c>
      <c r="C8592" s="1">
        <v>43009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8</v>
      </c>
      <c r="R8592">
        <v>3</v>
      </c>
      <c r="S8592">
        <v>0</v>
      </c>
      <c r="T8592">
        <v>3.9</v>
      </c>
    </row>
    <row r="8593" spans="1:20" x14ac:dyDescent="0.25">
      <c r="A8593" t="s">
        <v>10134</v>
      </c>
      <c r="B8593" s="1">
        <v>42848</v>
      </c>
      <c r="C8593" s="1">
        <v>42851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18.7</v>
      </c>
      <c r="R8593">
        <v>2</v>
      </c>
      <c r="S8593">
        <v>0.2</v>
      </c>
      <c r="T8593">
        <v>7</v>
      </c>
    </row>
    <row r="8594" spans="1:20" x14ac:dyDescent="0.25">
      <c r="A8594" t="s">
        <v>10134</v>
      </c>
      <c r="B8594" s="1">
        <v>42848</v>
      </c>
      <c r="C8594" s="1">
        <v>42851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11.7</v>
      </c>
      <c r="R8594">
        <v>3</v>
      </c>
      <c r="S8594">
        <v>0.2</v>
      </c>
      <c r="T8594">
        <v>3.4</v>
      </c>
    </row>
    <row r="8595" spans="1:20" x14ac:dyDescent="0.25">
      <c r="A8595" t="s">
        <v>10136</v>
      </c>
      <c r="B8595" s="1">
        <v>43048</v>
      </c>
      <c r="C8595" s="1">
        <v>43052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192</v>
      </c>
      <c r="R8595">
        <v>3</v>
      </c>
      <c r="S8595">
        <v>0.2</v>
      </c>
      <c r="T8595">
        <v>38.4</v>
      </c>
    </row>
    <row r="8596" spans="1:20" x14ac:dyDescent="0.25">
      <c r="A8596" t="s">
        <v>10136</v>
      </c>
      <c r="B8596" s="1">
        <v>43048</v>
      </c>
      <c r="C8596" s="1">
        <v>43052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499.2</v>
      </c>
      <c r="R8596">
        <v>4</v>
      </c>
      <c r="S8596">
        <v>0.2</v>
      </c>
      <c r="T8596">
        <v>31.2</v>
      </c>
    </row>
    <row r="8597" spans="1:20" x14ac:dyDescent="0.25">
      <c r="A8597" t="s">
        <v>10137</v>
      </c>
      <c r="B8597" s="1">
        <v>41764</v>
      </c>
      <c r="C8597" s="1">
        <v>41766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11.9</v>
      </c>
      <c r="R8597">
        <v>2</v>
      </c>
      <c r="S8597">
        <v>0</v>
      </c>
      <c r="T8597">
        <v>5.3</v>
      </c>
    </row>
    <row r="8598" spans="1:20" x14ac:dyDescent="0.25">
      <c r="A8598" t="s">
        <v>10137</v>
      </c>
      <c r="B8598" s="1">
        <v>41764</v>
      </c>
      <c r="C8598" s="1">
        <v>41766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</v>
      </c>
      <c r="R8598">
        <v>1</v>
      </c>
      <c r="S8598">
        <v>0</v>
      </c>
      <c r="T8598">
        <v>16.7</v>
      </c>
    </row>
    <row r="8599" spans="1:20" x14ac:dyDescent="0.25">
      <c r="A8599" t="s">
        <v>10138</v>
      </c>
      <c r="B8599" s="1">
        <v>42670</v>
      </c>
      <c r="C8599" s="1">
        <v>42674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67.099999999999994</v>
      </c>
      <c r="R8599">
        <v>4</v>
      </c>
      <c r="S8599">
        <v>0.2</v>
      </c>
      <c r="T8599">
        <v>25.2</v>
      </c>
    </row>
    <row r="8600" spans="1:20" x14ac:dyDescent="0.25">
      <c r="A8600" t="s">
        <v>10139</v>
      </c>
      <c r="B8600" s="1">
        <v>41969</v>
      </c>
      <c r="C8600" s="1">
        <v>41974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</v>
      </c>
      <c r="R8600">
        <v>3</v>
      </c>
      <c r="S8600">
        <v>0.2</v>
      </c>
      <c r="T8600">
        <v>1.5</v>
      </c>
    </row>
    <row r="8601" spans="1:20" x14ac:dyDescent="0.25">
      <c r="A8601" t="s">
        <v>10139</v>
      </c>
      <c r="B8601" s="1">
        <v>41969</v>
      </c>
      <c r="C8601" s="1">
        <v>41974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</v>
      </c>
      <c r="R8601">
        <v>3</v>
      </c>
      <c r="S8601">
        <v>0</v>
      </c>
      <c r="T8601">
        <v>7</v>
      </c>
    </row>
    <row r="8602" spans="1:20" x14ac:dyDescent="0.25">
      <c r="A8602" t="s">
        <v>10139</v>
      </c>
      <c r="B8602" s="1">
        <v>41969</v>
      </c>
      <c r="C8602" s="1">
        <v>41974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</v>
      </c>
      <c r="R8602">
        <v>2</v>
      </c>
      <c r="S8602">
        <v>0</v>
      </c>
      <c r="T8602">
        <v>11.4</v>
      </c>
    </row>
    <row r="8603" spans="1:20" x14ac:dyDescent="0.25">
      <c r="A8603" t="s">
        <v>10139</v>
      </c>
      <c r="B8603" s="1">
        <v>41969</v>
      </c>
      <c r="C8603" s="1">
        <v>41974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</v>
      </c>
      <c r="R8603">
        <v>1</v>
      </c>
      <c r="S8603">
        <v>0.2</v>
      </c>
      <c r="T8603">
        <v>2.6</v>
      </c>
    </row>
    <row r="8604" spans="1:20" x14ac:dyDescent="0.25">
      <c r="A8604" t="s">
        <v>10140</v>
      </c>
      <c r="B8604" s="1">
        <v>42004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</v>
      </c>
      <c r="R8604">
        <v>7</v>
      </c>
      <c r="S8604">
        <v>0.2</v>
      </c>
      <c r="T8604">
        <v>59.5</v>
      </c>
    </row>
    <row r="8605" spans="1:20" x14ac:dyDescent="0.25">
      <c r="A8605" t="s">
        <v>10141</v>
      </c>
      <c r="B8605" s="1">
        <v>42372</v>
      </c>
      <c r="C8605" s="1">
        <v>42377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30.1</v>
      </c>
      <c r="R8605">
        <v>2</v>
      </c>
      <c r="S8605">
        <v>0.2</v>
      </c>
      <c r="T8605">
        <v>-5.3</v>
      </c>
    </row>
    <row r="8606" spans="1:20" x14ac:dyDescent="0.25">
      <c r="A8606" t="s">
        <v>10141</v>
      </c>
      <c r="B8606" s="1">
        <v>42372</v>
      </c>
      <c r="C8606" s="1">
        <v>42377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</v>
      </c>
    </row>
    <row r="8607" spans="1:20" x14ac:dyDescent="0.25">
      <c r="A8607" t="s">
        <v>10141</v>
      </c>
      <c r="B8607" s="1">
        <v>42372</v>
      </c>
      <c r="C8607" s="1">
        <v>42377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181</v>
      </c>
      <c r="R8607">
        <v>5</v>
      </c>
      <c r="S8607">
        <v>0.2</v>
      </c>
      <c r="T8607">
        <v>13.6</v>
      </c>
    </row>
    <row r="8608" spans="1:20" x14ac:dyDescent="0.25">
      <c r="A8608" t="s">
        <v>10142</v>
      </c>
      <c r="B8608" s="1">
        <v>42965</v>
      </c>
      <c r="C8608" s="1">
        <v>42969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23.2</v>
      </c>
      <c r="R8608">
        <v>2</v>
      </c>
      <c r="S8608">
        <v>0</v>
      </c>
      <c r="T8608">
        <v>7.6</v>
      </c>
    </row>
    <row r="8609" spans="1:20" x14ac:dyDescent="0.25">
      <c r="A8609" t="s">
        <v>10143</v>
      </c>
      <c r="B8609" s="1">
        <v>41794</v>
      </c>
      <c r="C8609" s="1">
        <v>41799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57</v>
      </c>
      <c r="R8609">
        <v>2</v>
      </c>
      <c r="S8609">
        <v>0</v>
      </c>
      <c r="T8609">
        <v>21.1</v>
      </c>
    </row>
    <row r="8610" spans="1:20" x14ac:dyDescent="0.25">
      <c r="A8610" t="s">
        <v>10143</v>
      </c>
      <c r="B8610" s="1">
        <v>41794</v>
      </c>
      <c r="C8610" s="1">
        <v>41799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15.6</v>
      </c>
      <c r="R8610">
        <v>4</v>
      </c>
      <c r="S8610">
        <v>0</v>
      </c>
      <c r="T8610">
        <v>4</v>
      </c>
    </row>
    <row r="8611" spans="1:20" x14ac:dyDescent="0.25">
      <c r="A8611" t="s">
        <v>10143</v>
      </c>
      <c r="B8611" s="1">
        <v>41794</v>
      </c>
      <c r="C8611" s="1">
        <v>41799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353.6</v>
      </c>
      <c r="R8611">
        <v>2</v>
      </c>
      <c r="S8611">
        <v>0.2</v>
      </c>
      <c r="T8611">
        <v>-44.2</v>
      </c>
    </row>
    <row r="8612" spans="1:20" x14ac:dyDescent="0.25">
      <c r="A8612" t="s">
        <v>10143</v>
      </c>
      <c r="B8612" s="1">
        <v>41794</v>
      </c>
      <c r="C8612" s="1">
        <v>41799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14</v>
      </c>
      <c r="R8612">
        <v>2</v>
      </c>
      <c r="S8612">
        <v>0</v>
      </c>
      <c r="T8612">
        <v>6.7</v>
      </c>
    </row>
    <row r="8613" spans="1:20" x14ac:dyDescent="0.25">
      <c r="A8613" t="s">
        <v>10144</v>
      </c>
      <c r="B8613" s="1">
        <v>43052</v>
      </c>
      <c r="C8613" s="1">
        <v>43056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83</v>
      </c>
      <c r="R8613">
        <v>5</v>
      </c>
      <c r="S8613">
        <v>0</v>
      </c>
      <c r="T8613">
        <v>29</v>
      </c>
    </row>
    <row r="8614" spans="1:20" x14ac:dyDescent="0.25">
      <c r="A8614" t="s">
        <v>10145</v>
      </c>
      <c r="B8614" s="1">
        <v>42397</v>
      </c>
      <c r="C8614" s="1">
        <v>42401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39.700000000000003</v>
      </c>
      <c r="R8614">
        <v>2</v>
      </c>
      <c r="S8614">
        <v>0</v>
      </c>
      <c r="T8614">
        <v>10.3</v>
      </c>
    </row>
    <row r="8615" spans="1:20" x14ac:dyDescent="0.25">
      <c r="A8615" t="s">
        <v>10146</v>
      </c>
      <c r="B8615" s="1">
        <v>42683</v>
      </c>
      <c r="C8615" s="1">
        <v>42688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480</v>
      </c>
      <c r="R8615">
        <v>3</v>
      </c>
      <c r="S8615">
        <v>0</v>
      </c>
      <c r="T8615">
        <v>177.6</v>
      </c>
    </row>
    <row r="8616" spans="1:20" x14ac:dyDescent="0.25">
      <c r="A8616" t="s">
        <v>10147</v>
      </c>
      <c r="B8616" s="1">
        <v>42623</v>
      </c>
      <c r="C8616" s="1">
        <v>42627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7.4</v>
      </c>
      <c r="R8616">
        <v>2</v>
      </c>
      <c r="S8616">
        <v>0</v>
      </c>
      <c r="T8616">
        <v>3.5</v>
      </c>
    </row>
    <row r="8617" spans="1:20" x14ac:dyDescent="0.25">
      <c r="A8617" t="s">
        <v>10147</v>
      </c>
      <c r="B8617" s="1">
        <v>42623</v>
      </c>
      <c r="C8617" s="1">
        <v>42627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14.3</v>
      </c>
      <c r="R8617">
        <v>3</v>
      </c>
      <c r="S8617">
        <v>0.2</v>
      </c>
      <c r="T8617">
        <v>4.5</v>
      </c>
    </row>
    <row r="8618" spans="1:20" x14ac:dyDescent="0.25">
      <c r="A8618" t="s">
        <v>10147</v>
      </c>
      <c r="B8618" s="1">
        <v>42623</v>
      </c>
      <c r="C8618" s="1">
        <v>42627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82</v>
      </c>
      <c r="R8618">
        <v>2</v>
      </c>
      <c r="S8618">
        <v>0</v>
      </c>
      <c r="T8618">
        <v>40.200000000000003</v>
      </c>
    </row>
    <row r="8619" spans="1:20" x14ac:dyDescent="0.25">
      <c r="A8619" t="s">
        <v>10147</v>
      </c>
      <c r="B8619" s="1">
        <v>42623</v>
      </c>
      <c r="C8619" s="1">
        <v>42627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</v>
      </c>
      <c r="R8619">
        <v>3</v>
      </c>
      <c r="S8619">
        <v>0.2</v>
      </c>
      <c r="T8619">
        <v>13.9</v>
      </c>
    </row>
    <row r="8620" spans="1:20" x14ac:dyDescent="0.25">
      <c r="A8620" t="s">
        <v>10148</v>
      </c>
      <c r="B8620" s="1">
        <v>42797</v>
      </c>
      <c r="C8620" s="1">
        <v>42802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399.7</v>
      </c>
      <c r="R8620">
        <v>7</v>
      </c>
      <c r="S8620">
        <v>0.2</v>
      </c>
      <c r="T8620">
        <v>-15</v>
      </c>
    </row>
    <row r="8621" spans="1:20" x14ac:dyDescent="0.25">
      <c r="A8621" t="s">
        <v>10149</v>
      </c>
      <c r="B8621" s="1">
        <v>42986</v>
      </c>
      <c r="C8621" s="1">
        <v>42991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65.099999999999994</v>
      </c>
      <c r="R8621">
        <v>4</v>
      </c>
      <c r="S8621">
        <v>0</v>
      </c>
      <c r="T8621">
        <v>16.899999999999999</v>
      </c>
    </row>
    <row r="8622" spans="1:20" x14ac:dyDescent="0.25">
      <c r="A8622" t="s">
        <v>10150</v>
      </c>
      <c r="B8622" s="1">
        <v>43045</v>
      </c>
      <c r="C8622" s="1">
        <v>43048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30.6</v>
      </c>
      <c r="R8622">
        <v>5</v>
      </c>
      <c r="S8622">
        <v>0.6</v>
      </c>
      <c r="T8622">
        <v>-19.899999999999999</v>
      </c>
    </row>
    <row r="8623" spans="1:20" x14ac:dyDescent="0.25">
      <c r="A8623" t="s">
        <v>10151</v>
      </c>
      <c r="B8623" s="1">
        <v>42868</v>
      </c>
      <c r="C8623" s="1">
        <v>42873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20.8</v>
      </c>
      <c r="R8623">
        <v>2</v>
      </c>
      <c r="S8623">
        <v>0.2</v>
      </c>
      <c r="T8623">
        <v>2.2999999999999998</v>
      </c>
    </row>
    <row r="8624" spans="1:20" x14ac:dyDescent="0.25">
      <c r="A8624" t="s">
        <v>10152</v>
      </c>
      <c r="B8624" s="1">
        <v>42701</v>
      </c>
      <c r="C8624" s="1">
        <v>42705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39.799999999999997</v>
      </c>
      <c r="R8624">
        <v>4</v>
      </c>
      <c r="S8624">
        <v>0.2</v>
      </c>
      <c r="T8624">
        <v>4</v>
      </c>
    </row>
    <row r="8625" spans="1:20" x14ac:dyDescent="0.25">
      <c r="A8625" t="s">
        <v>10153</v>
      </c>
      <c r="B8625" s="1">
        <v>42321</v>
      </c>
      <c r="C8625" s="1">
        <v>42326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</v>
      </c>
      <c r="R8625">
        <v>6</v>
      </c>
      <c r="S8625">
        <v>0.7</v>
      </c>
      <c r="T8625">
        <v>-100.9</v>
      </c>
    </row>
    <row r="8626" spans="1:20" x14ac:dyDescent="0.25">
      <c r="A8626" t="s">
        <v>10153</v>
      </c>
      <c r="B8626" s="1">
        <v>42321</v>
      </c>
      <c r="C8626" s="1">
        <v>42326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112</v>
      </c>
      <c r="R8626">
        <v>5</v>
      </c>
      <c r="S8626">
        <v>0.2</v>
      </c>
      <c r="T8626">
        <v>-1.4</v>
      </c>
    </row>
    <row r="8627" spans="1:20" x14ac:dyDescent="0.25">
      <c r="A8627" t="s">
        <v>10154</v>
      </c>
      <c r="B8627" s="1">
        <v>42346</v>
      </c>
      <c r="C8627" s="1">
        <v>42350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15.7</v>
      </c>
      <c r="R8627">
        <v>3</v>
      </c>
      <c r="S8627">
        <v>0.2</v>
      </c>
      <c r="T8627">
        <v>5.0999999999999996</v>
      </c>
    </row>
    <row r="8628" spans="1:20" x14ac:dyDescent="0.25">
      <c r="A8628" t="s">
        <v>10155</v>
      </c>
      <c r="B8628" s="1">
        <v>42254</v>
      </c>
      <c r="C8628" s="1">
        <v>42259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70.3</v>
      </c>
      <c r="R8628">
        <v>3</v>
      </c>
      <c r="S8628">
        <v>0</v>
      </c>
      <c r="T8628">
        <v>19</v>
      </c>
    </row>
    <row r="8629" spans="1:20" x14ac:dyDescent="0.25">
      <c r="A8629" t="s">
        <v>10155</v>
      </c>
      <c r="B8629" s="1">
        <v>42254</v>
      </c>
      <c r="C8629" s="1">
        <v>42259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25">
      <c r="A8630" t="s">
        <v>10155</v>
      </c>
      <c r="B8630" s="1">
        <v>42254</v>
      </c>
      <c r="C8630" s="1">
        <v>42259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6.1</v>
      </c>
      <c r="R8630">
        <v>2</v>
      </c>
      <c r="S8630">
        <v>0.2</v>
      </c>
      <c r="T8630">
        <v>2.1</v>
      </c>
    </row>
    <row r="8631" spans="1:20" x14ac:dyDescent="0.25">
      <c r="A8631" t="s">
        <v>10155</v>
      </c>
      <c r="B8631" s="1">
        <v>42254</v>
      </c>
      <c r="C8631" s="1">
        <v>42259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481.2</v>
      </c>
      <c r="R8631">
        <v>2</v>
      </c>
      <c r="S8631">
        <v>0.4</v>
      </c>
      <c r="T8631">
        <v>-120.3</v>
      </c>
    </row>
    <row r="8632" spans="1:20" x14ac:dyDescent="0.25">
      <c r="A8632" t="s">
        <v>10155</v>
      </c>
      <c r="B8632" s="1">
        <v>42254</v>
      </c>
      <c r="C8632" s="1">
        <v>42259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</v>
      </c>
      <c r="R8632">
        <v>4</v>
      </c>
      <c r="S8632">
        <v>0</v>
      </c>
      <c r="T8632">
        <v>2.4</v>
      </c>
    </row>
    <row r="8633" spans="1:20" x14ac:dyDescent="0.25">
      <c r="A8633" t="s">
        <v>10156</v>
      </c>
      <c r="B8633" s="1">
        <v>42579</v>
      </c>
      <c r="C8633" s="1">
        <v>42580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177.5</v>
      </c>
      <c r="R8633">
        <v>5</v>
      </c>
      <c r="S8633">
        <v>0.5</v>
      </c>
      <c r="T8633">
        <v>-78.099999999999994</v>
      </c>
    </row>
    <row r="8634" spans="1:20" x14ac:dyDescent="0.25">
      <c r="A8634" t="s">
        <v>10156</v>
      </c>
      <c r="B8634" s="1">
        <v>42579</v>
      </c>
      <c r="C8634" s="1">
        <v>42580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 s="2">
        <v>1369.8</v>
      </c>
      <c r="R8634">
        <v>6</v>
      </c>
      <c r="S8634">
        <v>0.7</v>
      </c>
      <c r="T8634">
        <v>-913.2</v>
      </c>
    </row>
    <row r="8635" spans="1:20" x14ac:dyDescent="0.25">
      <c r="A8635" t="s">
        <v>10156</v>
      </c>
      <c r="B8635" s="1">
        <v>42579</v>
      </c>
      <c r="C8635" s="1">
        <v>42580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9.5</v>
      </c>
      <c r="R8635">
        <v>3</v>
      </c>
      <c r="S8635">
        <v>0.2</v>
      </c>
      <c r="T8635">
        <v>0.7</v>
      </c>
    </row>
    <row r="8636" spans="1:20" x14ac:dyDescent="0.25">
      <c r="A8636" t="s">
        <v>10157</v>
      </c>
      <c r="B8636" s="1">
        <v>42972</v>
      </c>
      <c r="C8636" s="1">
        <v>42976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131</v>
      </c>
      <c r="R8636">
        <v>2</v>
      </c>
      <c r="S8636">
        <v>0.5</v>
      </c>
      <c r="T8636">
        <v>-89.1</v>
      </c>
    </row>
    <row r="8637" spans="1:20" x14ac:dyDescent="0.25">
      <c r="A8637" t="s">
        <v>10158</v>
      </c>
      <c r="B8637" s="1">
        <v>41759</v>
      </c>
      <c r="C8637" s="1">
        <v>41761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175</v>
      </c>
      <c r="R8637">
        <v>5</v>
      </c>
      <c r="S8637">
        <v>0</v>
      </c>
      <c r="T8637">
        <v>45.5</v>
      </c>
    </row>
    <row r="8638" spans="1:20" x14ac:dyDescent="0.25">
      <c r="A8638" t="s">
        <v>10158</v>
      </c>
      <c r="B8638" s="1">
        <v>41759</v>
      </c>
      <c r="C8638" s="1">
        <v>41761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214.8</v>
      </c>
    </row>
    <row r="8639" spans="1:20" x14ac:dyDescent="0.25">
      <c r="A8639" t="s">
        <v>10159</v>
      </c>
      <c r="B8639" s="1">
        <v>42852</v>
      </c>
      <c r="C8639" s="1">
        <v>42857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139.6</v>
      </c>
      <c r="R8639">
        <v>7</v>
      </c>
      <c r="S8639">
        <v>0</v>
      </c>
      <c r="T8639">
        <v>39.1</v>
      </c>
    </row>
    <row r="8640" spans="1:20" x14ac:dyDescent="0.25">
      <c r="A8640" t="s">
        <v>10160</v>
      </c>
      <c r="B8640" s="1">
        <v>42939</v>
      </c>
      <c r="C8640" s="1">
        <v>42940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400</v>
      </c>
      <c r="R8640">
        <v>5</v>
      </c>
      <c r="S8640">
        <v>0</v>
      </c>
      <c r="T8640">
        <v>144</v>
      </c>
    </row>
    <row r="8641" spans="1:20" x14ac:dyDescent="0.25">
      <c r="A8641" t="s">
        <v>10161</v>
      </c>
      <c r="B8641" s="1">
        <v>41986</v>
      </c>
      <c r="C8641" s="1">
        <v>41988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12.4</v>
      </c>
      <c r="R8641">
        <v>3</v>
      </c>
      <c r="S8641">
        <v>0</v>
      </c>
      <c r="T8641">
        <v>5.8</v>
      </c>
    </row>
    <row r="8642" spans="1:20" x14ac:dyDescent="0.25">
      <c r="A8642" t="s">
        <v>10162</v>
      </c>
      <c r="B8642" s="1">
        <v>42747</v>
      </c>
      <c r="C8642" s="1">
        <v>42751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761</v>
      </c>
      <c r="R8642">
        <v>5</v>
      </c>
      <c r="S8642">
        <v>0.8</v>
      </c>
      <c r="T8642" s="2">
        <v>-1141.5</v>
      </c>
    </row>
    <row r="8643" spans="1:20" x14ac:dyDescent="0.25">
      <c r="A8643" t="s">
        <v>10163</v>
      </c>
      <c r="B8643" s="1">
        <v>43071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67.900000000000006</v>
      </c>
      <c r="R8643">
        <v>6</v>
      </c>
      <c r="S8643">
        <v>0.7</v>
      </c>
      <c r="T8643">
        <v>-45.2</v>
      </c>
    </row>
    <row r="8644" spans="1:20" x14ac:dyDescent="0.25">
      <c r="A8644" t="s">
        <v>10164</v>
      </c>
      <c r="B8644" s="1">
        <v>42316</v>
      </c>
      <c r="C8644" s="1">
        <v>42323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</v>
      </c>
      <c r="R8644">
        <v>11</v>
      </c>
      <c r="S8644">
        <v>0.2</v>
      </c>
      <c r="T8644">
        <v>11.8</v>
      </c>
    </row>
    <row r="8645" spans="1:20" x14ac:dyDescent="0.25">
      <c r="A8645" t="s">
        <v>10164</v>
      </c>
      <c r="B8645" s="1">
        <v>42316</v>
      </c>
      <c r="C8645" s="1">
        <v>42323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</v>
      </c>
      <c r="R8645">
        <v>1</v>
      </c>
      <c r="S8645">
        <v>0.2</v>
      </c>
      <c r="T8645">
        <v>1.6</v>
      </c>
    </row>
    <row r="8646" spans="1:20" x14ac:dyDescent="0.25">
      <c r="A8646" t="s">
        <v>10164</v>
      </c>
      <c r="B8646" s="1">
        <v>42316</v>
      </c>
      <c r="C8646" s="1">
        <v>42323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39.9</v>
      </c>
      <c r="R8646">
        <v>7</v>
      </c>
      <c r="S8646">
        <v>0.7</v>
      </c>
      <c r="T8646">
        <v>-29.2</v>
      </c>
    </row>
    <row r="8647" spans="1:20" x14ac:dyDescent="0.25">
      <c r="A8647" t="s">
        <v>10164</v>
      </c>
      <c r="B8647" s="1">
        <v>42316</v>
      </c>
      <c r="C8647" s="1">
        <v>42323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</v>
      </c>
      <c r="R8647">
        <v>1</v>
      </c>
      <c r="S8647">
        <v>0.2</v>
      </c>
      <c r="T8647">
        <v>1.4</v>
      </c>
    </row>
    <row r="8648" spans="1:20" x14ac:dyDescent="0.25">
      <c r="A8648" t="s">
        <v>10165</v>
      </c>
      <c r="B8648" s="1">
        <v>42699</v>
      </c>
      <c r="C8648" s="1">
        <v>42703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194.4</v>
      </c>
      <c r="R8648">
        <v>3</v>
      </c>
      <c r="S8648">
        <v>0.2</v>
      </c>
      <c r="T8648">
        <v>19.399999999999999</v>
      </c>
    </row>
    <row r="8649" spans="1:20" x14ac:dyDescent="0.25">
      <c r="A8649" t="s">
        <v>10166</v>
      </c>
      <c r="B8649" s="1">
        <v>42343</v>
      </c>
      <c r="C8649" s="1">
        <v>42346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</v>
      </c>
      <c r="R8649">
        <v>2</v>
      </c>
      <c r="S8649">
        <v>0.2</v>
      </c>
      <c r="T8649">
        <v>11</v>
      </c>
    </row>
    <row r="8650" spans="1:20" x14ac:dyDescent="0.25">
      <c r="A8650" t="s">
        <v>10167</v>
      </c>
      <c r="B8650" s="1">
        <v>42580</v>
      </c>
      <c r="C8650" s="1">
        <v>42585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704.8</v>
      </c>
      <c r="R8650">
        <v>5</v>
      </c>
      <c r="S8650">
        <v>0.2</v>
      </c>
      <c r="T8650">
        <v>26.4</v>
      </c>
    </row>
    <row r="8651" spans="1:20" x14ac:dyDescent="0.25">
      <c r="A8651" t="s">
        <v>10167</v>
      </c>
      <c r="B8651" s="1">
        <v>42580</v>
      </c>
      <c r="C8651" s="1">
        <v>42585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27.4</v>
      </c>
      <c r="R8651">
        <v>3</v>
      </c>
      <c r="S8651">
        <v>0.7</v>
      </c>
      <c r="T8651">
        <v>-20.100000000000001</v>
      </c>
    </row>
    <row r="8652" spans="1:20" x14ac:dyDescent="0.25">
      <c r="A8652" t="s">
        <v>10168</v>
      </c>
      <c r="B8652" s="1">
        <v>41895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2.7</v>
      </c>
    </row>
    <row r="8653" spans="1:20" x14ac:dyDescent="0.25">
      <c r="A8653" t="s">
        <v>10168</v>
      </c>
      <c r="B8653" s="1">
        <v>41895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14.2</v>
      </c>
      <c r="R8653">
        <v>3</v>
      </c>
      <c r="S8653">
        <v>0</v>
      </c>
      <c r="T8653">
        <v>5.5</v>
      </c>
    </row>
    <row r="8654" spans="1:20" x14ac:dyDescent="0.25">
      <c r="A8654" t="s">
        <v>10168</v>
      </c>
      <c r="B8654" s="1">
        <v>41895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2.2000000000000002</v>
      </c>
    </row>
    <row r="8655" spans="1:20" x14ac:dyDescent="0.25">
      <c r="A8655" t="s">
        <v>10168</v>
      </c>
      <c r="B8655" s="1">
        <v>41895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200</v>
      </c>
      <c r="R8655">
        <v>2</v>
      </c>
      <c r="S8655">
        <v>0</v>
      </c>
      <c r="T8655">
        <v>76</v>
      </c>
    </row>
    <row r="8656" spans="1:20" x14ac:dyDescent="0.25">
      <c r="A8656" t="s">
        <v>10168</v>
      </c>
      <c r="B8656" s="1">
        <v>41895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145</v>
      </c>
      <c r="R8656">
        <v>4</v>
      </c>
      <c r="S8656">
        <v>0</v>
      </c>
      <c r="T8656">
        <v>60.9</v>
      </c>
    </row>
    <row r="8657" spans="1:20" x14ac:dyDescent="0.25">
      <c r="A8657" t="s">
        <v>10168</v>
      </c>
      <c r="B8657" s="1">
        <v>41895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20.100000000000001</v>
      </c>
    </row>
    <row r="8658" spans="1:20" x14ac:dyDescent="0.25">
      <c r="A8658" t="s">
        <v>10168</v>
      </c>
      <c r="B8658" s="1">
        <v>41895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</v>
      </c>
      <c r="R8658">
        <v>1</v>
      </c>
      <c r="S8658">
        <v>0</v>
      </c>
      <c r="T8658">
        <v>24.5</v>
      </c>
    </row>
    <row r="8659" spans="1:20" x14ac:dyDescent="0.25">
      <c r="A8659" t="s">
        <v>10168</v>
      </c>
      <c r="B8659" s="1">
        <v>41895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22.7</v>
      </c>
      <c r="R8659">
        <v>2</v>
      </c>
      <c r="S8659">
        <v>0</v>
      </c>
      <c r="T8659">
        <v>9.6999999999999993</v>
      </c>
    </row>
    <row r="8660" spans="1:20" x14ac:dyDescent="0.25">
      <c r="A8660" t="s">
        <v>10169</v>
      </c>
      <c r="B8660" s="1">
        <v>42542</v>
      </c>
      <c r="C8660" s="1">
        <v>42546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</v>
      </c>
      <c r="R8660">
        <v>1</v>
      </c>
      <c r="S8660">
        <v>0.8</v>
      </c>
      <c r="T8660">
        <v>-1.3</v>
      </c>
    </row>
    <row r="8661" spans="1:20" x14ac:dyDescent="0.25">
      <c r="A8661" t="s">
        <v>10170</v>
      </c>
      <c r="B8661" s="1">
        <v>42616</v>
      </c>
      <c r="C8661" s="1">
        <v>42621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31</v>
      </c>
      <c r="R8661">
        <v>6</v>
      </c>
      <c r="S8661">
        <v>0.2</v>
      </c>
      <c r="T8661">
        <v>11.2</v>
      </c>
    </row>
    <row r="8662" spans="1:20" x14ac:dyDescent="0.25">
      <c r="A8662" t="s">
        <v>10171</v>
      </c>
      <c r="B8662" s="1">
        <v>43064</v>
      </c>
      <c r="C8662" s="1">
        <v>43069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</v>
      </c>
      <c r="R8662">
        <v>5</v>
      </c>
      <c r="S8662">
        <v>0.2</v>
      </c>
      <c r="T8662">
        <v>-81.400000000000006</v>
      </c>
    </row>
    <row r="8663" spans="1:20" x14ac:dyDescent="0.25">
      <c r="A8663" t="s">
        <v>10172</v>
      </c>
      <c r="B8663" s="1">
        <v>42136</v>
      </c>
      <c r="C8663" s="1">
        <v>42141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22</v>
      </c>
      <c r="R8663">
        <v>4</v>
      </c>
      <c r="S8663">
        <v>0.6</v>
      </c>
      <c r="T8663">
        <v>-15.9</v>
      </c>
    </row>
    <row r="8664" spans="1:20" x14ac:dyDescent="0.25">
      <c r="A8664" t="s">
        <v>10172</v>
      </c>
      <c r="B8664" s="1">
        <v>42136</v>
      </c>
      <c r="C8664" s="1">
        <v>42141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619.20000000000005</v>
      </c>
      <c r="R8664">
        <v>6</v>
      </c>
      <c r="S8664">
        <v>0.2</v>
      </c>
      <c r="T8664">
        <v>69.7</v>
      </c>
    </row>
    <row r="8665" spans="1:20" x14ac:dyDescent="0.25">
      <c r="A8665" t="s">
        <v>10172</v>
      </c>
      <c r="B8665" s="1">
        <v>42136</v>
      </c>
      <c r="C8665" s="1">
        <v>42141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</v>
      </c>
      <c r="R8665">
        <v>7</v>
      </c>
      <c r="S8665">
        <v>0.2</v>
      </c>
      <c r="T8665">
        <v>41.6</v>
      </c>
    </row>
    <row r="8666" spans="1:20" x14ac:dyDescent="0.25">
      <c r="A8666" t="s">
        <v>10173</v>
      </c>
      <c r="B8666" s="1">
        <v>42824</v>
      </c>
      <c r="C8666" s="1">
        <v>42826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39.6</v>
      </c>
    </row>
    <row r="8667" spans="1:20" x14ac:dyDescent="0.25">
      <c r="A8667" t="s">
        <v>10174</v>
      </c>
      <c r="B8667" s="1">
        <v>42691</v>
      </c>
      <c r="C8667" s="1">
        <v>42692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13.4</v>
      </c>
    </row>
    <row r="8668" spans="1:20" x14ac:dyDescent="0.25">
      <c r="A8668" t="s">
        <v>10175</v>
      </c>
      <c r="B8668" s="1">
        <v>42734</v>
      </c>
      <c r="C8668" s="1">
        <v>42737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</v>
      </c>
      <c r="R8668">
        <v>5</v>
      </c>
      <c r="S8668">
        <v>0.2</v>
      </c>
      <c r="T8668">
        <v>1.7</v>
      </c>
    </row>
    <row r="8669" spans="1:20" x14ac:dyDescent="0.25">
      <c r="A8669" t="s">
        <v>10178</v>
      </c>
      <c r="B8669" s="1">
        <v>42726</v>
      </c>
      <c r="C8669" s="1">
        <v>42728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55.4</v>
      </c>
      <c r="R8669">
        <v>4</v>
      </c>
      <c r="S8669">
        <v>0.2</v>
      </c>
      <c r="T8669">
        <v>19.399999999999999</v>
      </c>
    </row>
    <row r="8670" spans="1:20" x14ac:dyDescent="0.25">
      <c r="A8670" t="s">
        <v>10178</v>
      </c>
      <c r="B8670" s="1">
        <v>42726</v>
      </c>
      <c r="C8670" s="1">
        <v>42728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11.6</v>
      </c>
      <c r="R8670">
        <v>1</v>
      </c>
      <c r="S8670">
        <v>0.2</v>
      </c>
      <c r="T8670">
        <v>3.8</v>
      </c>
    </row>
    <row r="8671" spans="1:20" x14ac:dyDescent="0.25">
      <c r="A8671" t="s">
        <v>10179</v>
      </c>
      <c r="B8671" s="1">
        <v>42358</v>
      </c>
      <c r="C8671" s="1">
        <v>42363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17.100000000000001</v>
      </c>
      <c r="R8671">
        <v>4</v>
      </c>
      <c r="S8671">
        <v>0</v>
      </c>
      <c r="T8671">
        <v>7.7</v>
      </c>
    </row>
    <row r="8672" spans="1:20" x14ac:dyDescent="0.25">
      <c r="A8672" t="s">
        <v>10180</v>
      </c>
      <c r="B8672" s="1">
        <v>42000</v>
      </c>
      <c r="C8672" s="1">
        <v>42005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182.4</v>
      </c>
      <c r="R8672">
        <v>3</v>
      </c>
      <c r="S8672">
        <v>0.2</v>
      </c>
      <c r="T8672">
        <v>-18.2</v>
      </c>
    </row>
    <row r="8673" spans="1:20" x14ac:dyDescent="0.25">
      <c r="A8673" t="s">
        <v>10180</v>
      </c>
      <c r="B8673" s="1">
        <v>42000</v>
      </c>
      <c r="C8673" s="1">
        <v>42005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118.2</v>
      </c>
      <c r="R8673">
        <v>2</v>
      </c>
      <c r="S8673">
        <v>0.2</v>
      </c>
      <c r="T8673">
        <v>-25.1</v>
      </c>
    </row>
    <row r="8674" spans="1:20" x14ac:dyDescent="0.25">
      <c r="A8674" t="s">
        <v>10181</v>
      </c>
      <c r="B8674" s="1">
        <v>42782</v>
      </c>
      <c r="C8674" s="1">
        <v>42787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18.399999999999999</v>
      </c>
      <c r="R8674">
        <v>2</v>
      </c>
      <c r="S8674">
        <v>0.2</v>
      </c>
      <c r="T8674">
        <v>6.2</v>
      </c>
    </row>
    <row r="8675" spans="1:20" x14ac:dyDescent="0.25">
      <c r="A8675" t="s">
        <v>10181</v>
      </c>
      <c r="B8675" s="1">
        <v>42782</v>
      </c>
      <c r="C8675" s="1">
        <v>42787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600.6</v>
      </c>
      <c r="R8675">
        <v>3</v>
      </c>
      <c r="S8675">
        <v>0.3</v>
      </c>
      <c r="T8675">
        <v>-8.6</v>
      </c>
    </row>
    <row r="8676" spans="1:20" x14ac:dyDescent="0.25">
      <c r="A8676" t="s">
        <v>10181</v>
      </c>
      <c r="B8676" s="1">
        <v>42782</v>
      </c>
      <c r="C8676" s="1">
        <v>42787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50.4</v>
      </c>
      <c r="R8676">
        <v>3</v>
      </c>
      <c r="S8676">
        <v>0.2</v>
      </c>
      <c r="T8676">
        <v>-8.1999999999999993</v>
      </c>
    </row>
    <row r="8677" spans="1:20" x14ac:dyDescent="0.25">
      <c r="A8677" t="s">
        <v>10181</v>
      </c>
      <c r="B8677" s="1">
        <v>42782</v>
      </c>
      <c r="C8677" s="1">
        <v>42787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</v>
      </c>
      <c r="R8677">
        <v>6</v>
      </c>
      <c r="S8677">
        <v>0.2</v>
      </c>
      <c r="T8677">
        <v>3.5</v>
      </c>
    </row>
    <row r="8678" spans="1:20" x14ac:dyDescent="0.25">
      <c r="A8678" t="s">
        <v>10181</v>
      </c>
      <c r="B8678" s="1">
        <v>42782</v>
      </c>
      <c r="C8678" s="1">
        <v>42787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7.7</v>
      </c>
      <c r="R8678">
        <v>1</v>
      </c>
      <c r="S8678">
        <v>0.6</v>
      </c>
      <c r="T8678">
        <v>-3.7</v>
      </c>
    </row>
    <row r="8679" spans="1:20" x14ac:dyDescent="0.25">
      <c r="A8679" t="s">
        <v>10182</v>
      </c>
      <c r="B8679" s="1">
        <v>43032</v>
      </c>
      <c r="C8679" s="1">
        <v>43034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</v>
      </c>
      <c r="R8679">
        <v>5</v>
      </c>
      <c r="S8679">
        <v>0.3</v>
      </c>
      <c r="T8679">
        <v>-81.3</v>
      </c>
    </row>
    <row r="8680" spans="1:20" x14ac:dyDescent="0.25">
      <c r="A8680" t="s">
        <v>10184</v>
      </c>
      <c r="B8680" s="1">
        <v>42615</v>
      </c>
      <c r="C8680" s="1">
        <v>42620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</v>
      </c>
      <c r="R8680">
        <v>8</v>
      </c>
      <c r="S8680">
        <v>0.8</v>
      </c>
      <c r="T8680">
        <v>-13.3</v>
      </c>
    </row>
    <row r="8681" spans="1:20" x14ac:dyDescent="0.25">
      <c r="A8681" t="s">
        <v>10184</v>
      </c>
      <c r="B8681" s="1">
        <v>42615</v>
      </c>
      <c r="C8681" s="1">
        <v>42620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159.6</v>
      </c>
      <c r="R8681">
        <v>5</v>
      </c>
      <c r="S8681">
        <v>0.2</v>
      </c>
      <c r="T8681">
        <v>33.9</v>
      </c>
    </row>
    <row r="8682" spans="1:20" x14ac:dyDescent="0.25">
      <c r="A8682" t="s">
        <v>10185</v>
      </c>
      <c r="B8682" s="1">
        <v>42705</v>
      </c>
      <c r="C8682" s="1">
        <v>42707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 s="2">
        <v>2104.6</v>
      </c>
      <c r="R8682">
        <v>7</v>
      </c>
      <c r="S8682">
        <v>0</v>
      </c>
      <c r="T8682">
        <v>694.5</v>
      </c>
    </row>
    <row r="8683" spans="1:20" x14ac:dyDescent="0.25">
      <c r="A8683" t="s">
        <v>10185</v>
      </c>
      <c r="B8683" s="1">
        <v>42705</v>
      </c>
      <c r="C8683" s="1">
        <v>42707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</v>
      </c>
    </row>
    <row r="8684" spans="1:20" x14ac:dyDescent="0.25">
      <c r="A8684" t="s">
        <v>10186</v>
      </c>
      <c r="B8684" s="1">
        <v>41948</v>
      </c>
      <c r="C8684" s="1">
        <v>41953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47.8</v>
      </c>
      <c r="R8684">
        <v>3</v>
      </c>
      <c r="S8684">
        <v>0</v>
      </c>
      <c r="T8684">
        <v>16.2</v>
      </c>
    </row>
    <row r="8685" spans="1:20" x14ac:dyDescent="0.25">
      <c r="A8685" t="s">
        <v>10187</v>
      </c>
      <c r="B8685" s="1">
        <v>43064</v>
      </c>
      <c r="C8685" s="1">
        <v>43070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5.2</v>
      </c>
      <c r="R8685">
        <v>2</v>
      </c>
      <c r="S8685">
        <v>0</v>
      </c>
      <c r="T8685">
        <v>1.3</v>
      </c>
    </row>
    <row r="8686" spans="1:20" x14ac:dyDescent="0.25">
      <c r="A8686" t="s">
        <v>10188</v>
      </c>
      <c r="B8686" s="1">
        <v>42720</v>
      </c>
      <c r="C8686" s="1">
        <v>42727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</v>
      </c>
      <c r="R8686">
        <v>7</v>
      </c>
      <c r="S8686">
        <v>0</v>
      </c>
      <c r="T8686">
        <v>4.5</v>
      </c>
    </row>
    <row r="8687" spans="1:20" x14ac:dyDescent="0.25">
      <c r="A8687" t="s">
        <v>10189</v>
      </c>
      <c r="B8687" s="1">
        <v>43053</v>
      </c>
      <c r="C8687" s="1">
        <v>43057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96.4</v>
      </c>
      <c r="R8687">
        <v>6</v>
      </c>
      <c r="S8687">
        <v>0</v>
      </c>
      <c r="T8687">
        <v>25.1</v>
      </c>
    </row>
    <row r="8688" spans="1:20" x14ac:dyDescent="0.25">
      <c r="A8688" t="s">
        <v>10190</v>
      </c>
      <c r="B8688" s="1">
        <v>42547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</v>
      </c>
      <c r="R8688">
        <v>2</v>
      </c>
      <c r="S8688">
        <v>0</v>
      </c>
      <c r="T8688">
        <v>11.6</v>
      </c>
    </row>
    <row r="8689" spans="1:20" x14ac:dyDescent="0.25">
      <c r="A8689" t="s">
        <v>10190</v>
      </c>
      <c r="B8689" s="1">
        <v>42547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9</v>
      </c>
    </row>
    <row r="8690" spans="1:20" x14ac:dyDescent="0.25">
      <c r="A8690" t="s">
        <v>10190</v>
      </c>
      <c r="B8690" s="1">
        <v>42547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12.5</v>
      </c>
      <c r="R8690">
        <v>2</v>
      </c>
      <c r="S8690">
        <v>0</v>
      </c>
      <c r="T8690">
        <v>5.6</v>
      </c>
    </row>
    <row r="8691" spans="1:20" x14ac:dyDescent="0.25">
      <c r="A8691" t="s">
        <v>10191</v>
      </c>
      <c r="B8691" s="1">
        <v>41999</v>
      </c>
      <c r="C8691" s="1">
        <v>42003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</v>
      </c>
      <c r="R8691">
        <v>3</v>
      </c>
      <c r="S8691">
        <v>0.2</v>
      </c>
      <c r="T8691">
        <v>1.1000000000000001</v>
      </c>
    </row>
    <row r="8692" spans="1:20" x14ac:dyDescent="0.25">
      <c r="A8692" t="s">
        <v>10192</v>
      </c>
      <c r="B8692" s="1">
        <v>42596</v>
      </c>
      <c r="C8692" s="1">
        <v>42600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259.89999999999998</v>
      </c>
      <c r="R8692">
        <v>2</v>
      </c>
      <c r="S8692">
        <v>0.4</v>
      </c>
      <c r="T8692">
        <v>-56.3</v>
      </c>
    </row>
    <row r="8693" spans="1:20" x14ac:dyDescent="0.25">
      <c r="A8693" t="s">
        <v>10192</v>
      </c>
      <c r="B8693" s="1">
        <v>42596</v>
      </c>
      <c r="C8693" s="1">
        <v>42600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247.2</v>
      </c>
      <c r="R8693">
        <v>2</v>
      </c>
      <c r="S8693">
        <v>0.4</v>
      </c>
      <c r="T8693">
        <v>-49.4</v>
      </c>
    </row>
    <row r="8694" spans="1:20" x14ac:dyDescent="0.25">
      <c r="A8694" t="s">
        <v>10192</v>
      </c>
      <c r="B8694" s="1">
        <v>42596</v>
      </c>
      <c r="C8694" s="1">
        <v>42600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280</v>
      </c>
      <c r="R8694">
        <v>5</v>
      </c>
      <c r="S8694">
        <v>0.2</v>
      </c>
      <c r="T8694">
        <v>49</v>
      </c>
    </row>
    <row r="8695" spans="1:20" x14ac:dyDescent="0.25">
      <c r="A8695" t="s">
        <v>10193</v>
      </c>
      <c r="B8695" s="1">
        <v>42667</v>
      </c>
      <c r="C8695" s="1">
        <v>42671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 t="s">
        <v>10194</v>
      </c>
      <c r="B8696" s="1">
        <v>41874</v>
      </c>
      <c r="C8696" s="1">
        <v>41879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19.399999999999999</v>
      </c>
      <c r="R8696">
        <v>3</v>
      </c>
      <c r="S8696">
        <v>0</v>
      </c>
      <c r="T8696">
        <v>9.5</v>
      </c>
    </row>
    <row r="8697" spans="1:20" x14ac:dyDescent="0.25">
      <c r="A8697" t="s">
        <v>10195</v>
      </c>
      <c r="B8697" s="1">
        <v>42993</v>
      </c>
      <c r="C8697" s="1">
        <v>42995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300.89999999999998</v>
      </c>
      <c r="R8697">
        <v>1</v>
      </c>
      <c r="S8697">
        <v>0.2</v>
      </c>
      <c r="T8697">
        <v>11.3</v>
      </c>
    </row>
    <row r="8698" spans="1:20" x14ac:dyDescent="0.25">
      <c r="A8698" t="s">
        <v>10196</v>
      </c>
      <c r="B8698" s="1">
        <v>42901</v>
      </c>
      <c r="C8698" s="1">
        <v>42906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240</v>
      </c>
      <c r="R8698">
        <v>3</v>
      </c>
      <c r="S8698">
        <v>0.2</v>
      </c>
      <c r="T8698">
        <v>27</v>
      </c>
    </row>
    <row r="8699" spans="1:20" x14ac:dyDescent="0.25">
      <c r="A8699" t="s">
        <v>10196</v>
      </c>
      <c r="B8699" s="1">
        <v>42901</v>
      </c>
      <c r="C8699" s="1">
        <v>42906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31.2</v>
      </c>
      <c r="R8699">
        <v>4</v>
      </c>
      <c r="S8699">
        <v>0.2</v>
      </c>
      <c r="T8699">
        <v>9.4</v>
      </c>
    </row>
    <row r="8700" spans="1:20" x14ac:dyDescent="0.25">
      <c r="A8700" t="s">
        <v>10196</v>
      </c>
      <c r="B8700" s="1">
        <v>42901</v>
      </c>
      <c r="C8700" s="1">
        <v>42906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121</v>
      </c>
      <c r="R8700">
        <v>2</v>
      </c>
      <c r="S8700">
        <v>0.4</v>
      </c>
      <c r="T8700">
        <v>-28.2</v>
      </c>
    </row>
    <row r="8701" spans="1:20" x14ac:dyDescent="0.25">
      <c r="A8701" t="s">
        <v>10196</v>
      </c>
      <c r="B8701" s="1">
        <v>42901</v>
      </c>
      <c r="C8701" s="1">
        <v>42906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 s="2">
        <v>2239.9</v>
      </c>
      <c r="R8701">
        <v>8</v>
      </c>
      <c r="S8701">
        <v>0.2</v>
      </c>
      <c r="T8701">
        <v>224</v>
      </c>
    </row>
    <row r="8702" spans="1:20" x14ac:dyDescent="0.25">
      <c r="A8702" t="s">
        <v>10196</v>
      </c>
      <c r="B8702" s="1">
        <v>42901</v>
      </c>
      <c r="C8702" s="1">
        <v>42906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76.599999999999994</v>
      </c>
      <c r="R8702">
        <v>8</v>
      </c>
      <c r="S8702">
        <v>0.2</v>
      </c>
      <c r="T8702">
        <v>6.7</v>
      </c>
    </row>
    <row r="8703" spans="1:20" x14ac:dyDescent="0.25">
      <c r="A8703" t="s">
        <v>10196</v>
      </c>
      <c r="B8703" s="1">
        <v>42901</v>
      </c>
      <c r="C8703" s="1">
        <v>42906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142.80000000000001</v>
      </c>
      <c r="R8703">
        <v>1</v>
      </c>
      <c r="S8703">
        <v>0.2</v>
      </c>
      <c r="T8703">
        <v>17.8</v>
      </c>
    </row>
    <row r="8704" spans="1:20" x14ac:dyDescent="0.25">
      <c r="A8704" t="s">
        <v>10196</v>
      </c>
      <c r="B8704" s="1">
        <v>42901</v>
      </c>
      <c r="C8704" s="1">
        <v>42906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91.4</v>
      </c>
      <c r="R8704">
        <v>5</v>
      </c>
      <c r="S8704">
        <v>0.2</v>
      </c>
      <c r="T8704">
        <v>29.7</v>
      </c>
    </row>
    <row r="8705" spans="1:20" x14ac:dyDescent="0.25">
      <c r="A8705" t="s">
        <v>10199</v>
      </c>
      <c r="B8705" s="1">
        <v>42064</v>
      </c>
      <c r="C8705" s="1">
        <v>42068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3.6</v>
      </c>
      <c r="R8705">
        <v>2</v>
      </c>
      <c r="S8705">
        <v>0.2</v>
      </c>
      <c r="T8705">
        <v>0.4</v>
      </c>
    </row>
    <row r="8706" spans="1:20" x14ac:dyDescent="0.25">
      <c r="A8706" t="s">
        <v>10200</v>
      </c>
      <c r="B8706" s="1">
        <v>42574</v>
      </c>
      <c r="C8706" s="1">
        <v>42577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</v>
      </c>
      <c r="R8706">
        <v>8</v>
      </c>
      <c r="S8706">
        <v>0.2</v>
      </c>
      <c r="T8706">
        <v>11.5</v>
      </c>
    </row>
    <row r="8707" spans="1:20" x14ac:dyDescent="0.25">
      <c r="A8707" t="s">
        <v>10201</v>
      </c>
      <c r="B8707" s="1">
        <v>41913</v>
      </c>
      <c r="C8707" s="1">
        <v>41917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</v>
      </c>
      <c r="R8707">
        <v>1</v>
      </c>
      <c r="S8707">
        <v>0</v>
      </c>
      <c r="T8707">
        <v>0</v>
      </c>
    </row>
    <row r="8708" spans="1:20" x14ac:dyDescent="0.25">
      <c r="A8708" t="s">
        <v>10202</v>
      </c>
      <c r="B8708" s="1">
        <v>41890</v>
      </c>
      <c r="C8708" s="1">
        <v>41895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172.8</v>
      </c>
      <c r="R8708">
        <v>2</v>
      </c>
      <c r="S8708">
        <v>0.1</v>
      </c>
      <c r="T8708">
        <v>13.4</v>
      </c>
    </row>
    <row r="8709" spans="1:20" x14ac:dyDescent="0.25">
      <c r="A8709" t="s">
        <v>10202</v>
      </c>
      <c r="B8709" s="1">
        <v>41890</v>
      </c>
      <c r="C8709" s="1">
        <v>41895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</v>
      </c>
      <c r="R8709">
        <v>2</v>
      </c>
      <c r="S8709">
        <v>0</v>
      </c>
      <c r="T8709">
        <v>1.7</v>
      </c>
    </row>
    <row r="8710" spans="1:20" x14ac:dyDescent="0.25">
      <c r="A8710" t="s">
        <v>10203</v>
      </c>
      <c r="B8710" s="1">
        <v>41959</v>
      </c>
      <c r="C8710" s="1">
        <v>41961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80</v>
      </c>
      <c r="R8710">
        <v>4</v>
      </c>
      <c r="S8710">
        <v>0.2</v>
      </c>
      <c r="T8710">
        <v>-18</v>
      </c>
    </row>
    <row r="8711" spans="1:20" x14ac:dyDescent="0.25">
      <c r="A8711" t="s">
        <v>10203</v>
      </c>
      <c r="B8711" s="1">
        <v>41959</v>
      </c>
      <c r="C8711" s="1">
        <v>41961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306</v>
      </c>
      <c r="R8711">
        <v>3</v>
      </c>
      <c r="S8711">
        <v>0.2</v>
      </c>
      <c r="T8711">
        <v>25.2</v>
      </c>
    </row>
    <row r="8712" spans="1:20" x14ac:dyDescent="0.25">
      <c r="A8712" t="s">
        <v>10203</v>
      </c>
      <c r="B8712" s="1">
        <v>41959</v>
      </c>
      <c r="C8712" s="1">
        <v>41961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</v>
      </c>
      <c r="R8712">
        <v>3</v>
      </c>
      <c r="S8712">
        <v>0</v>
      </c>
      <c r="T8712">
        <v>10.3</v>
      </c>
    </row>
    <row r="8713" spans="1:20" x14ac:dyDescent="0.25">
      <c r="A8713" t="s">
        <v>10204</v>
      </c>
      <c r="B8713" s="1">
        <v>41701</v>
      </c>
      <c r="C8713" s="1">
        <v>41705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626.4</v>
      </c>
      <c r="R8713">
        <v>3</v>
      </c>
      <c r="S8713">
        <v>0.2</v>
      </c>
      <c r="T8713">
        <v>-23.5</v>
      </c>
    </row>
    <row r="8714" spans="1:20" x14ac:dyDescent="0.25">
      <c r="A8714" t="s">
        <v>10205</v>
      </c>
      <c r="B8714" s="1">
        <v>42341</v>
      </c>
      <c r="C8714" s="1">
        <v>42345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359.5</v>
      </c>
      <c r="R8714">
        <v>3</v>
      </c>
      <c r="S8714">
        <v>0.2</v>
      </c>
      <c r="T8714">
        <v>-29.6</v>
      </c>
    </row>
    <row r="8715" spans="1:20" x14ac:dyDescent="0.25">
      <c r="A8715" t="s">
        <v>10206</v>
      </c>
      <c r="B8715" s="1">
        <v>42927</v>
      </c>
      <c r="C8715" s="1">
        <v>42932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72</v>
      </c>
      <c r="R8715">
        <v>6</v>
      </c>
      <c r="S8715">
        <v>0.2</v>
      </c>
      <c r="T8715">
        <v>5.4</v>
      </c>
    </row>
    <row r="8716" spans="1:20" x14ac:dyDescent="0.25">
      <c r="A8716" t="s">
        <v>10206</v>
      </c>
      <c r="B8716" s="1">
        <v>42927</v>
      </c>
      <c r="C8716" s="1">
        <v>42932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9.3000000000000007</v>
      </c>
    </row>
    <row r="8717" spans="1:20" x14ac:dyDescent="0.25">
      <c r="A8717" t="s">
        <v>10207</v>
      </c>
      <c r="B8717" s="1">
        <v>43055</v>
      </c>
      <c r="C8717" s="1">
        <v>43059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</v>
      </c>
      <c r="R8717">
        <v>1</v>
      </c>
      <c r="S8717">
        <v>0.7</v>
      </c>
      <c r="T8717">
        <v>-1.4</v>
      </c>
    </row>
    <row r="8718" spans="1:20" x14ac:dyDescent="0.25">
      <c r="A8718" t="s">
        <v>10209</v>
      </c>
      <c r="B8718" s="1">
        <v>42533</v>
      </c>
      <c r="C8718" s="1">
        <v>42537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64.400000000000006</v>
      </c>
      <c r="R8718">
        <v>4</v>
      </c>
      <c r="S8718">
        <v>0.8</v>
      </c>
      <c r="T8718">
        <v>-161</v>
      </c>
    </row>
    <row r="8719" spans="1:20" x14ac:dyDescent="0.25">
      <c r="A8719" t="s">
        <v>10209</v>
      </c>
      <c r="B8719" s="1">
        <v>42533</v>
      </c>
      <c r="C8719" s="1">
        <v>42537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7</v>
      </c>
      <c r="R8719">
        <v>2</v>
      </c>
      <c r="S8719">
        <v>0.6</v>
      </c>
      <c r="T8719">
        <v>-4.5</v>
      </c>
    </row>
    <row r="8720" spans="1:20" x14ac:dyDescent="0.25">
      <c r="A8720" t="s">
        <v>10209</v>
      </c>
      <c r="B8720" s="1">
        <v>42533</v>
      </c>
      <c r="C8720" s="1">
        <v>42537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11.3</v>
      </c>
      <c r="R8720">
        <v>8</v>
      </c>
      <c r="S8720">
        <v>0.2</v>
      </c>
      <c r="T8720">
        <v>3.9</v>
      </c>
    </row>
    <row r="8721" spans="1:20" x14ac:dyDescent="0.25">
      <c r="A8721" t="s">
        <v>10209</v>
      </c>
      <c r="B8721" s="1">
        <v>42533</v>
      </c>
      <c r="C8721" s="1">
        <v>42537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15.6</v>
      </c>
      <c r="R8721">
        <v>3</v>
      </c>
      <c r="S8721">
        <v>0.2</v>
      </c>
      <c r="T8721">
        <v>5.6</v>
      </c>
    </row>
    <row r="8722" spans="1:20" x14ac:dyDescent="0.25">
      <c r="A8722" t="s">
        <v>10209</v>
      </c>
      <c r="B8722" s="1">
        <v>42533</v>
      </c>
      <c r="C8722" s="1">
        <v>42537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379.4</v>
      </c>
      <c r="R8722">
        <v>2</v>
      </c>
      <c r="S8722">
        <v>0.3</v>
      </c>
      <c r="T8722">
        <v>-119.2</v>
      </c>
    </row>
    <row r="8723" spans="1:20" x14ac:dyDescent="0.25">
      <c r="A8723" t="s">
        <v>10209</v>
      </c>
      <c r="B8723" s="1">
        <v>42533</v>
      </c>
      <c r="C8723" s="1">
        <v>42537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</v>
      </c>
      <c r="R8723">
        <v>9</v>
      </c>
      <c r="S8723">
        <v>0.2</v>
      </c>
      <c r="T8723">
        <v>6.8</v>
      </c>
    </row>
    <row r="8724" spans="1:20" x14ac:dyDescent="0.25">
      <c r="A8724" t="s">
        <v>10209</v>
      </c>
      <c r="B8724" s="1">
        <v>42533</v>
      </c>
      <c r="C8724" s="1">
        <v>42537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</v>
      </c>
      <c r="R8724">
        <v>2</v>
      </c>
      <c r="S8724">
        <v>0.8</v>
      </c>
      <c r="T8724">
        <v>-2.7</v>
      </c>
    </row>
    <row r="8725" spans="1:20" x14ac:dyDescent="0.25">
      <c r="A8725" t="s">
        <v>10210</v>
      </c>
      <c r="B8725" s="1">
        <v>42733</v>
      </c>
      <c r="C8725" s="1">
        <v>42735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</v>
      </c>
      <c r="R8725">
        <v>7</v>
      </c>
      <c r="S8725">
        <v>0.2</v>
      </c>
      <c r="T8725">
        <v>13.1</v>
      </c>
    </row>
    <row r="8726" spans="1:20" x14ac:dyDescent="0.25">
      <c r="A8726" t="s">
        <v>10210</v>
      </c>
      <c r="B8726" s="1">
        <v>42733</v>
      </c>
      <c r="C8726" s="1">
        <v>42735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</v>
      </c>
      <c r="R8726">
        <v>6</v>
      </c>
      <c r="S8726">
        <v>0.2</v>
      </c>
      <c r="T8726">
        <v>8.9</v>
      </c>
    </row>
    <row r="8727" spans="1:20" x14ac:dyDescent="0.25">
      <c r="A8727" t="s">
        <v>10211</v>
      </c>
      <c r="B8727" s="1">
        <v>42812</v>
      </c>
      <c r="C8727" s="1">
        <v>42817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21.3</v>
      </c>
    </row>
    <row r="8728" spans="1:20" x14ac:dyDescent="0.25">
      <c r="A8728" t="s">
        <v>10212</v>
      </c>
      <c r="B8728" s="1">
        <v>42365</v>
      </c>
      <c r="C8728" s="1">
        <v>42369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</v>
      </c>
      <c r="R8728">
        <v>3</v>
      </c>
      <c r="S8728">
        <v>0.2</v>
      </c>
      <c r="T8728">
        <v>0.7</v>
      </c>
    </row>
    <row r="8729" spans="1:20" x14ac:dyDescent="0.25">
      <c r="A8729" t="s">
        <v>10212</v>
      </c>
      <c r="B8729" s="1">
        <v>42365</v>
      </c>
      <c r="C8729" s="1">
        <v>42369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53.4</v>
      </c>
      <c r="R8729">
        <v>3</v>
      </c>
      <c r="S8729">
        <v>0.2</v>
      </c>
      <c r="T8729">
        <v>16</v>
      </c>
    </row>
    <row r="8730" spans="1:20" x14ac:dyDescent="0.25">
      <c r="A8730" t="s">
        <v>10212</v>
      </c>
      <c r="B8730" s="1">
        <v>42365</v>
      </c>
      <c r="C8730" s="1">
        <v>42369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</v>
      </c>
      <c r="R8730">
        <v>2</v>
      </c>
      <c r="S8730">
        <v>0.2</v>
      </c>
      <c r="T8730">
        <v>8.1999999999999993</v>
      </c>
    </row>
    <row r="8731" spans="1:20" x14ac:dyDescent="0.25">
      <c r="A8731" t="s">
        <v>10212</v>
      </c>
      <c r="B8731" s="1">
        <v>42365</v>
      </c>
      <c r="C8731" s="1">
        <v>42369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</v>
      </c>
      <c r="R8731">
        <v>3</v>
      </c>
      <c r="S8731">
        <v>0.2</v>
      </c>
      <c r="T8731">
        <v>2.2999999999999998</v>
      </c>
    </row>
    <row r="8732" spans="1:20" x14ac:dyDescent="0.25">
      <c r="A8732" t="s">
        <v>10212</v>
      </c>
      <c r="B8732" s="1">
        <v>42365</v>
      </c>
      <c r="C8732" s="1">
        <v>42369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</v>
      </c>
      <c r="R8732">
        <v>7</v>
      </c>
      <c r="S8732">
        <v>0.2</v>
      </c>
      <c r="T8732">
        <v>-12.7</v>
      </c>
    </row>
    <row r="8733" spans="1:20" x14ac:dyDescent="0.25">
      <c r="A8733" t="s">
        <v>10213</v>
      </c>
      <c r="B8733" s="1">
        <v>42216</v>
      </c>
      <c r="C8733" s="1">
        <v>42222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52.6</v>
      </c>
      <c r="R8733">
        <v>3</v>
      </c>
      <c r="S8733">
        <v>0</v>
      </c>
      <c r="T8733">
        <v>15.8</v>
      </c>
    </row>
    <row r="8734" spans="1:20" x14ac:dyDescent="0.25">
      <c r="A8734" t="s">
        <v>10214</v>
      </c>
      <c r="B8734" s="1">
        <v>42913</v>
      </c>
      <c r="C8734" s="1">
        <v>42915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19.399999999999999</v>
      </c>
      <c r="R8734">
        <v>3</v>
      </c>
      <c r="S8734">
        <v>0</v>
      </c>
      <c r="T8734">
        <v>9.3000000000000007</v>
      </c>
    </row>
    <row r="8735" spans="1:20" x14ac:dyDescent="0.25">
      <c r="A8735" t="s">
        <v>10214</v>
      </c>
      <c r="B8735" s="1">
        <v>42913</v>
      </c>
      <c r="C8735" s="1">
        <v>42915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</v>
      </c>
    </row>
    <row r="8736" spans="1:20" x14ac:dyDescent="0.25">
      <c r="A8736" t="s">
        <v>10214</v>
      </c>
      <c r="B8736" s="1">
        <v>42913</v>
      </c>
      <c r="C8736" s="1">
        <v>42915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 s="2">
        <v>1287.5</v>
      </c>
      <c r="R8736">
        <v>5</v>
      </c>
      <c r="S8736">
        <v>0</v>
      </c>
      <c r="T8736">
        <v>244.6</v>
      </c>
    </row>
    <row r="8737" spans="1:20" x14ac:dyDescent="0.25">
      <c r="A8737" t="s">
        <v>10215</v>
      </c>
      <c r="B8737" s="1">
        <v>41677</v>
      </c>
      <c r="C8737" s="1">
        <v>41680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65</v>
      </c>
      <c r="R8737">
        <v>4</v>
      </c>
      <c r="S8737">
        <v>0</v>
      </c>
      <c r="T8737">
        <v>9.6999999999999993</v>
      </c>
    </row>
    <row r="8738" spans="1:20" x14ac:dyDescent="0.25">
      <c r="A8738" t="s">
        <v>10216</v>
      </c>
      <c r="B8738" s="1">
        <v>42617</v>
      </c>
      <c r="C8738" s="1">
        <v>42622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</v>
      </c>
      <c r="R8738">
        <v>3</v>
      </c>
      <c r="S8738">
        <v>0</v>
      </c>
      <c r="T8738">
        <v>160.6</v>
      </c>
    </row>
    <row r="8739" spans="1:20" x14ac:dyDescent="0.25">
      <c r="A8739" t="s">
        <v>10217</v>
      </c>
      <c r="B8739" s="1">
        <v>42831</v>
      </c>
      <c r="C8739" s="1">
        <v>42835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</v>
      </c>
    </row>
    <row r="8740" spans="1:20" x14ac:dyDescent="0.25">
      <c r="A8740" t="s">
        <v>10218</v>
      </c>
      <c r="B8740" s="1">
        <v>43077</v>
      </c>
      <c r="C8740" s="1">
        <v>43080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13.3</v>
      </c>
      <c r="R8740">
        <v>4</v>
      </c>
      <c r="S8740">
        <v>0.2</v>
      </c>
      <c r="T8740">
        <v>3.6</v>
      </c>
    </row>
    <row r="8741" spans="1:20" x14ac:dyDescent="0.25">
      <c r="A8741" t="s">
        <v>10218</v>
      </c>
      <c r="B8741" s="1">
        <v>43077</v>
      </c>
      <c r="C8741" s="1">
        <v>43080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84</v>
      </c>
      <c r="R8741">
        <v>2</v>
      </c>
      <c r="S8741">
        <v>0.4</v>
      </c>
      <c r="T8741">
        <v>-21</v>
      </c>
    </row>
    <row r="8742" spans="1:20" x14ac:dyDescent="0.25">
      <c r="A8742" t="s">
        <v>10219</v>
      </c>
      <c r="B8742" s="1">
        <v>42575</v>
      </c>
      <c r="C8742" s="1">
        <v>42576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</v>
      </c>
    </row>
    <row r="8743" spans="1:20" x14ac:dyDescent="0.25">
      <c r="A8743" t="s">
        <v>10220</v>
      </c>
      <c r="B8743" s="1">
        <v>42317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</v>
      </c>
      <c r="R8743">
        <v>3</v>
      </c>
      <c r="S8743">
        <v>0</v>
      </c>
      <c r="T8743">
        <v>5.2</v>
      </c>
    </row>
    <row r="8744" spans="1:20" x14ac:dyDescent="0.25">
      <c r="A8744" t="s">
        <v>10221</v>
      </c>
      <c r="B8744" s="1">
        <v>42279</v>
      </c>
      <c r="C8744" s="1">
        <v>42281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</v>
      </c>
      <c r="R8744">
        <v>1</v>
      </c>
      <c r="S8744">
        <v>0.2</v>
      </c>
      <c r="T8744">
        <v>3</v>
      </c>
    </row>
    <row r="8745" spans="1:20" x14ac:dyDescent="0.25">
      <c r="A8745" t="s">
        <v>10221</v>
      </c>
      <c r="B8745" s="1">
        <v>42279</v>
      </c>
      <c r="C8745" s="1">
        <v>42281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</v>
      </c>
      <c r="R8745">
        <v>3</v>
      </c>
      <c r="S8745">
        <v>0.2</v>
      </c>
      <c r="T8745">
        <v>-4.5999999999999996</v>
      </c>
    </row>
    <row r="8746" spans="1:20" x14ac:dyDescent="0.25">
      <c r="A8746" t="s">
        <v>10222</v>
      </c>
      <c r="B8746" s="1">
        <v>42330</v>
      </c>
      <c r="C8746" s="1">
        <v>42333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17.100000000000001</v>
      </c>
      <c r="R8746">
        <v>4</v>
      </c>
      <c r="S8746">
        <v>0</v>
      </c>
      <c r="T8746">
        <v>5</v>
      </c>
    </row>
    <row r="8747" spans="1:20" x14ac:dyDescent="0.25">
      <c r="A8747" t="s">
        <v>10222</v>
      </c>
      <c r="B8747" s="1">
        <v>42330</v>
      </c>
      <c r="C8747" s="1">
        <v>42333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</v>
      </c>
      <c r="R8747">
        <v>3</v>
      </c>
      <c r="S8747">
        <v>0</v>
      </c>
      <c r="T8747">
        <v>28.2</v>
      </c>
    </row>
    <row r="8748" spans="1:20" x14ac:dyDescent="0.25">
      <c r="A8748" t="s">
        <v>10223</v>
      </c>
      <c r="B8748" s="1">
        <v>42768</v>
      </c>
      <c r="C8748" s="1">
        <v>42773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210.6</v>
      </c>
      <c r="R8748">
        <v>2</v>
      </c>
      <c r="S8748">
        <v>0</v>
      </c>
      <c r="T8748">
        <v>12.6</v>
      </c>
    </row>
    <row r="8749" spans="1:20" x14ac:dyDescent="0.25">
      <c r="A8749" t="s">
        <v>10223</v>
      </c>
      <c r="B8749" s="1">
        <v>42768</v>
      </c>
      <c r="C8749" s="1">
        <v>42773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31</v>
      </c>
      <c r="R8749">
        <v>2</v>
      </c>
      <c r="S8749">
        <v>0.2</v>
      </c>
      <c r="T8749">
        <v>10.1</v>
      </c>
    </row>
    <row r="8750" spans="1:20" x14ac:dyDescent="0.25">
      <c r="A8750" t="s">
        <v>10223</v>
      </c>
      <c r="B8750" s="1">
        <v>42768</v>
      </c>
      <c r="C8750" s="1">
        <v>42773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240</v>
      </c>
      <c r="R8750">
        <v>2</v>
      </c>
      <c r="S8750">
        <v>0.2</v>
      </c>
      <c r="T8750">
        <v>39</v>
      </c>
    </row>
    <row r="8751" spans="1:20" x14ac:dyDescent="0.25">
      <c r="A8751" t="s">
        <v>10224</v>
      </c>
      <c r="B8751" s="1">
        <v>42171</v>
      </c>
      <c r="C8751" s="1">
        <v>42174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 s="2">
        <v>3050.4</v>
      </c>
      <c r="R8751">
        <v>3</v>
      </c>
      <c r="S8751">
        <v>0.2</v>
      </c>
      <c r="T8751" s="2">
        <v>1143.9000000000001</v>
      </c>
    </row>
    <row r="8752" spans="1:20" x14ac:dyDescent="0.25">
      <c r="A8752" t="s">
        <v>10224</v>
      </c>
      <c r="B8752" s="1">
        <v>42171</v>
      </c>
      <c r="C8752" s="1">
        <v>42174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134</v>
      </c>
      <c r="R8752">
        <v>2</v>
      </c>
      <c r="S8752">
        <v>0</v>
      </c>
      <c r="T8752">
        <v>33.5</v>
      </c>
    </row>
    <row r="8753" spans="1:20" x14ac:dyDescent="0.25">
      <c r="A8753" t="s">
        <v>10225</v>
      </c>
      <c r="B8753" s="1">
        <v>42495</v>
      </c>
      <c r="C8753" s="1">
        <v>42499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93.3</v>
      </c>
      <c r="R8753">
        <v>4</v>
      </c>
      <c r="S8753">
        <v>0.2</v>
      </c>
      <c r="T8753">
        <v>31.5</v>
      </c>
    </row>
    <row r="8754" spans="1:20" x14ac:dyDescent="0.25">
      <c r="A8754" t="s">
        <v>10225</v>
      </c>
      <c r="B8754" s="1">
        <v>42495</v>
      </c>
      <c r="C8754" s="1">
        <v>42499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177.5</v>
      </c>
      <c r="R8754">
        <v>3</v>
      </c>
      <c r="S8754">
        <v>0.2</v>
      </c>
      <c r="T8754">
        <v>20</v>
      </c>
    </row>
    <row r="8755" spans="1:20" x14ac:dyDescent="0.25">
      <c r="A8755" t="s">
        <v>10228</v>
      </c>
      <c r="B8755" s="1">
        <v>42987</v>
      </c>
      <c r="C8755" s="1">
        <v>42988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</v>
      </c>
      <c r="R8755">
        <v>6</v>
      </c>
      <c r="S8755">
        <v>0.2</v>
      </c>
      <c r="T8755">
        <v>6</v>
      </c>
    </row>
    <row r="8756" spans="1:20" x14ac:dyDescent="0.25">
      <c r="A8756" t="s">
        <v>10228</v>
      </c>
      <c r="B8756" s="1">
        <v>42987</v>
      </c>
      <c r="C8756" s="1">
        <v>42988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4.9000000000000004</v>
      </c>
      <c r="R8756">
        <v>3</v>
      </c>
      <c r="S8756">
        <v>0.7</v>
      </c>
      <c r="T8756">
        <v>-3.6</v>
      </c>
    </row>
    <row r="8757" spans="1:20" x14ac:dyDescent="0.25">
      <c r="A8757" t="s">
        <v>10228</v>
      </c>
      <c r="B8757" s="1">
        <v>42987</v>
      </c>
      <c r="C8757" s="1">
        <v>42988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6.3</v>
      </c>
      <c r="R8757">
        <v>2</v>
      </c>
      <c r="S8757">
        <v>0.7</v>
      </c>
      <c r="T8757">
        <v>-5.2</v>
      </c>
    </row>
    <row r="8758" spans="1:20" x14ac:dyDescent="0.25">
      <c r="A8758" t="s">
        <v>10229</v>
      </c>
      <c r="B8758" s="1">
        <v>42573</v>
      </c>
      <c r="C8758" s="1">
        <v>42577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37.700000000000003</v>
      </c>
      <c r="R8758">
        <v>2</v>
      </c>
      <c r="S8758">
        <v>0</v>
      </c>
      <c r="T8758">
        <v>10.6</v>
      </c>
    </row>
    <row r="8759" spans="1:20" x14ac:dyDescent="0.25">
      <c r="A8759" t="s">
        <v>10229</v>
      </c>
      <c r="B8759" s="1">
        <v>42573</v>
      </c>
      <c r="C8759" s="1">
        <v>42577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</v>
      </c>
      <c r="R8759">
        <v>8</v>
      </c>
      <c r="S8759">
        <v>0</v>
      </c>
      <c r="T8759">
        <v>24.9</v>
      </c>
    </row>
    <row r="8760" spans="1:20" x14ac:dyDescent="0.25">
      <c r="A8760" t="s">
        <v>10229</v>
      </c>
      <c r="B8760" s="1">
        <v>42573</v>
      </c>
      <c r="C8760" s="1">
        <v>42577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</v>
      </c>
      <c r="R8760">
        <v>3</v>
      </c>
      <c r="S8760">
        <v>0</v>
      </c>
      <c r="T8760">
        <v>9.3000000000000007</v>
      </c>
    </row>
    <row r="8761" spans="1:20" x14ac:dyDescent="0.25">
      <c r="A8761" t="s">
        <v>10229</v>
      </c>
      <c r="B8761" s="1">
        <v>42573</v>
      </c>
      <c r="C8761" s="1">
        <v>42577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2.6</v>
      </c>
    </row>
    <row r="8762" spans="1:20" x14ac:dyDescent="0.25">
      <c r="A8762" t="s">
        <v>10230</v>
      </c>
      <c r="B8762" s="1">
        <v>42400</v>
      </c>
      <c r="C8762" s="1">
        <v>42406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 s="2">
        <v>1271</v>
      </c>
      <c r="R8762">
        <v>1</v>
      </c>
      <c r="S8762">
        <v>0</v>
      </c>
      <c r="T8762">
        <v>635.5</v>
      </c>
    </row>
    <row r="8763" spans="1:20" x14ac:dyDescent="0.25">
      <c r="A8763" t="s">
        <v>10230</v>
      </c>
      <c r="B8763" s="1">
        <v>42400</v>
      </c>
      <c r="C8763" s="1">
        <v>42406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125.4</v>
      </c>
      <c r="R8763">
        <v>8</v>
      </c>
      <c r="S8763">
        <v>0</v>
      </c>
      <c r="T8763">
        <v>58.9</v>
      </c>
    </row>
    <row r="8764" spans="1:20" x14ac:dyDescent="0.25">
      <c r="A8764" t="s">
        <v>10231</v>
      </c>
      <c r="B8764" s="1">
        <v>42733</v>
      </c>
      <c r="C8764" s="1">
        <v>42737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</v>
      </c>
      <c r="R8764">
        <v>1</v>
      </c>
      <c r="S8764">
        <v>0</v>
      </c>
      <c r="T8764">
        <v>4.0999999999999996</v>
      </c>
    </row>
    <row r="8765" spans="1:20" x14ac:dyDescent="0.25">
      <c r="A8765" t="s">
        <v>10231</v>
      </c>
      <c r="B8765" s="1">
        <v>42733</v>
      </c>
      <c r="C8765" s="1">
        <v>42737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28</v>
      </c>
      <c r="R8765">
        <v>2</v>
      </c>
      <c r="S8765">
        <v>0</v>
      </c>
      <c r="T8765">
        <v>7.3</v>
      </c>
    </row>
    <row r="8766" spans="1:20" x14ac:dyDescent="0.25">
      <c r="A8766" t="s">
        <v>10232</v>
      </c>
      <c r="B8766" s="1">
        <v>42329</v>
      </c>
      <c r="C8766" s="1">
        <v>42335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</v>
      </c>
      <c r="R8766">
        <v>2</v>
      </c>
      <c r="S8766">
        <v>0.2</v>
      </c>
      <c r="T8766">
        <v>0.7</v>
      </c>
    </row>
    <row r="8767" spans="1:20" x14ac:dyDescent="0.25">
      <c r="A8767" t="s">
        <v>10232</v>
      </c>
      <c r="B8767" s="1">
        <v>42329</v>
      </c>
      <c r="C8767" s="1">
        <v>42335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1.7</v>
      </c>
      <c r="R8767">
        <v>2</v>
      </c>
      <c r="S8767">
        <v>0.8</v>
      </c>
      <c r="T8767">
        <v>-2.5</v>
      </c>
    </row>
    <row r="8768" spans="1:20" x14ac:dyDescent="0.25">
      <c r="A8768" t="s">
        <v>10232</v>
      </c>
      <c r="B8768" s="1">
        <v>42329</v>
      </c>
      <c r="C8768" s="1">
        <v>42335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24.6</v>
      </c>
      <c r="R8768">
        <v>3</v>
      </c>
      <c r="S8768">
        <v>0.8</v>
      </c>
      <c r="T8768">
        <v>-67.599999999999994</v>
      </c>
    </row>
    <row r="8769" spans="1:20" x14ac:dyDescent="0.25">
      <c r="A8769" t="s">
        <v>10232</v>
      </c>
      <c r="B8769" s="1">
        <v>42329</v>
      </c>
      <c r="C8769" s="1">
        <v>42335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8</v>
      </c>
      <c r="R8769">
        <v>5</v>
      </c>
      <c r="S8769">
        <v>0.8</v>
      </c>
      <c r="T8769">
        <v>-13.2</v>
      </c>
    </row>
    <row r="8770" spans="1:20" x14ac:dyDescent="0.25">
      <c r="A8770" t="s">
        <v>10233</v>
      </c>
      <c r="B8770" s="1">
        <v>42282</v>
      </c>
      <c r="C8770" s="1">
        <v>42286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25">
      <c r="A8771" t="s">
        <v>10234</v>
      </c>
      <c r="B8771" s="1">
        <v>42625</v>
      </c>
      <c r="C8771" s="1">
        <v>42626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147</v>
      </c>
      <c r="R8771">
        <v>3</v>
      </c>
      <c r="S8771">
        <v>0.2</v>
      </c>
      <c r="T8771">
        <v>9.1999999999999993</v>
      </c>
    </row>
    <row r="8772" spans="1:20" x14ac:dyDescent="0.25">
      <c r="A8772" t="s">
        <v>10234</v>
      </c>
      <c r="B8772" s="1">
        <v>42625</v>
      </c>
      <c r="C8772" s="1">
        <v>42626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</v>
      </c>
      <c r="R8772">
        <v>4</v>
      </c>
      <c r="S8772">
        <v>0.2</v>
      </c>
      <c r="T8772">
        <v>5.2</v>
      </c>
    </row>
    <row r="8773" spans="1:20" x14ac:dyDescent="0.25">
      <c r="A8773" t="s">
        <v>10235</v>
      </c>
      <c r="B8773" s="1">
        <v>42992</v>
      </c>
      <c r="C8773" s="1">
        <v>42995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942.8</v>
      </c>
      <c r="R8773">
        <v>4</v>
      </c>
      <c r="S8773">
        <v>0.2</v>
      </c>
      <c r="T8773">
        <v>94.3</v>
      </c>
    </row>
    <row r="8774" spans="1:20" x14ac:dyDescent="0.25">
      <c r="A8774" t="s">
        <v>10235</v>
      </c>
      <c r="B8774" s="1">
        <v>42992</v>
      </c>
      <c r="C8774" s="1">
        <v>42995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74.400000000000006</v>
      </c>
      <c r="R8774">
        <v>3</v>
      </c>
      <c r="S8774">
        <v>0.2</v>
      </c>
      <c r="T8774">
        <v>23.2</v>
      </c>
    </row>
    <row r="8775" spans="1:20" x14ac:dyDescent="0.25">
      <c r="A8775" t="s">
        <v>10236</v>
      </c>
      <c r="B8775" s="1">
        <v>42058</v>
      </c>
      <c r="C8775" s="1">
        <v>42063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26.9</v>
      </c>
      <c r="R8775">
        <v>6</v>
      </c>
      <c r="S8775">
        <v>0</v>
      </c>
      <c r="T8775">
        <v>6.7</v>
      </c>
    </row>
    <row r="8776" spans="1:20" x14ac:dyDescent="0.25">
      <c r="A8776" t="s">
        <v>10236</v>
      </c>
      <c r="B8776" s="1">
        <v>42058</v>
      </c>
      <c r="C8776" s="1">
        <v>42063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10.9</v>
      </c>
      <c r="R8776">
        <v>2</v>
      </c>
      <c r="S8776">
        <v>0.2</v>
      </c>
      <c r="T8776">
        <v>3.8</v>
      </c>
    </row>
    <row r="8777" spans="1:20" x14ac:dyDescent="0.25">
      <c r="A8777" t="s">
        <v>10237</v>
      </c>
      <c r="B8777" s="1">
        <v>42709</v>
      </c>
      <c r="C8777" s="1">
        <v>42713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</v>
      </c>
      <c r="R8777">
        <v>2</v>
      </c>
      <c r="S8777">
        <v>0.2</v>
      </c>
      <c r="T8777">
        <v>0.3</v>
      </c>
    </row>
    <row r="8778" spans="1:20" x14ac:dyDescent="0.25">
      <c r="A8778" t="s">
        <v>10238</v>
      </c>
      <c r="B8778" s="1">
        <v>42553</v>
      </c>
      <c r="C8778" s="1">
        <v>42554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</v>
      </c>
      <c r="R8778">
        <v>5</v>
      </c>
      <c r="S8778">
        <v>0.3</v>
      </c>
      <c r="T8778">
        <v>0</v>
      </c>
    </row>
    <row r="8779" spans="1:20" x14ac:dyDescent="0.25">
      <c r="A8779" t="s">
        <v>10238</v>
      </c>
      <c r="B8779" s="1">
        <v>42553</v>
      </c>
      <c r="C8779" s="1">
        <v>42554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41.5</v>
      </c>
      <c r="R8779">
        <v>8</v>
      </c>
      <c r="S8779">
        <v>0.2</v>
      </c>
      <c r="T8779">
        <v>14.5</v>
      </c>
    </row>
    <row r="8780" spans="1:20" x14ac:dyDescent="0.25">
      <c r="A8780" t="s">
        <v>10239</v>
      </c>
      <c r="B8780" s="1">
        <v>43082</v>
      </c>
      <c r="C8780" s="1">
        <v>43087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288</v>
      </c>
      <c r="R8780">
        <v>3</v>
      </c>
      <c r="S8780">
        <v>0.2</v>
      </c>
      <c r="T8780">
        <v>7.2</v>
      </c>
    </row>
    <row r="8781" spans="1:20" x14ac:dyDescent="0.25">
      <c r="A8781" t="s">
        <v>10240</v>
      </c>
      <c r="B8781" s="1">
        <v>42083</v>
      </c>
      <c r="C8781" s="1">
        <v>42085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</v>
      </c>
      <c r="R8781">
        <v>3</v>
      </c>
      <c r="S8781">
        <v>0.2</v>
      </c>
      <c r="T8781">
        <v>2.6</v>
      </c>
    </row>
    <row r="8782" spans="1:20" x14ac:dyDescent="0.25">
      <c r="A8782" t="s">
        <v>10241</v>
      </c>
      <c r="B8782" s="1">
        <v>42064</v>
      </c>
      <c r="C8782" s="1">
        <v>42067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</v>
      </c>
      <c r="R8782">
        <v>2</v>
      </c>
      <c r="S8782">
        <v>0.2</v>
      </c>
      <c r="T8782">
        <v>6.2</v>
      </c>
    </row>
    <row r="8783" spans="1:20" x14ac:dyDescent="0.25">
      <c r="A8783" t="s">
        <v>10241</v>
      </c>
      <c r="B8783" s="1">
        <v>42064</v>
      </c>
      <c r="C8783" s="1">
        <v>42067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 s="2">
        <v>1228</v>
      </c>
      <c r="R8783">
        <v>6</v>
      </c>
      <c r="S8783">
        <v>0.3</v>
      </c>
      <c r="T8783">
        <v>-36.1</v>
      </c>
    </row>
    <row r="8784" spans="1:20" x14ac:dyDescent="0.25">
      <c r="A8784" t="s">
        <v>10242</v>
      </c>
      <c r="B8784" s="1">
        <v>42628</v>
      </c>
      <c r="C8784" s="1">
        <v>42633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20.399999999999999</v>
      </c>
      <c r="R8784">
        <v>4</v>
      </c>
      <c r="S8784">
        <v>0.2</v>
      </c>
      <c r="T8784">
        <v>6.6</v>
      </c>
    </row>
    <row r="8785" spans="1:20" x14ac:dyDescent="0.25">
      <c r="A8785" t="s">
        <v>10242</v>
      </c>
      <c r="B8785" s="1">
        <v>42628</v>
      </c>
      <c r="C8785" s="1">
        <v>42633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 s="2">
        <v>1128.4000000000001</v>
      </c>
      <c r="R8785">
        <v>3</v>
      </c>
      <c r="S8785">
        <v>0</v>
      </c>
      <c r="T8785">
        <v>259.5</v>
      </c>
    </row>
    <row r="8786" spans="1:20" x14ac:dyDescent="0.25">
      <c r="A8786" t="s">
        <v>10244</v>
      </c>
      <c r="B8786" s="1">
        <v>42811</v>
      </c>
      <c r="C8786" s="1">
        <v>42817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4.5999999999999996</v>
      </c>
      <c r="R8786">
        <v>2</v>
      </c>
      <c r="S8786">
        <v>0.2</v>
      </c>
      <c r="T8786">
        <v>1.7</v>
      </c>
    </row>
    <row r="8787" spans="1:20" x14ac:dyDescent="0.25">
      <c r="A8787" t="s">
        <v>10245</v>
      </c>
      <c r="B8787" s="1">
        <v>42883</v>
      </c>
      <c r="C8787" s="1">
        <v>42888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196</v>
      </c>
      <c r="R8787">
        <v>5</v>
      </c>
      <c r="S8787">
        <v>0.2</v>
      </c>
      <c r="T8787">
        <v>19.600000000000001</v>
      </c>
    </row>
    <row r="8788" spans="1:20" x14ac:dyDescent="0.25">
      <c r="A8788" t="s">
        <v>10245</v>
      </c>
      <c r="B8788" s="1">
        <v>42883</v>
      </c>
      <c r="C8788" s="1">
        <v>42888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15.6</v>
      </c>
      <c r="R8788">
        <v>3</v>
      </c>
      <c r="S8788">
        <v>0.2</v>
      </c>
      <c r="T8788">
        <v>5.4</v>
      </c>
    </row>
    <row r="8789" spans="1:20" x14ac:dyDescent="0.25">
      <c r="A8789" t="s">
        <v>10245</v>
      </c>
      <c r="B8789" s="1">
        <v>42883</v>
      </c>
      <c r="C8789" s="1">
        <v>42888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272</v>
      </c>
      <c r="R8789">
        <v>4</v>
      </c>
      <c r="S8789">
        <v>0.2</v>
      </c>
      <c r="T8789">
        <v>54.4</v>
      </c>
    </row>
    <row r="8790" spans="1:20" x14ac:dyDescent="0.25">
      <c r="A8790" t="s">
        <v>10246</v>
      </c>
      <c r="B8790" s="1">
        <v>42901</v>
      </c>
      <c r="C8790" s="1">
        <v>42905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698.4</v>
      </c>
      <c r="R8790">
        <v>3</v>
      </c>
      <c r="S8790">
        <v>0.2</v>
      </c>
      <c r="T8790">
        <v>52.4</v>
      </c>
    </row>
    <row r="8791" spans="1:20" x14ac:dyDescent="0.25">
      <c r="A8791" t="s">
        <v>10246</v>
      </c>
      <c r="B8791" s="1">
        <v>42901</v>
      </c>
      <c r="C8791" s="1">
        <v>42905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</v>
      </c>
      <c r="R8791">
        <v>2</v>
      </c>
      <c r="S8791">
        <v>0.2</v>
      </c>
      <c r="T8791">
        <v>-3.9</v>
      </c>
    </row>
    <row r="8792" spans="1:20" x14ac:dyDescent="0.25">
      <c r="A8792" t="s">
        <v>10247</v>
      </c>
      <c r="B8792" s="1">
        <v>42253</v>
      </c>
      <c r="C8792" s="1">
        <v>42259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</v>
      </c>
      <c r="R8792">
        <v>9</v>
      </c>
      <c r="S8792">
        <v>0</v>
      </c>
      <c r="T8792">
        <v>21.4</v>
      </c>
    </row>
    <row r="8793" spans="1:20" x14ac:dyDescent="0.25">
      <c r="A8793" t="s">
        <v>10248</v>
      </c>
      <c r="B8793" s="1">
        <v>42812</v>
      </c>
      <c r="C8793" s="1">
        <v>42818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</v>
      </c>
      <c r="R8793">
        <v>7</v>
      </c>
      <c r="S8793">
        <v>0.2</v>
      </c>
      <c r="T8793">
        <v>47</v>
      </c>
    </row>
    <row r="8794" spans="1:20" x14ac:dyDescent="0.25">
      <c r="A8794" t="s">
        <v>10249</v>
      </c>
      <c r="B8794" s="1">
        <v>41992</v>
      </c>
      <c r="C8794" s="1">
        <v>41994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</v>
      </c>
      <c r="R8794">
        <v>2</v>
      </c>
      <c r="S8794">
        <v>0</v>
      </c>
      <c r="T8794">
        <v>6.9</v>
      </c>
    </row>
    <row r="8795" spans="1:20" x14ac:dyDescent="0.25">
      <c r="A8795" t="s">
        <v>10249</v>
      </c>
      <c r="B8795" s="1">
        <v>41992</v>
      </c>
      <c r="C8795" s="1">
        <v>41994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22.6</v>
      </c>
      <c r="R8795">
        <v>5</v>
      </c>
      <c r="S8795">
        <v>0</v>
      </c>
      <c r="T8795">
        <v>8.8000000000000007</v>
      </c>
    </row>
    <row r="8796" spans="1:20" x14ac:dyDescent="0.25">
      <c r="A8796" t="s">
        <v>10249</v>
      </c>
      <c r="B8796" s="1">
        <v>41992</v>
      </c>
      <c r="C8796" s="1">
        <v>41994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73</v>
      </c>
    </row>
    <row r="8797" spans="1:20" x14ac:dyDescent="0.25">
      <c r="A8797" t="s">
        <v>10249</v>
      </c>
      <c r="B8797" s="1">
        <v>41992</v>
      </c>
      <c r="C8797" s="1">
        <v>41994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211.2</v>
      </c>
      <c r="R8797">
        <v>4</v>
      </c>
      <c r="S8797">
        <v>0.2</v>
      </c>
      <c r="T8797">
        <v>15.8</v>
      </c>
    </row>
    <row r="8798" spans="1:20" x14ac:dyDescent="0.25">
      <c r="A8798" t="s">
        <v>10250</v>
      </c>
      <c r="B8798" s="1">
        <v>42558</v>
      </c>
      <c r="C8798" s="1">
        <v>42564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13</v>
      </c>
      <c r="R8798">
        <v>2</v>
      </c>
      <c r="S8798">
        <v>0</v>
      </c>
      <c r="T8798">
        <v>6.2</v>
      </c>
    </row>
    <row r="8799" spans="1:20" x14ac:dyDescent="0.25">
      <c r="A8799" t="s">
        <v>10250</v>
      </c>
      <c r="B8799" s="1">
        <v>42558</v>
      </c>
      <c r="C8799" s="1">
        <v>42564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46</v>
      </c>
      <c r="R8799">
        <v>2</v>
      </c>
      <c r="S8799">
        <v>0</v>
      </c>
      <c r="T8799">
        <v>12.9</v>
      </c>
    </row>
    <row r="8800" spans="1:20" x14ac:dyDescent="0.25">
      <c r="A8800" t="s">
        <v>10251</v>
      </c>
      <c r="B8800" s="1">
        <v>42466</v>
      </c>
      <c r="C8800" s="1">
        <v>42470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 s="2">
        <v>1294.8</v>
      </c>
      <c r="R8800">
        <v>5</v>
      </c>
      <c r="S8800">
        <v>0</v>
      </c>
      <c r="T8800">
        <v>336.6</v>
      </c>
    </row>
    <row r="8801" spans="1:20" x14ac:dyDescent="0.25">
      <c r="A8801" t="s">
        <v>10252</v>
      </c>
      <c r="B8801" s="1">
        <v>41767</v>
      </c>
      <c r="C8801" s="1">
        <v>41769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 s="2">
        <v>1800</v>
      </c>
      <c r="R8801">
        <v>5</v>
      </c>
      <c r="S8801">
        <v>0.4</v>
      </c>
      <c r="T8801">
        <v>240</v>
      </c>
    </row>
    <row r="8802" spans="1:20" x14ac:dyDescent="0.25">
      <c r="A8802" t="s">
        <v>10253</v>
      </c>
      <c r="B8802" s="1">
        <v>43062</v>
      </c>
      <c r="C8802" s="1">
        <v>43066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10.7</v>
      </c>
      <c r="R8802">
        <v>2</v>
      </c>
      <c r="S8802">
        <v>0.2</v>
      </c>
      <c r="T8802">
        <v>3.7</v>
      </c>
    </row>
    <row r="8803" spans="1:20" x14ac:dyDescent="0.25">
      <c r="A8803" t="s">
        <v>10254</v>
      </c>
      <c r="B8803" s="1">
        <v>42684</v>
      </c>
      <c r="C8803" s="1">
        <v>42686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222</v>
      </c>
      <c r="R8803">
        <v>2</v>
      </c>
      <c r="S8803">
        <v>0</v>
      </c>
      <c r="T8803">
        <v>62.2</v>
      </c>
    </row>
    <row r="8804" spans="1:20" x14ac:dyDescent="0.25">
      <c r="A8804" t="s">
        <v>10254</v>
      </c>
      <c r="B8804" s="1">
        <v>42684</v>
      </c>
      <c r="C8804" s="1">
        <v>42686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342</v>
      </c>
      <c r="R8804">
        <v>2</v>
      </c>
      <c r="S8804">
        <v>0</v>
      </c>
      <c r="T8804">
        <v>54.7</v>
      </c>
    </row>
    <row r="8805" spans="1:20" x14ac:dyDescent="0.25">
      <c r="A8805" t="s">
        <v>10255</v>
      </c>
      <c r="B8805" s="1">
        <v>42004</v>
      </c>
      <c r="C8805" s="1">
        <v>42005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34.799999999999997</v>
      </c>
      <c r="R8805">
        <v>3</v>
      </c>
      <c r="S8805">
        <v>0</v>
      </c>
      <c r="T8805">
        <v>11.5</v>
      </c>
    </row>
    <row r="8806" spans="1:20" x14ac:dyDescent="0.25">
      <c r="A8806" t="s">
        <v>10255</v>
      </c>
      <c r="B8806" s="1">
        <v>42004</v>
      </c>
      <c r="C8806" s="1">
        <v>42005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8.6999999999999993</v>
      </c>
    </row>
    <row r="8807" spans="1:20" x14ac:dyDescent="0.25">
      <c r="A8807" t="s">
        <v>10256</v>
      </c>
      <c r="B8807" s="1">
        <v>42966</v>
      </c>
      <c r="C8807" s="1">
        <v>42970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</v>
      </c>
      <c r="R8807">
        <v>3</v>
      </c>
      <c r="S8807">
        <v>0.2</v>
      </c>
      <c r="T8807">
        <v>37.200000000000003</v>
      </c>
    </row>
    <row r="8808" spans="1:20" x14ac:dyDescent="0.25">
      <c r="A8808" t="s">
        <v>10257</v>
      </c>
      <c r="B8808" s="1">
        <v>42625</v>
      </c>
      <c r="C8808" s="1">
        <v>42629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40.5</v>
      </c>
      <c r="R8808">
        <v>2</v>
      </c>
      <c r="S8808">
        <v>0</v>
      </c>
      <c r="T8808">
        <v>14.6</v>
      </c>
    </row>
    <row r="8809" spans="1:20" x14ac:dyDescent="0.25">
      <c r="A8809" t="s">
        <v>10258</v>
      </c>
      <c r="B8809" s="1">
        <v>43034</v>
      </c>
      <c r="C8809" s="1">
        <v>43039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33.299999999999997</v>
      </c>
      <c r="R8809">
        <v>3</v>
      </c>
      <c r="S8809">
        <v>0.7</v>
      </c>
      <c r="T8809">
        <v>-27.7</v>
      </c>
    </row>
    <row r="8810" spans="1:20" x14ac:dyDescent="0.25">
      <c r="A8810" t="s">
        <v>10258</v>
      </c>
      <c r="B8810" s="1">
        <v>43034</v>
      </c>
      <c r="C8810" s="1">
        <v>43039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118.7</v>
      </c>
      <c r="R8810">
        <v>5</v>
      </c>
      <c r="S8810">
        <v>0.4</v>
      </c>
      <c r="T8810">
        <v>19.8</v>
      </c>
    </row>
    <row r="8811" spans="1:20" x14ac:dyDescent="0.25">
      <c r="A8811" t="s">
        <v>10258</v>
      </c>
      <c r="B8811" s="1">
        <v>43034</v>
      </c>
      <c r="C8811" s="1">
        <v>43039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14.8</v>
      </c>
      <c r="R8811">
        <v>5</v>
      </c>
      <c r="S8811">
        <v>0.2</v>
      </c>
      <c r="T8811">
        <v>5</v>
      </c>
    </row>
    <row r="8812" spans="1:20" x14ac:dyDescent="0.25">
      <c r="A8812" t="s">
        <v>10259</v>
      </c>
      <c r="B8812" s="1">
        <v>42885</v>
      </c>
      <c r="C8812" s="1">
        <v>42890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</v>
      </c>
      <c r="R8812">
        <v>4</v>
      </c>
      <c r="S8812">
        <v>0</v>
      </c>
      <c r="T8812">
        <v>18</v>
      </c>
    </row>
    <row r="8813" spans="1:20" x14ac:dyDescent="0.25">
      <c r="A8813" t="s">
        <v>10260</v>
      </c>
      <c r="B8813" s="1">
        <v>42437</v>
      </c>
      <c r="C8813" s="1">
        <v>42442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</v>
      </c>
      <c r="R8813">
        <v>3</v>
      </c>
      <c r="S8813">
        <v>0.1</v>
      </c>
      <c r="T8813">
        <v>48.3</v>
      </c>
    </row>
    <row r="8814" spans="1:20" x14ac:dyDescent="0.25">
      <c r="A8814" t="s">
        <v>10260</v>
      </c>
      <c r="B8814" s="1">
        <v>42437</v>
      </c>
      <c r="C8814" s="1">
        <v>42442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3.8</v>
      </c>
    </row>
    <row r="8815" spans="1:20" x14ac:dyDescent="0.25">
      <c r="A8815" t="s">
        <v>10261</v>
      </c>
      <c r="B8815" s="1">
        <v>42211</v>
      </c>
      <c r="C8815" s="1">
        <v>42216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266.39999999999998</v>
      </c>
      <c r="R8815">
        <v>3</v>
      </c>
      <c r="S8815">
        <v>0.2</v>
      </c>
      <c r="T8815">
        <v>13.3</v>
      </c>
    </row>
    <row r="8816" spans="1:20" x14ac:dyDescent="0.25">
      <c r="A8816" t="s">
        <v>10262</v>
      </c>
      <c r="B8816" s="1">
        <v>42331</v>
      </c>
      <c r="C8816" s="1">
        <v>42333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308</v>
      </c>
      <c r="R8816">
        <v>2</v>
      </c>
      <c r="S8816">
        <v>0</v>
      </c>
      <c r="T8816">
        <v>89.3</v>
      </c>
    </row>
    <row r="8817" spans="1:20" x14ac:dyDescent="0.25">
      <c r="A8817" t="s">
        <v>10262</v>
      </c>
      <c r="B8817" s="1">
        <v>42331</v>
      </c>
      <c r="C8817" s="1">
        <v>42333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</v>
      </c>
    </row>
    <row r="8818" spans="1:20" x14ac:dyDescent="0.25">
      <c r="A8818" t="s">
        <v>10262</v>
      </c>
      <c r="B8818" s="1">
        <v>42331</v>
      </c>
      <c r="C8818" s="1">
        <v>42333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</v>
      </c>
      <c r="R8818">
        <v>4</v>
      </c>
      <c r="S8818">
        <v>0</v>
      </c>
      <c r="T8818">
        <v>5.6</v>
      </c>
    </row>
    <row r="8819" spans="1:20" x14ac:dyDescent="0.25">
      <c r="A8819" t="s">
        <v>10262</v>
      </c>
      <c r="B8819" s="1">
        <v>42331</v>
      </c>
      <c r="C8819" s="1">
        <v>42333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16.600000000000001</v>
      </c>
      <c r="R8819">
        <v>2</v>
      </c>
      <c r="S8819">
        <v>0</v>
      </c>
      <c r="T8819">
        <v>7.8</v>
      </c>
    </row>
    <row r="8820" spans="1:20" x14ac:dyDescent="0.25">
      <c r="A8820" t="s">
        <v>10262</v>
      </c>
      <c r="B8820" s="1">
        <v>42331</v>
      </c>
      <c r="C8820" s="1">
        <v>42333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38.9</v>
      </c>
      <c r="R8820">
        <v>6</v>
      </c>
      <c r="S8820">
        <v>0</v>
      </c>
      <c r="T8820">
        <v>18.7</v>
      </c>
    </row>
    <row r="8821" spans="1:20" x14ac:dyDescent="0.25">
      <c r="A8821" t="s">
        <v>10265</v>
      </c>
      <c r="B8821" s="1">
        <v>42336</v>
      </c>
      <c r="C8821" s="1">
        <v>42340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</v>
      </c>
      <c r="R8821">
        <v>4</v>
      </c>
      <c r="S8821">
        <v>0.2</v>
      </c>
      <c r="T8821">
        <v>117.4</v>
      </c>
    </row>
    <row r="8822" spans="1:20" x14ac:dyDescent="0.25">
      <c r="A8822" t="s">
        <v>10266</v>
      </c>
      <c r="B8822" s="1">
        <v>43042</v>
      </c>
      <c r="C8822" s="1">
        <v>43046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960</v>
      </c>
      <c r="R8822">
        <v>2</v>
      </c>
      <c r="S8822">
        <v>0.2</v>
      </c>
      <c r="T8822">
        <v>312</v>
      </c>
    </row>
    <row r="8823" spans="1:20" x14ac:dyDescent="0.25">
      <c r="A8823" t="s">
        <v>10266</v>
      </c>
      <c r="B8823" s="1">
        <v>43042</v>
      </c>
      <c r="C8823" s="1">
        <v>43046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4.0999999999999996</v>
      </c>
      <c r="R8823">
        <v>2</v>
      </c>
      <c r="S8823">
        <v>0.7</v>
      </c>
      <c r="T8823">
        <v>-3</v>
      </c>
    </row>
    <row r="8824" spans="1:20" x14ac:dyDescent="0.25">
      <c r="A8824" t="s">
        <v>10266</v>
      </c>
      <c r="B8824" s="1">
        <v>43042</v>
      </c>
      <c r="C8824" s="1">
        <v>43046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56</v>
      </c>
      <c r="R8824">
        <v>2</v>
      </c>
      <c r="S8824">
        <v>0.2</v>
      </c>
      <c r="T8824">
        <v>4.2</v>
      </c>
    </row>
    <row r="8825" spans="1:20" x14ac:dyDescent="0.25">
      <c r="A8825" t="s">
        <v>10266</v>
      </c>
      <c r="B8825" s="1">
        <v>43042</v>
      </c>
      <c r="C8825" s="1">
        <v>43046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10.7</v>
      </c>
      <c r="R8825">
        <v>2</v>
      </c>
      <c r="S8825">
        <v>0.2</v>
      </c>
      <c r="T8825">
        <v>3.7</v>
      </c>
    </row>
    <row r="8826" spans="1:20" x14ac:dyDescent="0.25">
      <c r="A8826" t="s">
        <v>10267</v>
      </c>
      <c r="B8826" s="1">
        <v>42815</v>
      </c>
      <c r="C8826" s="1">
        <v>42817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8.9</v>
      </c>
      <c r="R8826">
        <v>3</v>
      </c>
      <c r="S8826">
        <v>0.2</v>
      </c>
      <c r="T8826">
        <v>2.9</v>
      </c>
    </row>
    <row r="8827" spans="1:20" x14ac:dyDescent="0.25">
      <c r="A8827" t="s">
        <v>10268</v>
      </c>
      <c r="B8827" s="1">
        <v>42357</v>
      </c>
      <c r="C8827" s="1">
        <v>42360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</v>
      </c>
      <c r="R8827">
        <v>3</v>
      </c>
      <c r="S8827">
        <v>0.2</v>
      </c>
      <c r="T8827">
        <v>2.5</v>
      </c>
    </row>
    <row r="8828" spans="1:20" x14ac:dyDescent="0.25">
      <c r="A8828" t="s">
        <v>10269</v>
      </c>
      <c r="B8828" s="1">
        <v>41731</v>
      </c>
      <c r="C8828" s="1">
        <v>41735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</v>
      </c>
      <c r="R8828">
        <v>5</v>
      </c>
      <c r="S8828">
        <v>0.2</v>
      </c>
      <c r="T8828">
        <v>9.4</v>
      </c>
    </row>
    <row r="8829" spans="1:20" x14ac:dyDescent="0.25">
      <c r="A8829" t="s">
        <v>10269</v>
      </c>
      <c r="B8829" s="1">
        <v>41731</v>
      </c>
      <c r="C8829" s="1">
        <v>41735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33.5</v>
      </c>
      <c r="R8829">
        <v>7</v>
      </c>
      <c r="S8829">
        <v>0.2</v>
      </c>
      <c r="T8829">
        <v>10.5</v>
      </c>
    </row>
    <row r="8830" spans="1:20" x14ac:dyDescent="0.25">
      <c r="A8830" t="s">
        <v>10270</v>
      </c>
      <c r="B8830" s="1">
        <v>42160</v>
      </c>
      <c r="C8830" s="1">
        <v>42164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10.6</v>
      </c>
      <c r="R8830">
        <v>2</v>
      </c>
      <c r="S8830">
        <v>0</v>
      </c>
      <c r="T8830">
        <v>4.8</v>
      </c>
    </row>
    <row r="8831" spans="1:20" x14ac:dyDescent="0.25">
      <c r="A8831" t="s">
        <v>10271</v>
      </c>
      <c r="B8831" s="1">
        <v>41918</v>
      </c>
      <c r="C8831" s="1">
        <v>41921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</v>
      </c>
      <c r="R8831">
        <v>2</v>
      </c>
      <c r="S8831">
        <v>0</v>
      </c>
      <c r="T8831">
        <v>54.1</v>
      </c>
    </row>
    <row r="8832" spans="1:20" x14ac:dyDescent="0.25">
      <c r="A8832" t="s">
        <v>10272</v>
      </c>
      <c r="B8832" s="1">
        <v>42603</v>
      </c>
      <c r="C8832" s="1">
        <v>42606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</v>
      </c>
      <c r="R8832">
        <v>10</v>
      </c>
      <c r="S8832">
        <v>0.2</v>
      </c>
      <c r="T8832">
        <v>11.7</v>
      </c>
    </row>
    <row r="8833" spans="1:20" x14ac:dyDescent="0.25">
      <c r="A8833" t="s">
        <v>10273</v>
      </c>
      <c r="B8833" s="1">
        <v>42323</v>
      </c>
      <c r="C8833" s="1">
        <v>42327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40</v>
      </c>
      <c r="R8833">
        <v>2</v>
      </c>
      <c r="S8833">
        <v>0</v>
      </c>
      <c r="T8833">
        <v>14.4</v>
      </c>
    </row>
    <row r="8834" spans="1:20" x14ac:dyDescent="0.25">
      <c r="A8834" t="s">
        <v>10274</v>
      </c>
      <c r="B8834" s="1">
        <v>42177</v>
      </c>
      <c r="C8834" s="1">
        <v>42182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 s="2">
        <v>1217.5999999999999</v>
      </c>
      <c r="R8834">
        <v>2</v>
      </c>
      <c r="S8834">
        <v>0.2</v>
      </c>
      <c r="T8834">
        <v>456.6</v>
      </c>
    </row>
    <row r="8835" spans="1:20" x14ac:dyDescent="0.25">
      <c r="A8835" t="s">
        <v>10275</v>
      </c>
      <c r="B8835" s="1">
        <v>43002</v>
      </c>
      <c r="C8835" s="1">
        <v>43006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</v>
      </c>
      <c r="R8835">
        <v>1</v>
      </c>
      <c r="S8835">
        <v>0</v>
      </c>
      <c r="T8835">
        <v>3.9</v>
      </c>
    </row>
    <row r="8836" spans="1:20" x14ac:dyDescent="0.25">
      <c r="A8836" t="s">
        <v>10275</v>
      </c>
      <c r="B8836" s="1">
        <v>43002</v>
      </c>
      <c r="C8836" s="1">
        <v>43006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25.2</v>
      </c>
    </row>
    <row r="8837" spans="1:20" x14ac:dyDescent="0.25">
      <c r="A8837" t="s">
        <v>10275</v>
      </c>
      <c r="B8837" s="1">
        <v>43002</v>
      </c>
      <c r="C8837" s="1">
        <v>43006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14.3</v>
      </c>
      <c r="R8837">
        <v>4</v>
      </c>
      <c r="S8837">
        <v>0</v>
      </c>
      <c r="T8837">
        <v>3.7</v>
      </c>
    </row>
    <row r="8838" spans="1:20" x14ac:dyDescent="0.25">
      <c r="A8838" t="s">
        <v>10275</v>
      </c>
      <c r="B8838" s="1">
        <v>43002</v>
      </c>
      <c r="C8838" s="1">
        <v>43006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</v>
      </c>
      <c r="R8838">
        <v>3</v>
      </c>
      <c r="S8838">
        <v>0</v>
      </c>
      <c r="T8838">
        <v>5</v>
      </c>
    </row>
    <row r="8839" spans="1:20" x14ac:dyDescent="0.25">
      <c r="A8839" t="s">
        <v>10275</v>
      </c>
      <c r="B8839" s="1">
        <v>43002</v>
      </c>
      <c r="C8839" s="1">
        <v>43006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15.8</v>
      </c>
      <c r="R8839">
        <v>5</v>
      </c>
      <c r="S8839">
        <v>0</v>
      </c>
      <c r="T8839">
        <v>7.6</v>
      </c>
    </row>
    <row r="8840" spans="1:20" x14ac:dyDescent="0.25">
      <c r="A8840" t="s">
        <v>10276</v>
      </c>
      <c r="B8840" s="1">
        <v>41735</v>
      </c>
      <c r="C8840" s="1">
        <v>41739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71</v>
      </c>
      <c r="R8840">
        <v>3</v>
      </c>
      <c r="S8840">
        <v>0</v>
      </c>
      <c r="T8840">
        <v>18.399999999999999</v>
      </c>
    </row>
    <row r="8841" spans="1:20" x14ac:dyDescent="0.25">
      <c r="A8841" t="s">
        <v>10276</v>
      </c>
      <c r="B8841" s="1">
        <v>41735</v>
      </c>
      <c r="C8841" s="1">
        <v>41739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65.599999999999994</v>
      </c>
      <c r="R8841">
        <v>2</v>
      </c>
      <c r="S8841">
        <v>0.2</v>
      </c>
      <c r="T8841">
        <v>23.8</v>
      </c>
    </row>
    <row r="8842" spans="1:20" x14ac:dyDescent="0.25">
      <c r="A8842" t="s">
        <v>10276</v>
      </c>
      <c r="B8842" s="1">
        <v>41735</v>
      </c>
      <c r="C8842" s="1">
        <v>41739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300</v>
      </c>
      <c r="R8842">
        <v>3</v>
      </c>
      <c r="S8842">
        <v>0</v>
      </c>
      <c r="T8842">
        <v>132</v>
      </c>
    </row>
    <row r="8843" spans="1:20" x14ac:dyDescent="0.25">
      <c r="A8843" t="s">
        <v>10277</v>
      </c>
      <c r="B8843" s="1">
        <v>42409</v>
      </c>
      <c r="C8843" s="1">
        <v>42413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90</v>
      </c>
      <c r="R8843">
        <v>3</v>
      </c>
      <c r="S8843">
        <v>0</v>
      </c>
      <c r="T8843">
        <v>39.6</v>
      </c>
    </row>
    <row r="8844" spans="1:20" x14ac:dyDescent="0.25">
      <c r="A8844" t="s">
        <v>10277</v>
      </c>
      <c r="B8844" s="1">
        <v>42409</v>
      </c>
      <c r="C8844" s="1">
        <v>42413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31.9</v>
      </c>
      <c r="R8844">
        <v>2</v>
      </c>
      <c r="S8844">
        <v>0</v>
      </c>
      <c r="T8844">
        <v>11.2</v>
      </c>
    </row>
    <row r="8845" spans="1:20" x14ac:dyDescent="0.25">
      <c r="A8845" t="s">
        <v>10278</v>
      </c>
      <c r="B8845" s="1">
        <v>41961</v>
      </c>
      <c r="C8845" s="1">
        <v>41963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67.2</v>
      </c>
      <c r="R8845">
        <v>5</v>
      </c>
      <c r="S8845">
        <v>0</v>
      </c>
      <c r="T8845">
        <v>16.8</v>
      </c>
    </row>
    <row r="8846" spans="1:20" x14ac:dyDescent="0.25">
      <c r="A8846" t="s">
        <v>10279</v>
      </c>
      <c r="B8846" s="1">
        <v>43087</v>
      </c>
      <c r="C8846" s="1">
        <v>43092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</v>
      </c>
      <c r="R8846">
        <v>3</v>
      </c>
      <c r="S8846">
        <v>0.7</v>
      </c>
      <c r="T8846">
        <v>-6</v>
      </c>
    </row>
    <row r="8847" spans="1:20" x14ac:dyDescent="0.25">
      <c r="A8847" t="s">
        <v>10279</v>
      </c>
      <c r="B8847" s="1">
        <v>43087</v>
      </c>
      <c r="C8847" s="1">
        <v>43092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</v>
      </c>
      <c r="R8847">
        <v>3</v>
      </c>
      <c r="S8847">
        <v>0.2</v>
      </c>
      <c r="T8847">
        <v>1.7</v>
      </c>
    </row>
    <row r="8848" spans="1:20" x14ac:dyDescent="0.25">
      <c r="A8848" t="s">
        <v>10279</v>
      </c>
      <c r="B8848" s="1">
        <v>43087</v>
      </c>
      <c r="C8848" s="1">
        <v>43092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91.4</v>
      </c>
      <c r="R8848">
        <v>5</v>
      </c>
      <c r="S8848">
        <v>0.2</v>
      </c>
      <c r="T8848">
        <v>29.7</v>
      </c>
    </row>
    <row r="8849" spans="1:20" x14ac:dyDescent="0.25">
      <c r="A8849" t="s">
        <v>10279</v>
      </c>
      <c r="B8849" s="1">
        <v>43087</v>
      </c>
      <c r="C8849" s="1">
        <v>43092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</v>
      </c>
      <c r="R8849">
        <v>2</v>
      </c>
      <c r="S8849">
        <v>0.2</v>
      </c>
      <c r="T8849">
        <v>13</v>
      </c>
    </row>
    <row r="8850" spans="1:20" x14ac:dyDescent="0.25">
      <c r="A8850" t="s">
        <v>10280</v>
      </c>
      <c r="B8850" s="1">
        <v>42187</v>
      </c>
      <c r="C8850" s="1">
        <v>42189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</v>
      </c>
      <c r="R8850">
        <v>1</v>
      </c>
      <c r="S8850">
        <v>0.2</v>
      </c>
      <c r="T8850">
        <v>8.4</v>
      </c>
    </row>
    <row r="8851" spans="1:20" x14ac:dyDescent="0.25">
      <c r="A8851" t="s">
        <v>10280</v>
      </c>
      <c r="B8851" s="1">
        <v>42187</v>
      </c>
      <c r="C8851" s="1">
        <v>42189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159.80000000000001</v>
      </c>
      <c r="R8851">
        <v>10</v>
      </c>
      <c r="S8851">
        <v>0.2</v>
      </c>
      <c r="T8851">
        <v>46</v>
      </c>
    </row>
    <row r="8852" spans="1:20" x14ac:dyDescent="0.25">
      <c r="A8852" t="s">
        <v>10280</v>
      </c>
      <c r="B8852" s="1">
        <v>42187</v>
      </c>
      <c r="C8852" s="1">
        <v>42189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2.9</v>
      </c>
      <c r="R8852">
        <v>2</v>
      </c>
      <c r="S8852">
        <v>0.7</v>
      </c>
      <c r="T8852">
        <v>-2.2999999999999998</v>
      </c>
    </row>
    <row r="8853" spans="1:20" x14ac:dyDescent="0.25">
      <c r="A8853" t="s">
        <v>10280</v>
      </c>
      <c r="B8853" s="1">
        <v>42187</v>
      </c>
      <c r="C8853" s="1">
        <v>42189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9.4</v>
      </c>
      <c r="R8853">
        <v>2</v>
      </c>
      <c r="S8853">
        <v>0.2</v>
      </c>
      <c r="T8853">
        <v>3.3</v>
      </c>
    </row>
    <row r="8854" spans="1:20" x14ac:dyDescent="0.25">
      <c r="A8854" t="s">
        <v>10281</v>
      </c>
      <c r="B8854" s="1">
        <v>41920</v>
      </c>
      <c r="C8854" s="1">
        <v>41925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</v>
      </c>
      <c r="R8854">
        <v>4</v>
      </c>
      <c r="S8854">
        <v>0</v>
      </c>
      <c r="T8854">
        <v>55.8</v>
      </c>
    </row>
    <row r="8855" spans="1:20" x14ac:dyDescent="0.25">
      <c r="A8855" t="s">
        <v>10282</v>
      </c>
      <c r="B8855" s="1">
        <v>42269</v>
      </c>
      <c r="C8855" s="1">
        <v>42272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6.3</v>
      </c>
    </row>
    <row r="8856" spans="1:20" x14ac:dyDescent="0.25">
      <c r="A8856" t="s">
        <v>10282</v>
      </c>
      <c r="B8856" s="1">
        <v>42269</v>
      </c>
      <c r="C8856" s="1">
        <v>42272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618</v>
      </c>
      <c r="R8856">
        <v>3</v>
      </c>
      <c r="S8856">
        <v>0.2</v>
      </c>
      <c r="T8856">
        <v>-7.7</v>
      </c>
    </row>
    <row r="8857" spans="1:20" x14ac:dyDescent="0.25">
      <c r="A8857" t="s">
        <v>10283</v>
      </c>
      <c r="B8857" s="1">
        <v>43093</v>
      </c>
      <c r="C8857" s="1">
        <v>43099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</v>
      </c>
      <c r="R8857">
        <v>3</v>
      </c>
      <c r="S8857">
        <v>0.2</v>
      </c>
      <c r="T8857">
        <v>8</v>
      </c>
    </row>
    <row r="8858" spans="1:20" x14ac:dyDescent="0.25">
      <c r="A8858" t="s">
        <v>10284</v>
      </c>
      <c r="B8858" s="1">
        <v>43021</v>
      </c>
      <c r="C8858" s="1">
        <v>43028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</v>
      </c>
      <c r="R8858">
        <v>6</v>
      </c>
      <c r="S8858">
        <v>0</v>
      </c>
      <c r="T8858">
        <v>39.9</v>
      </c>
    </row>
    <row r="8859" spans="1:20" x14ac:dyDescent="0.25">
      <c r="A8859" t="s">
        <v>10284</v>
      </c>
      <c r="B8859" s="1">
        <v>43021</v>
      </c>
      <c r="C8859" s="1">
        <v>43028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32</v>
      </c>
      <c r="R8859">
        <v>2</v>
      </c>
      <c r="S8859">
        <v>0.2</v>
      </c>
      <c r="T8859">
        <v>-8</v>
      </c>
    </row>
    <row r="8860" spans="1:20" x14ac:dyDescent="0.25">
      <c r="A8860" t="s">
        <v>10284</v>
      </c>
      <c r="B8860" s="1">
        <v>43021</v>
      </c>
      <c r="C8860" s="1">
        <v>43028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 s="2">
        <v>5084</v>
      </c>
      <c r="R8860">
        <v>5</v>
      </c>
      <c r="S8860">
        <v>0.2</v>
      </c>
      <c r="T8860" s="2">
        <v>1906.5</v>
      </c>
    </row>
    <row r="8861" spans="1:20" x14ac:dyDescent="0.25">
      <c r="A8861" t="s">
        <v>10285</v>
      </c>
      <c r="B8861" s="1">
        <v>42967</v>
      </c>
      <c r="C8861" s="1">
        <v>42973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36</v>
      </c>
      <c r="R8861">
        <v>1</v>
      </c>
      <c r="S8861">
        <v>0.2</v>
      </c>
      <c r="T8861">
        <v>3.6</v>
      </c>
    </row>
    <row r="8862" spans="1:20" x14ac:dyDescent="0.25">
      <c r="A8862" t="s">
        <v>10286</v>
      </c>
      <c r="B8862" s="1">
        <v>42258</v>
      </c>
      <c r="C8862" s="1">
        <v>42265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31.1</v>
      </c>
      <c r="R8862">
        <v>3</v>
      </c>
      <c r="S8862">
        <v>0</v>
      </c>
      <c r="T8862">
        <v>14.9</v>
      </c>
    </row>
    <row r="8863" spans="1:20" x14ac:dyDescent="0.25">
      <c r="A8863" t="s">
        <v>10286</v>
      </c>
      <c r="B8863" s="1">
        <v>42258</v>
      </c>
      <c r="C8863" s="1">
        <v>42265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</v>
      </c>
      <c r="R8863">
        <v>4</v>
      </c>
      <c r="S8863">
        <v>0</v>
      </c>
      <c r="T8863">
        <v>3.9</v>
      </c>
    </row>
    <row r="8864" spans="1:20" x14ac:dyDescent="0.25">
      <c r="A8864" t="s">
        <v>10286</v>
      </c>
      <c r="B8864" s="1">
        <v>42258</v>
      </c>
      <c r="C8864" s="1">
        <v>42265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</v>
      </c>
    </row>
    <row r="8865" spans="1:20" x14ac:dyDescent="0.25">
      <c r="A8865" t="s">
        <v>10286</v>
      </c>
      <c r="B8865" s="1">
        <v>42258</v>
      </c>
      <c r="C8865" s="1">
        <v>42265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</v>
      </c>
      <c r="R8865">
        <v>4</v>
      </c>
      <c r="S8865">
        <v>0</v>
      </c>
      <c r="T8865">
        <v>30</v>
      </c>
    </row>
    <row r="8866" spans="1:20" x14ac:dyDescent="0.25">
      <c r="A8866" t="s">
        <v>10286</v>
      </c>
      <c r="B8866" s="1">
        <v>42258</v>
      </c>
      <c r="C8866" s="1">
        <v>42265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38.9</v>
      </c>
      <c r="R8866">
        <v>6</v>
      </c>
      <c r="S8866">
        <v>0</v>
      </c>
      <c r="T8866">
        <v>18.7</v>
      </c>
    </row>
    <row r="8867" spans="1:20" x14ac:dyDescent="0.25">
      <c r="A8867" t="s">
        <v>10287</v>
      </c>
      <c r="B8867" s="1">
        <v>42358</v>
      </c>
      <c r="C8867" s="1">
        <v>42364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36.299999999999997</v>
      </c>
      <c r="R8867">
        <v>3</v>
      </c>
      <c r="S8867">
        <v>0</v>
      </c>
      <c r="T8867">
        <v>10.9</v>
      </c>
    </row>
    <row r="8868" spans="1:20" x14ac:dyDescent="0.25">
      <c r="A8868" t="s">
        <v>10288</v>
      </c>
      <c r="B8868" s="1">
        <v>41902</v>
      </c>
      <c r="C8868" s="1">
        <v>41905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</v>
      </c>
      <c r="R8868">
        <v>5</v>
      </c>
      <c r="S8868">
        <v>0.3</v>
      </c>
      <c r="T8868">
        <v>-70.5</v>
      </c>
    </row>
    <row r="8869" spans="1:20" x14ac:dyDescent="0.25">
      <c r="A8869" t="s">
        <v>10288</v>
      </c>
      <c r="B8869" s="1">
        <v>41902</v>
      </c>
      <c r="C8869" s="1">
        <v>41905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</v>
      </c>
      <c r="R8869">
        <v>2</v>
      </c>
      <c r="S8869">
        <v>0.2</v>
      </c>
      <c r="T8869">
        <v>3.5</v>
      </c>
    </row>
    <row r="8870" spans="1:20" x14ac:dyDescent="0.25">
      <c r="A8870" t="s">
        <v>10289</v>
      </c>
      <c r="B8870" s="1">
        <v>42678</v>
      </c>
      <c r="C8870" s="1">
        <v>42682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</v>
      </c>
    </row>
    <row r="8871" spans="1:20" x14ac:dyDescent="0.25">
      <c r="A8871" t="s">
        <v>10290</v>
      </c>
      <c r="B8871" s="1">
        <v>43070</v>
      </c>
      <c r="C8871" s="1">
        <v>43075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</v>
      </c>
      <c r="R8871">
        <v>5</v>
      </c>
      <c r="S8871">
        <v>0.2</v>
      </c>
      <c r="T8871">
        <v>5.4</v>
      </c>
    </row>
    <row r="8872" spans="1:20" x14ac:dyDescent="0.25">
      <c r="A8872" t="s">
        <v>10290</v>
      </c>
      <c r="B8872" s="1">
        <v>43070</v>
      </c>
      <c r="C8872" s="1">
        <v>43075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70.7</v>
      </c>
      <c r="R8872">
        <v>12</v>
      </c>
      <c r="S8872">
        <v>0</v>
      </c>
      <c r="T8872">
        <v>31.1</v>
      </c>
    </row>
    <row r="8873" spans="1:20" x14ac:dyDescent="0.25">
      <c r="A8873" t="s">
        <v>10290</v>
      </c>
      <c r="B8873" s="1">
        <v>43070</v>
      </c>
      <c r="C8873" s="1">
        <v>43075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541.20000000000005</v>
      </c>
      <c r="R8873">
        <v>4</v>
      </c>
      <c r="S8873">
        <v>0</v>
      </c>
      <c r="T8873">
        <v>5.4</v>
      </c>
    </row>
    <row r="8874" spans="1:20" x14ac:dyDescent="0.25">
      <c r="A8874" t="s">
        <v>10291</v>
      </c>
      <c r="B8874" s="1">
        <v>41922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102</v>
      </c>
      <c r="R8874">
        <v>2</v>
      </c>
      <c r="S8874">
        <v>0.7</v>
      </c>
      <c r="T8874">
        <v>-71.400000000000006</v>
      </c>
    </row>
    <row r="8875" spans="1:20" x14ac:dyDescent="0.25">
      <c r="A8875" t="s">
        <v>10291</v>
      </c>
      <c r="B8875" s="1">
        <v>41922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18.3</v>
      </c>
      <c r="R8875">
        <v>2</v>
      </c>
      <c r="S8875">
        <v>0.7</v>
      </c>
      <c r="T8875">
        <v>-13.4</v>
      </c>
    </row>
    <row r="8876" spans="1:20" x14ac:dyDescent="0.25">
      <c r="A8876" t="s">
        <v>10294</v>
      </c>
      <c r="B8876" s="1">
        <v>43053</v>
      </c>
      <c r="C8876" s="1">
        <v>43055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22</v>
      </c>
      <c r="R8876">
        <v>5</v>
      </c>
      <c r="S8876">
        <v>0.8</v>
      </c>
      <c r="T8876">
        <v>-33</v>
      </c>
    </row>
    <row r="8877" spans="1:20" x14ac:dyDescent="0.25">
      <c r="A8877" t="s">
        <v>10295</v>
      </c>
      <c r="B8877" s="1">
        <v>42595</v>
      </c>
      <c r="C8877" s="1">
        <v>42601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185.4</v>
      </c>
      <c r="R8877">
        <v>2</v>
      </c>
      <c r="S8877">
        <v>0.2</v>
      </c>
      <c r="T8877">
        <v>-34.799999999999997</v>
      </c>
    </row>
    <row r="8878" spans="1:20" x14ac:dyDescent="0.25">
      <c r="A8878" t="s">
        <v>10295</v>
      </c>
      <c r="B8878" s="1">
        <v>42595</v>
      </c>
      <c r="C8878" s="1">
        <v>42601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</v>
      </c>
      <c r="R8878">
        <v>1</v>
      </c>
      <c r="S8878">
        <v>0.8</v>
      </c>
      <c r="T8878">
        <v>-153.19999999999999</v>
      </c>
    </row>
    <row r="8879" spans="1:20" x14ac:dyDescent="0.25">
      <c r="A8879" t="s">
        <v>10296</v>
      </c>
      <c r="B8879" s="1">
        <v>42995</v>
      </c>
      <c r="C8879" s="1">
        <v>43001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 t="s">
        <v>10296</v>
      </c>
      <c r="B8880" s="1">
        <v>42995</v>
      </c>
      <c r="C8880" s="1">
        <v>43001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34.1</v>
      </c>
      <c r="R8880">
        <v>3</v>
      </c>
      <c r="S8880">
        <v>0</v>
      </c>
      <c r="T8880">
        <v>9.5</v>
      </c>
    </row>
    <row r="8881" spans="1:20" x14ac:dyDescent="0.25">
      <c r="A8881" t="s">
        <v>10299</v>
      </c>
      <c r="B8881" s="1">
        <v>42086</v>
      </c>
      <c r="C8881" s="1">
        <v>42088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</v>
      </c>
      <c r="R8881">
        <v>11</v>
      </c>
      <c r="S8881">
        <v>0</v>
      </c>
      <c r="T8881">
        <v>92.5</v>
      </c>
    </row>
    <row r="8882" spans="1:20" x14ac:dyDescent="0.25">
      <c r="A8882" t="s">
        <v>10299</v>
      </c>
      <c r="B8882" s="1">
        <v>42086</v>
      </c>
      <c r="C8882" s="1">
        <v>42088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240</v>
      </c>
      <c r="R8882">
        <v>3</v>
      </c>
      <c r="S8882">
        <v>0</v>
      </c>
      <c r="T8882">
        <v>86.4</v>
      </c>
    </row>
    <row r="8883" spans="1:20" x14ac:dyDescent="0.25">
      <c r="A8883" t="s">
        <v>10300</v>
      </c>
      <c r="B8883" s="1">
        <v>42551</v>
      </c>
      <c r="C8883" s="1">
        <v>42554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</v>
      </c>
      <c r="R8883">
        <v>7</v>
      </c>
      <c r="S8883">
        <v>0.2</v>
      </c>
      <c r="T8883">
        <v>-0.6</v>
      </c>
    </row>
    <row r="8884" spans="1:20" x14ac:dyDescent="0.25">
      <c r="A8884" t="s">
        <v>10301</v>
      </c>
      <c r="B8884" s="1">
        <v>43028</v>
      </c>
      <c r="C8884" s="1">
        <v>43033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16</v>
      </c>
      <c r="R8884">
        <v>2</v>
      </c>
      <c r="S8884">
        <v>0.2</v>
      </c>
      <c r="T8884">
        <v>1.4</v>
      </c>
    </row>
    <row r="8885" spans="1:20" x14ac:dyDescent="0.25">
      <c r="A8885" t="s">
        <v>10301</v>
      </c>
      <c r="B8885" s="1">
        <v>43028</v>
      </c>
      <c r="C8885" s="1">
        <v>43033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14.4</v>
      </c>
      <c r="R8885">
        <v>3</v>
      </c>
      <c r="S8885">
        <v>0.2</v>
      </c>
      <c r="T8885">
        <v>4.5</v>
      </c>
    </row>
    <row r="8886" spans="1:20" x14ac:dyDescent="0.25">
      <c r="A8886" t="s">
        <v>10302</v>
      </c>
      <c r="B8886" s="1">
        <v>41876</v>
      </c>
      <c r="C8886" s="1">
        <v>41881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</v>
      </c>
      <c r="R8886">
        <v>4</v>
      </c>
      <c r="S8886">
        <v>0.7</v>
      </c>
      <c r="T8886">
        <v>-4.5999999999999996</v>
      </c>
    </row>
    <row r="8887" spans="1:20" x14ac:dyDescent="0.25">
      <c r="A8887" t="s">
        <v>10302</v>
      </c>
      <c r="B8887" s="1">
        <v>41876</v>
      </c>
      <c r="C8887" s="1">
        <v>41881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2.9</v>
      </c>
      <c r="R8887">
        <v>3</v>
      </c>
      <c r="S8887">
        <v>0.7</v>
      </c>
      <c r="T8887">
        <v>-2.2999999999999998</v>
      </c>
    </row>
    <row r="8888" spans="1:20" x14ac:dyDescent="0.25">
      <c r="A8888" t="s">
        <v>10302</v>
      </c>
      <c r="B8888" s="1">
        <v>41876</v>
      </c>
      <c r="C8888" s="1">
        <v>41881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20.9</v>
      </c>
      <c r="R8888">
        <v>8</v>
      </c>
      <c r="S8888">
        <v>0.7</v>
      </c>
      <c r="T8888">
        <v>-16.7</v>
      </c>
    </row>
    <row r="8889" spans="1:20" x14ac:dyDescent="0.25">
      <c r="A8889" t="s">
        <v>10303</v>
      </c>
      <c r="B8889" s="1">
        <v>41847</v>
      </c>
      <c r="C8889" s="1">
        <v>41850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276.3</v>
      </c>
      <c r="R8889">
        <v>2</v>
      </c>
      <c r="S8889">
        <v>0</v>
      </c>
      <c r="T8889">
        <v>0</v>
      </c>
    </row>
    <row r="8890" spans="1:20" x14ac:dyDescent="0.25">
      <c r="A8890" t="s">
        <v>10304</v>
      </c>
      <c r="B8890" s="1">
        <v>43070</v>
      </c>
      <c r="C8890" s="1">
        <v>43076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</v>
      </c>
      <c r="R8890">
        <v>9</v>
      </c>
      <c r="S8890">
        <v>0</v>
      </c>
      <c r="T8890">
        <v>107</v>
      </c>
    </row>
    <row r="8891" spans="1:20" x14ac:dyDescent="0.25">
      <c r="A8891" t="s">
        <v>10305</v>
      </c>
      <c r="B8891" s="1">
        <v>42660</v>
      </c>
      <c r="C8891" s="1">
        <v>42664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450</v>
      </c>
      <c r="R8891">
        <v>3</v>
      </c>
      <c r="S8891">
        <v>0</v>
      </c>
      <c r="T8891">
        <v>220.5</v>
      </c>
    </row>
    <row r="8892" spans="1:20" x14ac:dyDescent="0.25">
      <c r="A8892" t="s">
        <v>10305</v>
      </c>
      <c r="B8892" s="1">
        <v>42660</v>
      </c>
      <c r="C8892" s="1">
        <v>42664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 s="2">
        <v>1927.6</v>
      </c>
      <c r="R8892">
        <v>7</v>
      </c>
      <c r="S8892">
        <v>0</v>
      </c>
      <c r="T8892">
        <v>751.8</v>
      </c>
    </row>
    <row r="8893" spans="1:20" x14ac:dyDescent="0.25">
      <c r="A8893" t="s">
        <v>10306</v>
      </c>
      <c r="B8893" s="1">
        <v>42629</v>
      </c>
      <c r="C8893" s="1">
        <v>42631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121.8</v>
      </c>
      <c r="R8893">
        <v>2</v>
      </c>
      <c r="S8893">
        <v>0</v>
      </c>
      <c r="T8893">
        <v>30.4</v>
      </c>
    </row>
    <row r="8894" spans="1:20" x14ac:dyDescent="0.25">
      <c r="A8894" t="s">
        <v>10307</v>
      </c>
      <c r="B8894" s="1">
        <v>42339</v>
      </c>
      <c r="C8894" s="1">
        <v>42344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 s="2">
        <v>2676.7</v>
      </c>
      <c r="R8894">
        <v>9</v>
      </c>
      <c r="S8894">
        <v>0.2</v>
      </c>
      <c r="T8894">
        <v>267.7</v>
      </c>
    </row>
    <row r="8895" spans="1:20" x14ac:dyDescent="0.25">
      <c r="A8895" t="s">
        <v>10308</v>
      </c>
      <c r="B8895" s="1">
        <v>41856</v>
      </c>
      <c r="C8895" s="1">
        <v>41863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</v>
      </c>
      <c r="R8895">
        <v>2</v>
      </c>
      <c r="S8895">
        <v>0.3</v>
      </c>
      <c r="T8895">
        <v>41.9</v>
      </c>
    </row>
    <row r="8896" spans="1:20" x14ac:dyDescent="0.25">
      <c r="A8896" t="s">
        <v>10309</v>
      </c>
      <c r="B8896" s="1">
        <v>42597</v>
      </c>
      <c r="C8896" s="1">
        <v>42604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</v>
      </c>
      <c r="R8896">
        <v>3</v>
      </c>
      <c r="S8896">
        <v>0</v>
      </c>
      <c r="T8896">
        <v>43.7</v>
      </c>
    </row>
    <row r="8897" spans="1:20" x14ac:dyDescent="0.25">
      <c r="A8897" t="s">
        <v>10309</v>
      </c>
      <c r="B8897" s="1">
        <v>42597</v>
      </c>
      <c r="C8897" s="1">
        <v>42604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17.899999999999999</v>
      </c>
      <c r="R8897">
        <v>3</v>
      </c>
      <c r="S8897">
        <v>0</v>
      </c>
      <c r="T8897">
        <v>3</v>
      </c>
    </row>
    <row r="8898" spans="1:20" x14ac:dyDescent="0.25">
      <c r="A8898" t="s">
        <v>10309</v>
      </c>
      <c r="B8898" s="1">
        <v>42597</v>
      </c>
      <c r="C8898" s="1">
        <v>42604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10.4</v>
      </c>
    </row>
    <row r="8899" spans="1:20" x14ac:dyDescent="0.25">
      <c r="A8899" t="s">
        <v>10309</v>
      </c>
      <c r="B8899" s="1">
        <v>42597</v>
      </c>
      <c r="C8899" s="1">
        <v>42604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</v>
      </c>
      <c r="R8899">
        <v>4</v>
      </c>
      <c r="S8899">
        <v>0</v>
      </c>
      <c r="T8899">
        <v>18</v>
      </c>
    </row>
    <row r="8900" spans="1:20" x14ac:dyDescent="0.25">
      <c r="A8900" t="s">
        <v>10310</v>
      </c>
      <c r="B8900" s="1">
        <v>42223</v>
      </c>
      <c r="C8900" s="1">
        <v>42225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495</v>
      </c>
      <c r="R8900">
        <v>3</v>
      </c>
      <c r="S8900">
        <v>0</v>
      </c>
      <c r="T8900">
        <v>148.5</v>
      </c>
    </row>
    <row r="8901" spans="1:20" x14ac:dyDescent="0.25">
      <c r="A8901" t="s">
        <v>10310</v>
      </c>
      <c r="B8901" s="1">
        <v>42223</v>
      </c>
      <c r="C8901" s="1">
        <v>42225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25.1</v>
      </c>
      <c r="R8901">
        <v>2</v>
      </c>
      <c r="S8901">
        <v>0</v>
      </c>
      <c r="T8901">
        <v>11.8</v>
      </c>
    </row>
    <row r="8902" spans="1:20" x14ac:dyDescent="0.25">
      <c r="A8902" t="s">
        <v>10311</v>
      </c>
      <c r="B8902" s="1">
        <v>42521</v>
      </c>
      <c r="C8902" s="1">
        <v>42525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32.1</v>
      </c>
      <c r="R8902">
        <v>3</v>
      </c>
      <c r="S8902">
        <v>0.6</v>
      </c>
      <c r="T8902">
        <v>-12.8</v>
      </c>
    </row>
    <row r="8903" spans="1:20" x14ac:dyDescent="0.25">
      <c r="A8903" t="s">
        <v>10311</v>
      </c>
      <c r="B8903" s="1">
        <v>42521</v>
      </c>
      <c r="C8903" s="1">
        <v>42525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18.5</v>
      </c>
      <c r="R8903">
        <v>4</v>
      </c>
      <c r="S8903">
        <v>0.2</v>
      </c>
      <c r="T8903">
        <v>6.7</v>
      </c>
    </row>
    <row r="8904" spans="1:20" x14ac:dyDescent="0.25">
      <c r="A8904" t="s">
        <v>10311</v>
      </c>
      <c r="B8904" s="1">
        <v>42521</v>
      </c>
      <c r="C8904" s="1">
        <v>42525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191.1</v>
      </c>
      <c r="R8904">
        <v>3</v>
      </c>
      <c r="S8904">
        <v>0.3</v>
      </c>
      <c r="T8904">
        <v>-38.200000000000003</v>
      </c>
    </row>
    <row r="8905" spans="1:20" x14ac:dyDescent="0.25">
      <c r="A8905" t="s">
        <v>10311</v>
      </c>
      <c r="B8905" s="1">
        <v>42521</v>
      </c>
      <c r="C8905" s="1">
        <v>42525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10.4</v>
      </c>
      <c r="R8905">
        <v>2</v>
      </c>
      <c r="S8905">
        <v>0.2</v>
      </c>
      <c r="T8905">
        <v>3.6</v>
      </c>
    </row>
    <row r="8906" spans="1:20" x14ac:dyDescent="0.25">
      <c r="A8906" t="s">
        <v>10312</v>
      </c>
      <c r="B8906" s="1">
        <v>42552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</v>
      </c>
      <c r="R8906">
        <v>1</v>
      </c>
      <c r="S8906">
        <v>0</v>
      </c>
      <c r="T8906">
        <v>14</v>
      </c>
    </row>
    <row r="8907" spans="1:20" x14ac:dyDescent="0.25">
      <c r="A8907" t="s">
        <v>10312</v>
      </c>
      <c r="B8907" s="1">
        <v>42552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</v>
      </c>
      <c r="R8907">
        <v>3</v>
      </c>
      <c r="S8907">
        <v>0</v>
      </c>
      <c r="T8907">
        <v>6.2</v>
      </c>
    </row>
    <row r="8908" spans="1:20" x14ac:dyDescent="0.25">
      <c r="A8908" t="s">
        <v>10312</v>
      </c>
      <c r="B8908" s="1">
        <v>42552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75.099999999999994</v>
      </c>
      <c r="R8908">
        <v>9</v>
      </c>
      <c r="S8908">
        <v>0</v>
      </c>
      <c r="T8908">
        <v>33.799999999999997</v>
      </c>
    </row>
    <row r="8909" spans="1:20" x14ac:dyDescent="0.25">
      <c r="A8909" t="s">
        <v>10313</v>
      </c>
      <c r="B8909" s="1">
        <v>42722</v>
      </c>
      <c r="C8909" s="1">
        <v>42724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67</v>
      </c>
      <c r="R8909">
        <v>7</v>
      </c>
      <c r="S8909">
        <v>0.2</v>
      </c>
      <c r="T8909">
        <v>6.7</v>
      </c>
    </row>
    <row r="8910" spans="1:20" x14ac:dyDescent="0.25">
      <c r="A8910" t="s">
        <v>10314</v>
      </c>
      <c r="B8910" s="1">
        <v>42030</v>
      </c>
      <c r="C8910" s="1">
        <v>42036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</v>
      </c>
      <c r="R8910">
        <v>8</v>
      </c>
      <c r="S8910">
        <v>0</v>
      </c>
      <c r="T8910">
        <v>84.1</v>
      </c>
    </row>
    <row r="8911" spans="1:20" x14ac:dyDescent="0.25">
      <c r="A8911" t="s">
        <v>10315</v>
      </c>
      <c r="B8911" s="1">
        <v>43036</v>
      </c>
      <c r="C8911" s="1">
        <v>43040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</v>
      </c>
      <c r="R8911">
        <v>3</v>
      </c>
      <c r="S8911">
        <v>0</v>
      </c>
      <c r="T8911">
        <v>10.3</v>
      </c>
    </row>
    <row r="8912" spans="1:20" x14ac:dyDescent="0.25">
      <c r="A8912" t="s">
        <v>10316</v>
      </c>
      <c r="B8912" s="1">
        <v>43043</v>
      </c>
      <c r="C8912" s="1">
        <v>43047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96</v>
      </c>
      <c r="R8912">
        <v>3</v>
      </c>
      <c r="S8912">
        <v>0.2</v>
      </c>
      <c r="T8912">
        <v>15.6</v>
      </c>
    </row>
    <row r="8913" spans="1:20" x14ac:dyDescent="0.25">
      <c r="A8913" t="s">
        <v>10316</v>
      </c>
      <c r="B8913" s="1">
        <v>43043</v>
      </c>
      <c r="C8913" s="1">
        <v>43047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</v>
      </c>
      <c r="R8913">
        <v>9</v>
      </c>
      <c r="S8913">
        <v>0.2</v>
      </c>
      <c r="T8913">
        <v>-32.4</v>
      </c>
    </row>
    <row r="8914" spans="1:20" x14ac:dyDescent="0.25">
      <c r="A8914" t="s">
        <v>10316</v>
      </c>
      <c r="B8914" s="1">
        <v>43043</v>
      </c>
      <c r="C8914" s="1">
        <v>43047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3.6</v>
      </c>
      <c r="R8914">
        <v>2</v>
      </c>
      <c r="S8914">
        <v>0.7</v>
      </c>
      <c r="T8914">
        <v>-3</v>
      </c>
    </row>
    <row r="8915" spans="1:20" x14ac:dyDescent="0.25">
      <c r="A8915" t="s">
        <v>10316</v>
      </c>
      <c r="B8915" s="1">
        <v>43043</v>
      </c>
      <c r="C8915" s="1">
        <v>43047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4.9000000000000004</v>
      </c>
      <c r="R8915">
        <v>2</v>
      </c>
      <c r="S8915">
        <v>0.2</v>
      </c>
      <c r="T8915">
        <v>1.7</v>
      </c>
    </row>
    <row r="8916" spans="1:20" x14ac:dyDescent="0.25">
      <c r="A8916" t="s">
        <v>10317</v>
      </c>
      <c r="B8916" s="1">
        <v>42499</v>
      </c>
      <c r="C8916" s="1">
        <v>42503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856.7</v>
      </c>
      <c r="R8916">
        <v>6</v>
      </c>
      <c r="S8916">
        <v>0.2</v>
      </c>
      <c r="T8916">
        <v>107.1</v>
      </c>
    </row>
    <row r="8917" spans="1:20" x14ac:dyDescent="0.25">
      <c r="A8917" t="s">
        <v>10317</v>
      </c>
      <c r="B8917" s="1">
        <v>42499</v>
      </c>
      <c r="C8917" s="1">
        <v>42503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13.2</v>
      </c>
      <c r="R8917">
        <v>4</v>
      </c>
      <c r="S8917">
        <v>0.8</v>
      </c>
      <c r="T8917">
        <v>-20.399999999999999</v>
      </c>
    </row>
    <row r="8918" spans="1:20" x14ac:dyDescent="0.25">
      <c r="A8918" t="s">
        <v>10317</v>
      </c>
      <c r="B8918" s="1">
        <v>42499</v>
      </c>
      <c r="C8918" s="1">
        <v>42503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48.8</v>
      </c>
      <c r="R8918">
        <v>4</v>
      </c>
      <c r="S8918">
        <v>0.8</v>
      </c>
      <c r="T8918">
        <v>-131.69999999999999</v>
      </c>
    </row>
    <row r="8919" spans="1:20" x14ac:dyDescent="0.25">
      <c r="A8919" t="s">
        <v>10317</v>
      </c>
      <c r="B8919" s="1">
        <v>42499</v>
      </c>
      <c r="C8919" s="1">
        <v>42503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76.599999999999994</v>
      </c>
      <c r="R8919">
        <v>2</v>
      </c>
      <c r="S8919">
        <v>0.2</v>
      </c>
      <c r="T8919">
        <v>26.8</v>
      </c>
    </row>
    <row r="8920" spans="1:20" x14ac:dyDescent="0.25">
      <c r="A8920" t="s">
        <v>10317</v>
      </c>
      <c r="B8920" s="1">
        <v>42499</v>
      </c>
      <c r="C8920" s="1">
        <v>42503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</v>
      </c>
      <c r="R8920">
        <v>6</v>
      </c>
      <c r="S8920">
        <v>0.8</v>
      </c>
      <c r="T8920">
        <v>-27.8</v>
      </c>
    </row>
    <row r="8921" spans="1:20" x14ac:dyDescent="0.25">
      <c r="A8921" t="s">
        <v>10318</v>
      </c>
      <c r="B8921" s="1">
        <v>41731</v>
      </c>
      <c r="C8921" s="1">
        <v>41737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177.7</v>
      </c>
      <c r="R8921">
        <v>2</v>
      </c>
      <c r="S8921">
        <v>0</v>
      </c>
      <c r="T8921">
        <v>46.2</v>
      </c>
    </row>
    <row r="8922" spans="1:20" x14ac:dyDescent="0.25">
      <c r="A8922" t="s">
        <v>10319</v>
      </c>
      <c r="B8922" s="1">
        <v>41757</v>
      </c>
      <c r="C8922" s="1">
        <v>41762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160</v>
      </c>
      <c r="R8922">
        <v>2</v>
      </c>
      <c r="S8922">
        <v>0</v>
      </c>
      <c r="T8922">
        <v>57.6</v>
      </c>
    </row>
    <row r="8923" spans="1:20" x14ac:dyDescent="0.25">
      <c r="A8923" t="s">
        <v>10320</v>
      </c>
      <c r="B8923" s="1">
        <v>42647</v>
      </c>
      <c r="C8923" s="1">
        <v>42651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52.7</v>
      </c>
      <c r="R8923">
        <v>3</v>
      </c>
      <c r="S8923">
        <v>0.2</v>
      </c>
      <c r="T8923">
        <v>19.8</v>
      </c>
    </row>
    <row r="8924" spans="1:20" x14ac:dyDescent="0.25">
      <c r="A8924" t="s">
        <v>10320</v>
      </c>
      <c r="B8924" s="1">
        <v>42647</v>
      </c>
      <c r="C8924" s="1">
        <v>42651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11.6</v>
      </c>
      <c r="R8924">
        <v>3</v>
      </c>
      <c r="S8924">
        <v>0.2</v>
      </c>
      <c r="T8924">
        <v>2.6</v>
      </c>
    </row>
    <row r="8925" spans="1:20" x14ac:dyDescent="0.25">
      <c r="A8925" t="s">
        <v>10322</v>
      </c>
      <c r="B8925" s="1">
        <v>42897</v>
      </c>
      <c r="C8925" s="1">
        <v>42903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4.5999999999999996</v>
      </c>
      <c r="R8925">
        <v>4</v>
      </c>
      <c r="S8925">
        <v>0.7</v>
      </c>
      <c r="T8925">
        <v>-3.8</v>
      </c>
    </row>
    <row r="8926" spans="1:20" x14ac:dyDescent="0.25">
      <c r="A8926" t="s">
        <v>10323</v>
      </c>
      <c r="B8926" s="1">
        <v>42399</v>
      </c>
      <c r="C8926" s="1">
        <v>42403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 s="2">
        <v>1440</v>
      </c>
      <c r="R8926">
        <v>4</v>
      </c>
      <c r="S8926">
        <v>0.2</v>
      </c>
      <c r="T8926">
        <v>144</v>
      </c>
    </row>
    <row r="8927" spans="1:20" x14ac:dyDescent="0.25">
      <c r="A8927" t="s">
        <v>10323</v>
      </c>
      <c r="B8927" s="1">
        <v>42399</v>
      </c>
      <c r="C8927" s="1">
        <v>42403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</v>
      </c>
      <c r="R8927">
        <v>3</v>
      </c>
      <c r="S8927">
        <v>0.8</v>
      </c>
      <c r="T8927">
        <v>-2.7</v>
      </c>
    </row>
    <row r="8928" spans="1:20" x14ac:dyDescent="0.25">
      <c r="A8928" t="s">
        <v>10323</v>
      </c>
      <c r="B8928" s="1">
        <v>42399</v>
      </c>
      <c r="C8928" s="1">
        <v>42403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</v>
      </c>
    </row>
    <row r="8929" spans="1:20" x14ac:dyDescent="0.25">
      <c r="A8929" t="s">
        <v>10326</v>
      </c>
      <c r="B8929" s="1">
        <v>42274</v>
      </c>
      <c r="C8929" s="1">
        <v>42276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25.8</v>
      </c>
    </row>
    <row r="8930" spans="1:20" x14ac:dyDescent="0.25">
      <c r="A8930" t="s">
        <v>10327</v>
      </c>
      <c r="B8930" s="1">
        <v>42107</v>
      </c>
      <c r="C8930" s="1">
        <v>42111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610</v>
      </c>
      <c r="R8930">
        <v>4</v>
      </c>
      <c r="S8930">
        <v>0.3</v>
      </c>
      <c r="T8930">
        <v>-113.3</v>
      </c>
    </row>
    <row r="8931" spans="1:20" x14ac:dyDescent="0.25">
      <c r="A8931" t="s">
        <v>10327</v>
      </c>
      <c r="B8931" s="1">
        <v>42107</v>
      </c>
      <c r="C8931" s="1">
        <v>42111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211.4</v>
      </c>
      <c r="R8931">
        <v>2</v>
      </c>
      <c r="S8931">
        <v>0.3</v>
      </c>
      <c r="T8931">
        <v>-45.3</v>
      </c>
    </row>
    <row r="8932" spans="1:20" x14ac:dyDescent="0.25">
      <c r="A8932" t="s">
        <v>10327</v>
      </c>
      <c r="B8932" s="1">
        <v>42107</v>
      </c>
      <c r="C8932" s="1">
        <v>42111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240</v>
      </c>
      <c r="R8932">
        <v>3</v>
      </c>
      <c r="S8932">
        <v>0.2</v>
      </c>
      <c r="T8932">
        <v>18</v>
      </c>
    </row>
    <row r="8933" spans="1:20" x14ac:dyDescent="0.25">
      <c r="A8933" t="s">
        <v>10328</v>
      </c>
      <c r="B8933" s="1">
        <v>43087</v>
      </c>
      <c r="C8933" s="1">
        <v>43093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100</v>
      </c>
      <c r="R8933">
        <v>5</v>
      </c>
      <c r="S8933">
        <v>0</v>
      </c>
      <c r="T8933">
        <v>23</v>
      </c>
    </row>
    <row r="8934" spans="1:20" x14ac:dyDescent="0.25">
      <c r="A8934" t="s">
        <v>10328</v>
      </c>
      <c r="B8934" s="1">
        <v>43087</v>
      </c>
      <c r="C8934" s="1">
        <v>43093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</v>
      </c>
      <c r="R8934">
        <v>3</v>
      </c>
      <c r="S8934">
        <v>0</v>
      </c>
      <c r="T8934">
        <v>10.9</v>
      </c>
    </row>
    <row r="8935" spans="1:20" x14ac:dyDescent="0.25">
      <c r="A8935" t="s">
        <v>10329</v>
      </c>
      <c r="B8935" s="1">
        <v>42443</v>
      </c>
      <c r="C8935" s="1">
        <v>42448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</v>
      </c>
      <c r="R8935">
        <v>2</v>
      </c>
      <c r="S8935">
        <v>0</v>
      </c>
      <c r="T8935">
        <v>4.4000000000000004</v>
      </c>
    </row>
    <row r="8936" spans="1:20" x14ac:dyDescent="0.25">
      <c r="A8936" t="s">
        <v>10330</v>
      </c>
      <c r="B8936" s="1">
        <v>42974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12.7</v>
      </c>
      <c r="R8936">
        <v>3</v>
      </c>
      <c r="S8936">
        <v>0.2</v>
      </c>
      <c r="T8936">
        <v>4</v>
      </c>
    </row>
    <row r="8937" spans="1:20" x14ac:dyDescent="0.25">
      <c r="A8937" t="s">
        <v>10330</v>
      </c>
      <c r="B8937" s="1">
        <v>42974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 s="2">
        <v>1119.9000000000001</v>
      </c>
      <c r="R8937">
        <v>14</v>
      </c>
      <c r="S8937">
        <v>0.2</v>
      </c>
      <c r="T8937">
        <v>210</v>
      </c>
    </row>
    <row r="8938" spans="1:20" x14ac:dyDescent="0.25">
      <c r="A8938" t="s">
        <v>10331</v>
      </c>
      <c r="B8938" s="1">
        <v>42355</v>
      </c>
      <c r="C8938" s="1">
        <v>42357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204.9</v>
      </c>
      <c r="R8938">
        <v>5</v>
      </c>
      <c r="S8938">
        <v>0</v>
      </c>
      <c r="T8938">
        <v>53.3</v>
      </c>
    </row>
    <row r="8939" spans="1:20" x14ac:dyDescent="0.25">
      <c r="A8939" t="s">
        <v>10331</v>
      </c>
      <c r="B8939" s="1">
        <v>42355</v>
      </c>
      <c r="C8939" s="1">
        <v>42357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136</v>
      </c>
      <c r="R8939">
        <v>2</v>
      </c>
      <c r="S8939">
        <v>0.2</v>
      </c>
      <c r="T8939">
        <v>17</v>
      </c>
    </row>
    <row r="8940" spans="1:20" x14ac:dyDescent="0.25">
      <c r="A8940" t="s">
        <v>10331</v>
      </c>
      <c r="B8940" s="1">
        <v>42355</v>
      </c>
      <c r="C8940" s="1">
        <v>42357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7.1</v>
      </c>
    </row>
    <row r="8941" spans="1:20" x14ac:dyDescent="0.25">
      <c r="A8941" t="s">
        <v>10331</v>
      </c>
      <c r="B8941" s="1">
        <v>42355</v>
      </c>
      <c r="C8941" s="1">
        <v>42357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93</v>
      </c>
      <c r="R8941">
        <v>2</v>
      </c>
      <c r="S8941">
        <v>0.2</v>
      </c>
      <c r="T8941">
        <v>31.4</v>
      </c>
    </row>
    <row r="8942" spans="1:20" x14ac:dyDescent="0.25">
      <c r="A8942" t="s">
        <v>10332</v>
      </c>
      <c r="B8942" s="1">
        <v>41873</v>
      </c>
      <c r="C8942" s="1">
        <v>41875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</v>
      </c>
      <c r="R8942">
        <v>3</v>
      </c>
      <c r="S8942">
        <v>0.2</v>
      </c>
      <c r="T8942">
        <v>-1.8</v>
      </c>
    </row>
    <row r="8943" spans="1:20" x14ac:dyDescent="0.25">
      <c r="A8943" t="s">
        <v>10335</v>
      </c>
      <c r="B8943" s="1">
        <v>42677</v>
      </c>
      <c r="C8943" s="1">
        <v>42679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4.2</v>
      </c>
      <c r="R8943">
        <v>7</v>
      </c>
      <c r="S8943">
        <v>0.7</v>
      </c>
      <c r="T8943">
        <v>-3.5</v>
      </c>
    </row>
    <row r="8944" spans="1:20" x14ac:dyDescent="0.25">
      <c r="A8944" t="s">
        <v>10335</v>
      </c>
      <c r="B8944" s="1">
        <v>42677</v>
      </c>
      <c r="C8944" s="1">
        <v>42679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180</v>
      </c>
      <c r="R8944">
        <v>3</v>
      </c>
      <c r="S8944">
        <v>0.7</v>
      </c>
      <c r="T8944">
        <v>-252</v>
      </c>
    </row>
    <row r="8945" spans="1:20" x14ac:dyDescent="0.25">
      <c r="A8945" t="s">
        <v>10338</v>
      </c>
      <c r="B8945" s="1">
        <v>43018</v>
      </c>
      <c r="C8945" s="1">
        <v>43024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239.4</v>
      </c>
      <c r="R8945">
        <v>3</v>
      </c>
      <c r="S8945">
        <v>0.3</v>
      </c>
      <c r="T8945">
        <v>-47.9</v>
      </c>
    </row>
    <row r="8946" spans="1:20" x14ac:dyDescent="0.25">
      <c r="A8946" t="s">
        <v>10339</v>
      </c>
      <c r="B8946" s="1">
        <v>41980</v>
      </c>
      <c r="C8946" s="1">
        <v>41981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164.9</v>
      </c>
      <c r="R8946">
        <v>3</v>
      </c>
      <c r="S8946">
        <v>0</v>
      </c>
      <c r="T8946">
        <v>80.8</v>
      </c>
    </row>
    <row r="8947" spans="1:20" x14ac:dyDescent="0.25">
      <c r="A8947" t="s">
        <v>10340</v>
      </c>
      <c r="B8947" s="1">
        <v>41958</v>
      </c>
      <c r="C8947" s="1">
        <v>41960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11</v>
      </c>
      <c r="R8947">
        <v>3</v>
      </c>
      <c r="S8947">
        <v>0</v>
      </c>
      <c r="T8947">
        <v>3.3</v>
      </c>
    </row>
    <row r="8948" spans="1:20" x14ac:dyDescent="0.25">
      <c r="A8948" t="s">
        <v>10341</v>
      </c>
      <c r="B8948" s="1">
        <v>43093</v>
      </c>
      <c r="C8948" s="1">
        <v>43097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19.399999999999999</v>
      </c>
      <c r="R8948">
        <v>3</v>
      </c>
      <c r="S8948">
        <v>0</v>
      </c>
      <c r="T8948">
        <v>9.3000000000000007</v>
      </c>
    </row>
    <row r="8949" spans="1:20" x14ac:dyDescent="0.25">
      <c r="A8949" t="s">
        <v>10341</v>
      </c>
      <c r="B8949" s="1">
        <v>43093</v>
      </c>
      <c r="C8949" s="1">
        <v>43097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6.2</v>
      </c>
    </row>
    <row r="8950" spans="1:20" x14ac:dyDescent="0.25">
      <c r="A8950" t="s">
        <v>10342</v>
      </c>
      <c r="B8950" s="1">
        <v>41997</v>
      </c>
      <c r="C8950" s="1">
        <v>41999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14</v>
      </c>
      <c r="R8950">
        <v>1</v>
      </c>
      <c r="S8950">
        <v>0</v>
      </c>
      <c r="T8950">
        <v>3.6</v>
      </c>
    </row>
    <row r="8951" spans="1:20" x14ac:dyDescent="0.25">
      <c r="A8951" t="s">
        <v>10343</v>
      </c>
      <c r="B8951" s="1">
        <v>43091</v>
      </c>
      <c r="C8951" s="1">
        <v>43097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935</v>
      </c>
      <c r="R8951">
        <v>6</v>
      </c>
      <c r="S8951">
        <v>0.4</v>
      </c>
      <c r="T8951">
        <v>-249.3</v>
      </c>
    </row>
    <row r="8952" spans="1:20" x14ac:dyDescent="0.25">
      <c r="A8952" t="s">
        <v>10343</v>
      </c>
      <c r="B8952" s="1">
        <v>43091</v>
      </c>
      <c r="C8952" s="1">
        <v>43097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46.9</v>
      </c>
      <c r="R8952">
        <v>2</v>
      </c>
      <c r="S8952">
        <v>0.2</v>
      </c>
      <c r="T8952">
        <v>7.6</v>
      </c>
    </row>
    <row r="8953" spans="1:20" x14ac:dyDescent="0.25">
      <c r="A8953" t="s">
        <v>10343</v>
      </c>
      <c r="B8953" s="1">
        <v>43091</v>
      </c>
      <c r="C8953" s="1">
        <v>43097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26.2</v>
      </c>
      <c r="R8953">
        <v>3</v>
      </c>
      <c r="S8953">
        <v>0.2</v>
      </c>
      <c r="T8953">
        <v>2</v>
      </c>
    </row>
    <row r="8954" spans="1:20" x14ac:dyDescent="0.25">
      <c r="A8954" t="s">
        <v>10343</v>
      </c>
      <c r="B8954" s="1">
        <v>43091</v>
      </c>
      <c r="C8954" s="1">
        <v>43097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</v>
      </c>
      <c r="R8954">
        <v>7</v>
      </c>
      <c r="S8954">
        <v>0.2</v>
      </c>
      <c r="T8954">
        <v>2.9</v>
      </c>
    </row>
    <row r="8955" spans="1:20" x14ac:dyDescent="0.25">
      <c r="A8955" t="s">
        <v>10343</v>
      </c>
      <c r="B8955" s="1">
        <v>43091</v>
      </c>
      <c r="C8955" s="1">
        <v>43097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</v>
      </c>
      <c r="R8955">
        <v>5</v>
      </c>
      <c r="S8955">
        <v>0.2</v>
      </c>
      <c r="T8955">
        <v>16.3</v>
      </c>
    </row>
    <row r="8956" spans="1:20" x14ac:dyDescent="0.25">
      <c r="A8956" t="s">
        <v>10344</v>
      </c>
      <c r="B8956" s="1">
        <v>41859</v>
      </c>
      <c r="C8956" s="1">
        <v>41861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155.5</v>
      </c>
      <c r="R8956">
        <v>4</v>
      </c>
      <c r="S8956">
        <v>0.2</v>
      </c>
      <c r="T8956">
        <v>-7.8</v>
      </c>
    </row>
    <row r="8957" spans="1:20" x14ac:dyDescent="0.25">
      <c r="A8957" t="s">
        <v>10345</v>
      </c>
      <c r="B8957" s="1">
        <v>41902</v>
      </c>
      <c r="C8957" s="1">
        <v>41906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8.6</v>
      </c>
      <c r="R8957">
        <v>2</v>
      </c>
      <c r="S8957">
        <v>0</v>
      </c>
      <c r="T8957">
        <v>3.9</v>
      </c>
    </row>
    <row r="8958" spans="1:20" x14ac:dyDescent="0.25">
      <c r="A8958" t="s">
        <v>10346</v>
      </c>
      <c r="B8958" s="1">
        <v>43094</v>
      </c>
      <c r="C8958" s="1">
        <v>43097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5.8</v>
      </c>
    </row>
    <row r="8959" spans="1:20" x14ac:dyDescent="0.25">
      <c r="A8959" t="s">
        <v>10346</v>
      </c>
      <c r="B8959" s="1">
        <v>43094</v>
      </c>
      <c r="C8959" s="1">
        <v>43097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25">
      <c r="A8960" t="s">
        <v>10347</v>
      </c>
      <c r="B8960" s="1">
        <v>43064</v>
      </c>
      <c r="C8960" s="1">
        <v>43069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300</v>
      </c>
      <c r="R8960">
        <v>5</v>
      </c>
      <c r="S8960">
        <v>0.2</v>
      </c>
      <c r="T8960">
        <v>37.5</v>
      </c>
    </row>
    <row r="8961" spans="1:20" x14ac:dyDescent="0.25">
      <c r="A8961" t="s">
        <v>10347</v>
      </c>
      <c r="B8961" s="1">
        <v>43064</v>
      </c>
      <c r="C8961" s="1">
        <v>43069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</v>
      </c>
      <c r="R8961">
        <v>5</v>
      </c>
      <c r="S8961">
        <v>0.8</v>
      </c>
      <c r="T8961">
        <v>-179.8</v>
      </c>
    </row>
    <row r="8962" spans="1:20" x14ac:dyDescent="0.25">
      <c r="A8962" t="s">
        <v>10347</v>
      </c>
      <c r="B8962" s="1">
        <v>43064</v>
      </c>
      <c r="C8962" s="1">
        <v>43069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</v>
      </c>
      <c r="R8962">
        <v>5</v>
      </c>
      <c r="S8962">
        <v>0.3</v>
      </c>
      <c r="T8962">
        <v>-24.4</v>
      </c>
    </row>
    <row r="8963" spans="1:20" x14ac:dyDescent="0.25">
      <c r="A8963" t="s">
        <v>10347</v>
      </c>
      <c r="B8963" s="1">
        <v>43064</v>
      </c>
      <c r="C8963" s="1">
        <v>43069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18.7</v>
      </c>
      <c r="R8963">
        <v>4</v>
      </c>
      <c r="S8963">
        <v>0.2</v>
      </c>
      <c r="T8963">
        <v>3.7</v>
      </c>
    </row>
    <row r="8964" spans="1:20" x14ac:dyDescent="0.25">
      <c r="A8964" t="s">
        <v>10348</v>
      </c>
      <c r="B8964" s="1">
        <v>42679</v>
      </c>
      <c r="C8964" s="1">
        <v>42681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274</v>
      </c>
      <c r="R8964">
        <v>2</v>
      </c>
      <c r="S8964">
        <v>0</v>
      </c>
      <c r="T8964">
        <v>71.2</v>
      </c>
    </row>
    <row r="8965" spans="1:20" x14ac:dyDescent="0.25">
      <c r="A8965" t="s">
        <v>10348</v>
      </c>
      <c r="B8965" s="1">
        <v>42679</v>
      </c>
      <c r="C8965" s="1">
        <v>42681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90</v>
      </c>
      <c r="R8965">
        <v>3</v>
      </c>
      <c r="S8965">
        <v>0</v>
      </c>
      <c r="T8965">
        <v>18.899999999999999</v>
      </c>
    </row>
    <row r="8966" spans="1:20" x14ac:dyDescent="0.25">
      <c r="A8966" t="s">
        <v>10348</v>
      </c>
      <c r="B8966" s="1">
        <v>42679</v>
      </c>
      <c r="C8966" s="1">
        <v>42681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75.7</v>
      </c>
    </row>
    <row r="8967" spans="1:20" x14ac:dyDescent="0.25">
      <c r="A8967" t="s">
        <v>10349</v>
      </c>
      <c r="B8967" s="1">
        <v>43045</v>
      </c>
      <c r="C8967" s="1">
        <v>43051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1.3</v>
      </c>
      <c r="R8967">
        <v>2</v>
      </c>
      <c r="S8967">
        <v>0.8</v>
      </c>
      <c r="T8967">
        <v>-1.9</v>
      </c>
    </row>
    <row r="8968" spans="1:20" x14ac:dyDescent="0.25">
      <c r="A8968" t="s">
        <v>10350</v>
      </c>
      <c r="B8968" s="1">
        <v>42677</v>
      </c>
      <c r="C8968" s="1">
        <v>42681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25">
      <c r="A8969" t="s">
        <v>10350</v>
      </c>
      <c r="B8969" s="1">
        <v>42677</v>
      </c>
      <c r="C8969" s="1">
        <v>42681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470.2</v>
      </c>
      <c r="R8969">
        <v>7</v>
      </c>
      <c r="S8969">
        <v>0.3</v>
      </c>
      <c r="T8969">
        <v>-13.4</v>
      </c>
    </row>
    <row r="8970" spans="1:20" x14ac:dyDescent="0.25">
      <c r="A8970" t="s">
        <v>10351</v>
      </c>
      <c r="B8970" s="1">
        <v>42003</v>
      </c>
      <c r="C8970" s="1">
        <v>42005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</v>
      </c>
      <c r="R8970">
        <v>1</v>
      </c>
      <c r="S8970">
        <v>0.2</v>
      </c>
      <c r="T8970">
        <v>-8.8000000000000007</v>
      </c>
    </row>
    <row r="8971" spans="1:20" x14ac:dyDescent="0.25">
      <c r="A8971" t="s">
        <v>10352</v>
      </c>
      <c r="B8971" s="1">
        <v>43071</v>
      </c>
      <c r="C8971" s="1">
        <v>43076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</v>
      </c>
      <c r="R8971">
        <v>9</v>
      </c>
      <c r="S8971">
        <v>0.2</v>
      </c>
      <c r="T8971">
        <v>1.7</v>
      </c>
    </row>
    <row r="8972" spans="1:20" x14ac:dyDescent="0.25">
      <c r="A8972" t="s">
        <v>10352</v>
      </c>
      <c r="B8972" s="1">
        <v>43071</v>
      </c>
      <c r="C8972" s="1">
        <v>43076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151.19999999999999</v>
      </c>
      <c r="R8972">
        <v>2</v>
      </c>
      <c r="S8972">
        <v>0.4</v>
      </c>
      <c r="T8972">
        <v>-25.2</v>
      </c>
    </row>
    <row r="8973" spans="1:20" x14ac:dyDescent="0.25">
      <c r="A8973" t="s">
        <v>10353</v>
      </c>
      <c r="B8973" s="1">
        <v>42818</v>
      </c>
      <c r="C8973" s="1">
        <v>42822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271.8</v>
      </c>
      <c r="R8973">
        <v>2</v>
      </c>
      <c r="S8973">
        <v>0.1</v>
      </c>
      <c r="T8973">
        <v>60.4</v>
      </c>
    </row>
    <row r="8974" spans="1:20" x14ac:dyDescent="0.25">
      <c r="A8974" t="s">
        <v>10354</v>
      </c>
      <c r="B8974" s="1">
        <v>41962</v>
      </c>
      <c r="C8974" s="1">
        <v>41964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47.5</v>
      </c>
      <c r="R8974">
        <v>1</v>
      </c>
      <c r="S8974">
        <v>0.2</v>
      </c>
      <c r="T8974">
        <v>-1.2</v>
      </c>
    </row>
    <row r="8975" spans="1:20" x14ac:dyDescent="0.25">
      <c r="A8975" t="s">
        <v>10355</v>
      </c>
      <c r="B8975" s="1">
        <v>42850</v>
      </c>
      <c r="C8975" s="1">
        <v>42852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345</v>
      </c>
      <c r="R8975">
        <v>7</v>
      </c>
      <c r="S8975">
        <v>0.2</v>
      </c>
      <c r="T8975">
        <v>28.4</v>
      </c>
    </row>
    <row r="8976" spans="1:20" x14ac:dyDescent="0.25">
      <c r="A8976" t="s">
        <v>10356</v>
      </c>
      <c r="B8976" s="1">
        <v>43062</v>
      </c>
      <c r="C8976" s="1">
        <v>43065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36.299999999999997</v>
      </c>
      <c r="R8976">
        <v>7</v>
      </c>
      <c r="S8976">
        <v>0.2</v>
      </c>
      <c r="T8976">
        <v>12.7</v>
      </c>
    </row>
    <row r="8977" spans="1:20" x14ac:dyDescent="0.25">
      <c r="A8977" t="s">
        <v>10356</v>
      </c>
      <c r="B8977" s="1">
        <v>43062</v>
      </c>
      <c r="C8977" s="1">
        <v>43065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</v>
      </c>
      <c r="R8977">
        <v>2</v>
      </c>
      <c r="S8977">
        <v>0.2</v>
      </c>
      <c r="T8977">
        <v>29.4</v>
      </c>
    </row>
    <row r="8978" spans="1:20" x14ac:dyDescent="0.25">
      <c r="A8978" t="s">
        <v>10356</v>
      </c>
      <c r="B8978" s="1">
        <v>43062</v>
      </c>
      <c r="C8978" s="1">
        <v>43065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127.8</v>
      </c>
      <c r="R8978">
        <v>1</v>
      </c>
      <c r="S8978">
        <v>0.3</v>
      </c>
      <c r="T8978">
        <v>-31</v>
      </c>
    </row>
    <row r="8979" spans="1:20" x14ac:dyDescent="0.25">
      <c r="A8979" t="s">
        <v>10356</v>
      </c>
      <c r="B8979" s="1">
        <v>43062</v>
      </c>
      <c r="C8979" s="1">
        <v>43065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</v>
      </c>
      <c r="R8979">
        <v>2</v>
      </c>
      <c r="S8979">
        <v>0.8</v>
      </c>
      <c r="T8979">
        <v>-9.1999999999999993</v>
      </c>
    </row>
    <row r="8980" spans="1:20" x14ac:dyDescent="0.25">
      <c r="A8980" t="s">
        <v>10357</v>
      </c>
      <c r="B8980" s="1">
        <v>41946</v>
      </c>
      <c r="C8980" s="1">
        <v>41948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5.8</v>
      </c>
      <c r="R8980">
        <v>2</v>
      </c>
      <c r="S8980">
        <v>0</v>
      </c>
      <c r="T8980">
        <v>2.8</v>
      </c>
    </row>
    <row r="8981" spans="1:20" x14ac:dyDescent="0.25">
      <c r="A8981" t="s">
        <v>10358</v>
      </c>
      <c r="B8981" s="1">
        <v>42296</v>
      </c>
      <c r="C8981" s="1">
        <v>42301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</v>
      </c>
      <c r="R8981">
        <v>1</v>
      </c>
      <c r="S8981">
        <v>0.8</v>
      </c>
      <c r="T8981">
        <v>-2.8</v>
      </c>
    </row>
    <row r="8982" spans="1:20" x14ac:dyDescent="0.25">
      <c r="A8982" t="s">
        <v>10359</v>
      </c>
      <c r="B8982" s="1">
        <v>41676</v>
      </c>
      <c r="C8982" s="1">
        <v>41680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9</v>
      </c>
      <c r="R8982">
        <v>2</v>
      </c>
      <c r="S8982">
        <v>0.8</v>
      </c>
      <c r="T8982">
        <v>-14.8</v>
      </c>
    </row>
    <row r="8983" spans="1:20" x14ac:dyDescent="0.25">
      <c r="A8983" t="s">
        <v>10361</v>
      </c>
      <c r="B8983" s="1">
        <v>42435</v>
      </c>
      <c r="C8983" s="1">
        <v>42441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2.2999999999999998</v>
      </c>
      <c r="R8983">
        <v>3</v>
      </c>
      <c r="S8983">
        <v>0.8</v>
      </c>
      <c r="T8983">
        <v>-6.3</v>
      </c>
    </row>
    <row r="8984" spans="1:20" x14ac:dyDescent="0.25">
      <c r="A8984" t="s">
        <v>10361</v>
      </c>
      <c r="B8984" s="1">
        <v>42435</v>
      </c>
      <c r="C8984" s="1">
        <v>42441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</v>
      </c>
      <c r="R8984">
        <v>4</v>
      </c>
      <c r="S8984">
        <v>0.8</v>
      </c>
      <c r="T8984">
        <v>-2.8</v>
      </c>
    </row>
    <row r="8985" spans="1:20" x14ac:dyDescent="0.25">
      <c r="A8985" t="s">
        <v>10361</v>
      </c>
      <c r="B8985" s="1">
        <v>42435</v>
      </c>
      <c r="C8985" s="1">
        <v>42441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</v>
      </c>
      <c r="R8985">
        <v>5</v>
      </c>
      <c r="S8985">
        <v>0.6</v>
      </c>
      <c r="T8985">
        <v>-194.8</v>
      </c>
    </row>
    <row r="8986" spans="1:20" x14ac:dyDescent="0.25">
      <c r="A8986" t="s">
        <v>10361</v>
      </c>
      <c r="B8986" s="1">
        <v>42435</v>
      </c>
      <c r="C8986" s="1">
        <v>42441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146</v>
      </c>
      <c r="R8986">
        <v>2</v>
      </c>
      <c r="S8986">
        <v>0.5</v>
      </c>
      <c r="T8986">
        <v>-99.3</v>
      </c>
    </row>
    <row r="8987" spans="1:20" x14ac:dyDescent="0.25">
      <c r="A8987" t="s">
        <v>10362</v>
      </c>
      <c r="B8987" s="1">
        <v>42341</v>
      </c>
      <c r="C8987" s="1">
        <v>42345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78</v>
      </c>
      <c r="R8987">
        <v>3</v>
      </c>
      <c r="S8987">
        <v>0.2</v>
      </c>
      <c r="T8987">
        <v>12.7</v>
      </c>
    </row>
    <row r="8988" spans="1:20" x14ac:dyDescent="0.25">
      <c r="A8988" t="s">
        <v>10362</v>
      </c>
      <c r="B8988" s="1">
        <v>42341</v>
      </c>
      <c r="C8988" s="1">
        <v>42345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96</v>
      </c>
      <c r="R8988">
        <v>5</v>
      </c>
      <c r="S8988">
        <v>0.7</v>
      </c>
      <c r="T8988">
        <v>-73.599999999999994</v>
      </c>
    </row>
    <row r="8989" spans="1:20" x14ac:dyDescent="0.25">
      <c r="A8989" t="s">
        <v>10362</v>
      </c>
      <c r="B8989" s="1">
        <v>42341</v>
      </c>
      <c r="C8989" s="1">
        <v>42345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105.6</v>
      </c>
      <c r="R8989">
        <v>2</v>
      </c>
      <c r="S8989">
        <v>0.2</v>
      </c>
      <c r="T8989">
        <v>9.1999999999999993</v>
      </c>
    </row>
    <row r="8990" spans="1:20" x14ac:dyDescent="0.25">
      <c r="A8990" t="s">
        <v>10362</v>
      </c>
      <c r="B8990" s="1">
        <v>42341</v>
      </c>
      <c r="C8990" s="1">
        <v>42345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9.3000000000000007</v>
      </c>
      <c r="R8990">
        <v>2</v>
      </c>
      <c r="S8990">
        <v>0.2</v>
      </c>
      <c r="T8990">
        <v>1.2</v>
      </c>
    </row>
    <row r="8991" spans="1:20" x14ac:dyDescent="0.25">
      <c r="A8991" t="s">
        <v>10363</v>
      </c>
      <c r="B8991" s="1">
        <v>42362</v>
      </c>
      <c r="C8991" s="1">
        <v>42368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9.6999999999999993</v>
      </c>
      <c r="R8991">
        <v>2</v>
      </c>
      <c r="S8991">
        <v>0</v>
      </c>
      <c r="T8991">
        <v>3.8</v>
      </c>
    </row>
    <row r="8992" spans="1:20" x14ac:dyDescent="0.25">
      <c r="A8992" t="s">
        <v>10363</v>
      </c>
      <c r="B8992" s="1">
        <v>42362</v>
      </c>
      <c r="C8992" s="1">
        <v>42368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 s="2">
        <v>4899.8999999999996</v>
      </c>
      <c r="R8992">
        <v>7</v>
      </c>
      <c r="S8992">
        <v>0</v>
      </c>
      <c r="T8992" s="2">
        <v>2303</v>
      </c>
    </row>
    <row r="8993" spans="1:20" x14ac:dyDescent="0.25">
      <c r="A8993" t="s">
        <v>10364</v>
      </c>
      <c r="B8993" s="1">
        <v>43009</v>
      </c>
      <c r="C8993" s="1">
        <v>43014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104.8</v>
      </c>
      <c r="R8993">
        <v>5</v>
      </c>
      <c r="S8993">
        <v>0</v>
      </c>
      <c r="T8993">
        <v>22</v>
      </c>
    </row>
    <row r="8994" spans="1:20" x14ac:dyDescent="0.25">
      <c r="A8994" t="s">
        <v>10365</v>
      </c>
      <c r="B8994" s="1">
        <v>43024</v>
      </c>
      <c r="C8994" s="1">
        <v>43029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</v>
      </c>
      <c r="R8994">
        <v>2</v>
      </c>
      <c r="S8994">
        <v>0.2</v>
      </c>
      <c r="T8994">
        <v>4.4000000000000004</v>
      </c>
    </row>
    <row r="8995" spans="1:20" x14ac:dyDescent="0.25">
      <c r="A8995" t="s">
        <v>10365</v>
      </c>
      <c r="B8995" s="1">
        <v>43024</v>
      </c>
      <c r="C8995" s="1">
        <v>43029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 s="2">
        <v>1875.3</v>
      </c>
      <c r="R8995">
        <v>7</v>
      </c>
      <c r="S8995">
        <v>0.4</v>
      </c>
      <c r="T8995">
        <v>-968.9</v>
      </c>
    </row>
    <row r="8996" spans="1:20" x14ac:dyDescent="0.25">
      <c r="A8996" t="s">
        <v>10366</v>
      </c>
      <c r="B8996" s="1">
        <v>41866</v>
      </c>
      <c r="C8996" s="1">
        <v>41868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91.4</v>
      </c>
      <c r="R8996">
        <v>5</v>
      </c>
      <c r="S8996">
        <v>0.2</v>
      </c>
      <c r="T8996">
        <v>29.7</v>
      </c>
    </row>
    <row r="8997" spans="1:20" x14ac:dyDescent="0.25">
      <c r="A8997" t="s">
        <v>10366</v>
      </c>
      <c r="B8997" s="1">
        <v>41866</v>
      </c>
      <c r="C8997" s="1">
        <v>41868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152.19999999999999</v>
      </c>
      <c r="R8997">
        <v>5</v>
      </c>
      <c r="S8997">
        <v>0.2</v>
      </c>
      <c r="T8997">
        <v>17.100000000000001</v>
      </c>
    </row>
    <row r="8998" spans="1:20" x14ac:dyDescent="0.25">
      <c r="A8998" t="s">
        <v>10367</v>
      </c>
      <c r="B8998" s="1">
        <v>43050</v>
      </c>
      <c r="C8998" s="1">
        <v>43052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35.200000000000003</v>
      </c>
      <c r="R8998">
        <v>2</v>
      </c>
      <c r="S8998">
        <v>0.2</v>
      </c>
      <c r="T8998">
        <v>12.3</v>
      </c>
    </row>
    <row r="8999" spans="1:20" x14ac:dyDescent="0.25">
      <c r="A8999" t="s">
        <v>10368</v>
      </c>
      <c r="B8999" s="1">
        <v>42814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</v>
      </c>
      <c r="R8999">
        <v>2</v>
      </c>
      <c r="S8999">
        <v>0.2</v>
      </c>
      <c r="T8999">
        <v>19.100000000000001</v>
      </c>
    </row>
    <row r="9000" spans="1:20" x14ac:dyDescent="0.25">
      <c r="A9000" t="s">
        <v>10368</v>
      </c>
      <c r="B9000" s="1">
        <v>42814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274.10000000000002</v>
      </c>
      <c r="R9000">
        <v>7</v>
      </c>
      <c r="S9000">
        <v>0.2</v>
      </c>
      <c r="T9000">
        <v>102.8</v>
      </c>
    </row>
    <row r="9001" spans="1:20" x14ac:dyDescent="0.25">
      <c r="A9001" t="s">
        <v>10369</v>
      </c>
      <c r="B9001" s="1">
        <v>42868</v>
      </c>
      <c r="C9001" s="1">
        <v>42872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</v>
      </c>
      <c r="R9001">
        <v>5</v>
      </c>
      <c r="S9001">
        <v>0.3</v>
      </c>
      <c r="T9001">
        <v>-124.4</v>
      </c>
    </row>
    <row r="9002" spans="1:20" x14ac:dyDescent="0.25">
      <c r="A9002" t="s">
        <v>10370</v>
      </c>
      <c r="B9002" s="1">
        <v>41812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8.1999999999999993</v>
      </c>
      <c r="R9002">
        <v>3</v>
      </c>
      <c r="S9002">
        <v>0.7</v>
      </c>
      <c r="T9002">
        <v>-6</v>
      </c>
    </row>
    <row r="9003" spans="1:20" x14ac:dyDescent="0.25">
      <c r="A9003" t="s">
        <v>10371</v>
      </c>
      <c r="B9003" s="1">
        <v>41975</v>
      </c>
      <c r="C9003" s="1">
        <v>41982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6</v>
      </c>
      <c r="R9003">
        <v>1</v>
      </c>
      <c r="S9003">
        <v>0</v>
      </c>
      <c r="T9003">
        <v>0.8</v>
      </c>
    </row>
    <row r="9004" spans="1:20" x14ac:dyDescent="0.25">
      <c r="A9004" t="s">
        <v>10371</v>
      </c>
      <c r="B9004" s="1">
        <v>41975</v>
      </c>
      <c r="C9004" s="1">
        <v>41982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</v>
      </c>
      <c r="R9004">
        <v>3</v>
      </c>
      <c r="S9004">
        <v>0</v>
      </c>
      <c r="T9004">
        <v>7.2</v>
      </c>
    </row>
    <row r="9005" spans="1:20" x14ac:dyDescent="0.25">
      <c r="A9005" t="s">
        <v>10372</v>
      </c>
      <c r="B9005" s="1">
        <v>42099</v>
      </c>
      <c r="C9005" s="1">
        <v>42100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</v>
      </c>
      <c r="R9005">
        <v>6</v>
      </c>
      <c r="S9005">
        <v>0</v>
      </c>
      <c r="T9005">
        <v>26.4</v>
      </c>
    </row>
    <row r="9006" spans="1:20" x14ac:dyDescent="0.25">
      <c r="A9006" t="s">
        <v>10372</v>
      </c>
      <c r="B9006" s="1">
        <v>42099</v>
      </c>
      <c r="C9006" s="1">
        <v>42100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</v>
      </c>
      <c r="R9006">
        <v>8</v>
      </c>
      <c r="S9006">
        <v>0</v>
      </c>
      <c r="T9006">
        <v>6.4</v>
      </c>
    </row>
    <row r="9007" spans="1:20" x14ac:dyDescent="0.25">
      <c r="A9007" t="s">
        <v>10373</v>
      </c>
      <c r="B9007" s="1">
        <v>43057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</v>
      </c>
      <c r="R9007">
        <v>6</v>
      </c>
      <c r="S9007">
        <v>0</v>
      </c>
      <c r="T9007">
        <v>25</v>
      </c>
    </row>
    <row r="9008" spans="1:20" x14ac:dyDescent="0.25">
      <c r="A9008" t="s">
        <v>10373</v>
      </c>
      <c r="B9008" s="1">
        <v>43057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37.799999999999997</v>
      </c>
      <c r="R9008">
        <v>1</v>
      </c>
      <c r="S9008">
        <v>0</v>
      </c>
      <c r="T9008">
        <v>10.6</v>
      </c>
    </row>
    <row r="9009" spans="1:20" x14ac:dyDescent="0.25">
      <c r="A9009" t="s">
        <v>10373</v>
      </c>
      <c r="B9009" s="1">
        <v>43057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7.4</v>
      </c>
      <c r="R9009">
        <v>2</v>
      </c>
      <c r="S9009">
        <v>0</v>
      </c>
      <c r="T9009">
        <v>3.5</v>
      </c>
    </row>
    <row r="9010" spans="1:20" x14ac:dyDescent="0.25">
      <c r="A9010" t="s">
        <v>10373</v>
      </c>
      <c r="B9010" s="1">
        <v>43057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</v>
      </c>
      <c r="R9010">
        <v>2</v>
      </c>
      <c r="S9010">
        <v>0</v>
      </c>
      <c r="T9010">
        <v>2.7</v>
      </c>
    </row>
    <row r="9011" spans="1:20" x14ac:dyDescent="0.25">
      <c r="A9011" t="s">
        <v>10374</v>
      </c>
      <c r="B9011" s="1">
        <v>42928</v>
      </c>
      <c r="C9011" s="1">
        <v>42934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</v>
      </c>
      <c r="R9011">
        <v>1</v>
      </c>
      <c r="S9011">
        <v>0.2</v>
      </c>
      <c r="T9011">
        <v>1.2</v>
      </c>
    </row>
    <row r="9012" spans="1:20" x14ac:dyDescent="0.25">
      <c r="A9012" t="s">
        <v>10375</v>
      </c>
      <c r="B9012" s="1">
        <v>42874</v>
      </c>
      <c r="C9012" s="1">
        <v>42878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26.2</v>
      </c>
      <c r="R9012">
        <v>4</v>
      </c>
      <c r="S9012">
        <v>0</v>
      </c>
      <c r="T9012">
        <v>12.8</v>
      </c>
    </row>
    <row r="9013" spans="1:20" x14ac:dyDescent="0.25">
      <c r="A9013" t="s">
        <v>10376</v>
      </c>
      <c r="B9013" s="1">
        <v>42358</v>
      </c>
      <c r="C9013" s="1">
        <v>42359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</v>
      </c>
    </row>
    <row r="9014" spans="1:20" x14ac:dyDescent="0.25">
      <c r="A9014" t="s">
        <v>10377</v>
      </c>
      <c r="B9014" s="1">
        <v>42421</v>
      </c>
      <c r="C9014" s="1">
        <v>42422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</v>
      </c>
    </row>
    <row r="9015" spans="1:20" x14ac:dyDescent="0.25">
      <c r="A9015" t="s">
        <v>10378</v>
      </c>
      <c r="B9015" s="1">
        <v>42812</v>
      </c>
      <c r="C9015" s="1">
        <v>42816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3.8</v>
      </c>
    </row>
    <row r="9016" spans="1:20" x14ac:dyDescent="0.25">
      <c r="A9016" t="s">
        <v>10378</v>
      </c>
      <c r="B9016" s="1">
        <v>42812</v>
      </c>
      <c r="C9016" s="1">
        <v>42816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9.3000000000000007</v>
      </c>
    </row>
    <row r="9017" spans="1:20" x14ac:dyDescent="0.25">
      <c r="A9017" t="s">
        <v>10379</v>
      </c>
      <c r="B9017" s="1">
        <v>42721</v>
      </c>
      <c r="C9017" s="1">
        <v>42727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13.5</v>
      </c>
      <c r="R9017">
        <v>2</v>
      </c>
      <c r="S9017">
        <v>0.2</v>
      </c>
      <c r="T9017">
        <v>4.4000000000000004</v>
      </c>
    </row>
    <row r="9018" spans="1:20" x14ac:dyDescent="0.25">
      <c r="A9018" t="s">
        <v>10379</v>
      </c>
      <c r="B9018" s="1">
        <v>42721</v>
      </c>
      <c r="C9018" s="1">
        <v>42727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</v>
      </c>
      <c r="R9018">
        <v>1</v>
      </c>
      <c r="S9018">
        <v>0.2</v>
      </c>
      <c r="T9018">
        <v>3.9</v>
      </c>
    </row>
    <row r="9019" spans="1:20" x14ac:dyDescent="0.25">
      <c r="A9019" t="s">
        <v>10380</v>
      </c>
      <c r="B9019" s="1">
        <v>42455</v>
      </c>
      <c r="C9019" s="1">
        <v>42457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17.600000000000001</v>
      </c>
      <c r="R9019">
        <v>3</v>
      </c>
      <c r="S9019">
        <v>0</v>
      </c>
      <c r="T9019">
        <v>8.6</v>
      </c>
    </row>
    <row r="9020" spans="1:20" x14ac:dyDescent="0.25">
      <c r="A9020" t="s">
        <v>10380</v>
      </c>
      <c r="B9020" s="1">
        <v>42455</v>
      </c>
      <c r="C9020" s="1">
        <v>42457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</v>
      </c>
      <c r="R9020">
        <v>3</v>
      </c>
      <c r="S9020">
        <v>0.2</v>
      </c>
      <c r="T9020">
        <v>5.5</v>
      </c>
    </row>
    <row r="9021" spans="1:20" x14ac:dyDescent="0.25">
      <c r="A9021" t="s">
        <v>10381</v>
      </c>
      <c r="B9021" s="1">
        <v>41989</v>
      </c>
      <c r="C9021" s="1">
        <v>41991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100</v>
      </c>
      <c r="R9021">
        <v>2</v>
      </c>
      <c r="S9021">
        <v>0</v>
      </c>
      <c r="T9021">
        <v>8</v>
      </c>
    </row>
    <row r="9022" spans="1:20" x14ac:dyDescent="0.25">
      <c r="A9022" t="s">
        <v>10381</v>
      </c>
      <c r="B9022" s="1">
        <v>41989</v>
      </c>
      <c r="C9022" s="1">
        <v>41991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29.5</v>
      </c>
      <c r="R9022">
        <v>6</v>
      </c>
      <c r="S9022">
        <v>0</v>
      </c>
      <c r="T9022">
        <v>9.6999999999999993</v>
      </c>
    </row>
    <row r="9023" spans="1:20" x14ac:dyDescent="0.25">
      <c r="A9023" t="s">
        <v>10382</v>
      </c>
      <c r="B9023" s="1">
        <v>42323</v>
      </c>
      <c r="C9023" s="1">
        <v>42328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</v>
      </c>
      <c r="R9023">
        <v>13</v>
      </c>
      <c r="S9023">
        <v>0.7</v>
      </c>
      <c r="T9023">
        <v>-116.8</v>
      </c>
    </row>
    <row r="9024" spans="1:20" x14ac:dyDescent="0.25">
      <c r="A9024" t="s">
        <v>10383</v>
      </c>
      <c r="B9024" s="1">
        <v>42604</v>
      </c>
      <c r="C9024" s="1">
        <v>42605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</v>
      </c>
      <c r="R9024">
        <v>3</v>
      </c>
      <c r="S9024">
        <v>0.2</v>
      </c>
      <c r="T9024">
        <v>9.8000000000000007</v>
      </c>
    </row>
    <row r="9025" spans="1:20" x14ac:dyDescent="0.25">
      <c r="A9025" t="s">
        <v>10384</v>
      </c>
      <c r="B9025" s="1">
        <v>42184</v>
      </c>
      <c r="C9025" s="1">
        <v>42187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117.9</v>
      </c>
      <c r="R9025">
        <v>1</v>
      </c>
      <c r="S9025">
        <v>0.1</v>
      </c>
      <c r="T9025">
        <v>1.3</v>
      </c>
    </row>
    <row r="9026" spans="1:20" x14ac:dyDescent="0.25">
      <c r="A9026" t="s">
        <v>10385</v>
      </c>
      <c r="B9026" s="1">
        <v>42547</v>
      </c>
      <c r="C9026" s="1">
        <v>42553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21</v>
      </c>
      <c r="R9026">
        <v>3</v>
      </c>
      <c r="S9026">
        <v>0</v>
      </c>
      <c r="T9026">
        <v>9</v>
      </c>
    </row>
    <row r="9027" spans="1:20" x14ac:dyDescent="0.25">
      <c r="A9027" t="s">
        <v>10385</v>
      </c>
      <c r="B9027" s="1">
        <v>42547</v>
      </c>
      <c r="C9027" s="1">
        <v>42553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140</v>
      </c>
      <c r="R9027">
        <v>4</v>
      </c>
      <c r="S9027">
        <v>0</v>
      </c>
      <c r="T9027">
        <v>9.8000000000000007</v>
      </c>
    </row>
    <row r="9028" spans="1:20" x14ac:dyDescent="0.25">
      <c r="A9028" t="s">
        <v>10385</v>
      </c>
      <c r="B9028" s="1">
        <v>42547</v>
      </c>
      <c r="C9028" s="1">
        <v>42553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37.700000000000003</v>
      </c>
      <c r="R9028">
        <v>3</v>
      </c>
      <c r="S9028">
        <v>0</v>
      </c>
      <c r="T9028">
        <v>12.8</v>
      </c>
    </row>
    <row r="9029" spans="1:20" x14ac:dyDescent="0.25">
      <c r="A9029" t="s">
        <v>10386</v>
      </c>
      <c r="B9029" s="1">
        <v>42630</v>
      </c>
      <c r="C9029" s="1">
        <v>42635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</v>
      </c>
      <c r="R9029">
        <v>3</v>
      </c>
      <c r="S9029">
        <v>0</v>
      </c>
      <c r="T9029">
        <v>6.2</v>
      </c>
    </row>
    <row r="9030" spans="1:20" x14ac:dyDescent="0.25">
      <c r="A9030" t="s">
        <v>10386</v>
      </c>
      <c r="B9030" s="1">
        <v>42630</v>
      </c>
      <c r="C9030" s="1">
        <v>42635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</v>
      </c>
      <c r="R9030">
        <v>3</v>
      </c>
      <c r="S9030">
        <v>0</v>
      </c>
      <c r="T9030">
        <v>61.4</v>
      </c>
    </row>
    <row r="9031" spans="1:20" x14ac:dyDescent="0.25">
      <c r="A9031" t="s">
        <v>10388</v>
      </c>
      <c r="B9031" s="1">
        <v>41838</v>
      </c>
      <c r="C9031" s="1">
        <v>41843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</v>
      </c>
      <c r="R9031">
        <v>2</v>
      </c>
      <c r="S9031">
        <v>0.2</v>
      </c>
      <c r="T9031">
        <v>4.5</v>
      </c>
    </row>
    <row r="9032" spans="1:20" x14ac:dyDescent="0.25">
      <c r="A9032" t="s">
        <v>10389</v>
      </c>
      <c r="B9032" s="1">
        <v>42979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</v>
      </c>
    </row>
    <row r="9033" spans="1:20" x14ac:dyDescent="0.25">
      <c r="A9033" t="s">
        <v>10389</v>
      </c>
      <c r="B9033" s="1">
        <v>42979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283.60000000000002</v>
      </c>
      <c r="R9033">
        <v>4</v>
      </c>
      <c r="S9033">
        <v>0</v>
      </c>
      <c r="T9033">
        <v>45.4</v>
      </c>
    </row>
    <row r="9034" spans="1:20" x14ac:dyDescent="0.25">
      <c r="A9034" t="s">
        <v>10390</v>
      </c>
      <c r="B9034" s="1">
        <v>42908</v>
      </c>
      <c r="C9034" s="1">
        <v>42912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488</v>
      </c>
      <c r="R9034">
        <v>2</v>
      </c>
      <c r="S9034">
        <v>0</v>
      </c>
      <c r="T9034">
        <v>146.4</v>
      </c>
    </row>
    <row r="9035" spans="1:20" x14ac:dyDescent="0.25">
      <c r="A9035" t="s">
        <v>10391</v>
      </c>
      <c r="B9035" s="1">
        <v>41884</v>
      </c>
      <c r="C9035" s="1">
        <v>41889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 s="2">
        <v>1794</v>
      </c>
      <c r="R9035">
        <v>2</v>
      </c>
      <c r="S9035">
        <v>0</v>
      </c>
      <c r="T9035">
        <v>843.2</v>
      </c>
    </row>
    <row r="9036" spans="1:20" x14ac:dyDescent="0.25">
      <c r="A9036" t="s">
        <v>10392</v>
      </c>
      <c r="B9036" s="1">
        <v>42278</v>
      </c>
      <c r="C9036" s="1">
        <v>42282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3</v>
      </c>
      <c r="R9036">
        <v>4</v>
      </c>
      <c r="S9036">
        <v>0.8</v>
      </c>
      <c r="T9036">
        <v>-4.5</v>
      </c>
    </row>
    <row r="9037" spans="1:20" x14ac:dyDescent="0.25">
      <c r="A9037" t="s">
        <v>10392</v>
      </c>
      <c r="B9037" s="1">
        <v>42278</v>
      </c>
      <c r="C9037" s="1">
        <v>42282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108.8</v>
      </c>
      <c r="R9037">
        <v>4</v>
      </c>
      <c r="S9037">
        <v>0.2</v>
      </c>
      <c r="T9037">
        <v>2.7</v>
      </c>
    </row>
    <row r="9038" spans="1:20" x14ac:dyDescent="0.25">
      <c r="A9038" t="s">
        <v>10393</v>
      </c>
      <c r="B9038" s="1">
        <v>42101</v>
      </c>
      <c r="C9038" s="1">
        <v>42104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</v>
      </c>
      <c r="R9038">
        <v>4</v>
      </c>
      <c r="S9038">
        <v>0</v>
      </c>
      <c r="T9038">
        <v>12.4</v>
      </c>
    </row>
    <row r="9039" spans="1:20" x14ac:dyDescent="0.25">
      <c r="A9039" t="s">
        <v>10393</v>
      </c>
      <c r="B9039" s="1">
        <v>42101</v>
      </c>
      <c r="C9039" s="1">
        <v>42104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22.6</v>
      </c>
      <c r="R9039">
        <v>2</v>
      </c>
      <c r="S9039">
        <v>0</v>
      </c>
      <c r="T9039">
        <v>5.9</v>
      </c>
    </row>
    <row r="9040" spans="1:20" x14ac:dyDescent="0.25">
      <c r="A9040" t="s">
        <v>10394</v>
      </c>
      <c r="B9040" s="1">
        <v>43060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55.2</v>
      </c>
      <c r="R9040">
        <v>3</v>
      </c>
      <c r="S9040">
        <v>0.2</v>
      </c>
      <c r="T9040">
        <v>-12.4</v>
      </c>
    </row>
    <row r="9041" spans="1:20" x14ac:dyDescent="0.25">
      <c r="A9041" t="s">
        <v>10395</v>
      </c>
      <c r="B9041" s="1">
        <v>42721</v>
      </c>
      <c r="C9041" s="1">
        <v>42725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 s="2">
        <v>9892.7000000000007</v>
      </c>
      <c r="R9041">
        <v>13</v>
      </c>
      <c r="S9041">
        <v>0</v>
      </c>
      <c r="T9041" s="2">
        <v>4946.3999999999996</v>
      </c>
    </row>
    <row r="9042" spans="1:20" x14ac:dyDescent="0.25">
      <c r="A9042" t="s">
        <v>10396</v>
      </c>
      <c r="B9042" s="1">
        <v>41901</v>
      </c>
      <c r="C9042" s="1">
        <v>41906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73.900000000000006</v>
      </c>
      <c r="R9042">
        <v>1</v>
      </c>
      <c r="S9042">
        <v>0.5</v>
      </c>
      <c r="T9042">
        <v>-45.8</v>
      </c>
    </row>
    <row r="9043" spans="1:20" x14ac:dyDescent="0.25">
      <c r="A9043" t="s">
        <v>10397</v>
      </c>
      <c r="B9043" s="1">
        <v>41910</v>
      </c>
      <c r="C9043" s="1">
        <v>41915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337.1</v>
      </c>
      <c r="R9043">
        <v>4</v>
      </c>
      <c r="S9043">
        <v>0.2</v>
      </c>
      <c r="T9043">
        <v>16.899999999999999</v>
      </c>
    </row>
    <row r="9044" spans="1:20" x14ac:dyDescent="0.25">
      <c r="A9044" t="s">
        <v>10398</v>
      </c>
      <c r="B9044" s="1">
        <v>42269</v>
      </c>
      <c r="C9044" s="1">
        <v>42273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</v>
      </c>
      <c r="R9044">
        <v>3</v>
      </c>
      <c r="S9044">
        <v>0</v>
      </c>
      <c r="T9044">
        <v>16.600000000000001</v>
      </c>
    </row>
    <row r="9045" spans="1:20" x14ac:dyDescent="0.25">
      <c r="A9045" t="s">
        <v>10399</v>
      </c>
      <c r="B9045" s="1">
        <v>42681</v>
      </c>
      <c r="C9045" s="1">
        <v>42687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480</v>
      </c>
      <c r="R9045">
        <v>3</v>
      </c>
      <c r="S9045">
        <v>0</v>
      </c>
      <c r="T9045">
        <v>163.19999999999999</v>
      </c>
    </row>
    <row r="9046" spans="1:20" x14ac:dyDescent="0.25">
      <c r="A9046" t="s">
        <v>10400</v>
      </c>
      <c r="B9046" s="1">
        <v>43085</v>
      </c>
      <c r="C9046" s="1">
        <v>43089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6</v>
      </c>
      <c r="R9046">
        <v>2</v>
      </c>
      <c r="S9046">
        <v>0.2</v>
      </c>
      <c r="T9046">
        <v>2.2000000000000002</v>
      </c>
    </row>
    <row r="9047" spans="1:20" x14ac:dyDescent="0.25">
      <c r="A9047" t="s">
        <v>10400</v>
      </c>
      <c r="B9047" s="1">
        <v>43085</v>
      </c>
      <c r="C9047" s="1">
        <v>43089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190</v>
      </c>
      <c r="R9047">
        <v>5</v>
      </c>
      <c r="S9047">
        <v>0</v>
      </c>
      <c r="T9047">
        <v>45.6</v>
      </c>
    </row>
    <row r="9048" spans="1:20" x14ac:dyDescent="0.25">
      <c r="A9048" t="s">
        <v>10400</v>
      </c>
      <c r="B9048" s="1">
        <v>43085</v>
      </c>
      <c r="C9048" s="1">
        <v>43089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150</v>
      </c>
      <c r="R9048">
        <v>5</v>
      </c>
      <c r="S9048">
        <v>0</v>
      </c>
      <c r="T9048">
        <v>31.5</v>
      </c>
    </row>
    <row r="9049" spans="1:20" x14ac:dyDescent="0.25">
      <c r="A9049" t="s">
        <v>10400</v>
      </c>
      <c r="B9049" s="1">
        <v>43085</v>
      </c>
      <c r="C9049" s="1">
        <v>43089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30</v>
      </c>
      <c r="R9049">
        <v>5</v>
      </c>
      <c r="S9049">
        <v>0</v>
      </c>
      <c r="T9049">
        <v>8.6999999999999993</v>
      </c>
    </row>
    <row r="9050" spans="1:20" x14ac:dyDescent="0.25">
      <c r="A9050" t="s">
        <v>10400</v>
      </c>
      <c r="B9050" s="1">
        <v>43085</v>
      </c>
      <c r="C9050" s="1">
        <v>43089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25">
      <c r="A9051" t="s">
        <v>10401</v>
      </c>
      <c r="B9051" s="1">
        <v>41903</v>
      </c>
      <c r="C9051" s="1">
        <v>41907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</v>
      </c>
      <c r="R9051">
        <v>3</v>
      </c>
      <c r="S9051">
        <v>0</v>
      </c>
      <c r="T9051">
        <v>17.2</v>
      </c>
    </row>
    <row r="9052" spans="1:20" x14ac:dyDescent="0.25">
      <c r="A9052" t="s">
        <v>10402</v>
      </c>
      <c r="B9052" s="1">
        <v>42142</v>
      </c>
      <c r="C9052" s="1">
        <v>42146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10.9</v>
      </c>
      <c r="R9052">
        <v>2</v>
      </c>
      <c r="S9052">
        <v>0</v>
      </c>
      <c r="T9052">
        <v>5.3</v>
      </c>
    </row>
    <row r="9053" spans="1:20" x14ac:dyDescent="0.25">
      <c r="A9053" t="s">
        <v>10403</v>
      </c>
      <c r="B9053" s="1">
        <v>41724</v>
      </c>
      <c r="C9053" s="1">
        <v>41729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3.4</v>
      </c>
      <c r="R9053">
        <v>2</v>
      </c>
      <c r="S9053">
        <v>0</v>
      </c>
      <c r="T9053">
        <v>0.8</v>
      </c>
    </row>
    <row r="9054" spans="1:20" x14ac:dyDescent="0.25">
      <c r="A9054" t="s">
        <v>10403</v>
      </c>
      <c r="B9054" s="1">
        <v>41724</v>
      </c>
      <c r="C9054" s="1">
        <v>41729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</v>
      </c>
      <c r="R9054">
        <v>4</v>
      </c>
      <c r="S9054">
        <v>0.2</v>
      </c>
      <c r="T9054">
        <v>9.4</v>
      </c>
    </row>
    <row r="9055" spans="1:20" x14ac:dyDescent="0.25">
      <c r="A9055" t="s">
        <v>10403</v>
      </c>
      <c r="B9055" s="1">
        <v>41724</v>
      </c>
      <c r="C9055" s="1">
        <v>41729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28.8</v>
      </c>
      <c r="R9055">
        <v>2</v>
      </c>
      <c r="S9055">
        <v>0.2</v>
      </c>
      <c r="T9055">
        <v>2.9</v>
      </c>
    </row>
    <row r="9056" spans="1:20" x14ac:dyDescent="0.25">
      <c r="A9056" t="s">
        <v>10404</v>
      </c>
      <c r="B9056" s="1">
        <v>43000</v>
      </c>
      <c r="C9056" s="1">
        <v>43006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22</v>
      </c>
      <c r="R9056">
        <v>2</v>
      </c>
      <c r="S9056">
        <v>0</v>
      </c>
      <c r="T9056">
        <v>6.1</v>
      </c>
    </row>
    <row r="9057" spans="1:20" x14ac:dyDescent="0.25">
      <c r="A9057" t="s">
        <v>10405</v>
      </c>
      <c r="B9057" s="1">
        <v>42259</v>
      </c>
      <c r="C9057" s="1">
        <v>42264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22</v>
      </c>
      <c r="R9057">
        <v>2</v>
      </c>
      <c r="S9057">
        <v>0</v>
      </c>
      <c r="T9057">
        <v>8.6</v>
      </c>
    </row>
    <row r="9058" spans="1:20" x14ac:dyDescent="0.25">
      <c r="A9058" t="s">
        <v>10406</v>
      </c>
      <c r="B9058" s="1">
        <v>42310</v>
      </c>
      <c r="C9058" s="1">
        <v>42312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 s="2">
        <v>2621.3000000000002</v>
      </c>
      <c r="R9058">
        <v>11</v>
      </c>
      <c r="S9058">
        <v>0.1</v>
      </c>
      <c r="T9058">
        <v>553.4</v>
      </c>
    </row>
    <row r="9059" spans="1:20" x14ac:dyDescent="0.25">
      <c r="A9059" t="s">
        <v>10407</v>
      </c>
      <c r="B9059" s="1">
        <v>42297</v>
      </c>
      <c r="C9059" s="1">
        <v>42301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74.8</v>
      </c>
      <c r="R9059">
        <v>7</v>
      </c>
      <c r="S9059">
        <v>0</v>
      </c>
      <c r="T9059">
        <v>23.9</v>
      </c>
    </row>
    <row r="9060" spans="1:20" x14ac:dyDescent="0.25">
      <c r="A9060" t="s">
        <v>10407</v>
      </c>
      <c r="B9060" s="1">
        <v>42297</v>
      </c>
      <c r="C9060" s="1">
        <v>42301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364.8</v>
      </c>
      <c r="R9060">
        <v>3</v>
      </c>
      <c r="S9060">
        <v>0.2</v>
      </c>
      <c r="T9060">
        <v>27.4</v>
      </c>
    </row>
    <row r="9061" spans="1:20" x14ac:dyDescent="0.25">
      <c r="A9061" t="s">
        <v>10408</v>
      </c>
      <c r="B9061" s="1">
        <v>42535</v>
      </c>
      <c r="C9061" s="1">
        <v>42539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 s="2">
        <v>1115.2</v>
      </c>
      <c r="R9061">
        <v>7</v>
      </c>
      <c r="S9061">
        <v>0</v>
      </c>
      <c r="T9061">
        <v>334.6</v>
      </c>
    </row>
    <row r="9062" spans="1:20" x14ac:dyDescent="0.25">
      <c r="A9062" t="s">
        <v>10409</v>
      </c>
      <c r="B9062" s="1">
        <v>42328</v>
      </c>
      <c r="C9062" s="1">
        <v>42329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89.7</v>
      </c>
      <c r="R9062">
        <v>4</v>
      </c>
      <c r="S9062">
        <v>0.2</v>
      </c>
      <c r="T9062">
        <v>33.6</v>
      </c>
    </row>
    <row r="9063" spans="1:20" x14ac:dyDescent="0.25">
      <c r="A9063" t="s">
        <v>10409</v>
      </c>
      <c r="B9063" s="1">
        <v>42328</v>
      </c>
      <c r="C9063" s="1">
        <v>42329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</v>
      </c>
      <c r="R9063">
        <v>4</v>
      </c>
      <c r="S9063">
        <v>0</v>
      </c>
      <c r="T9063">
        <v>23.6</v>
      </c>
    </row>
    <row r="9064" spans="1:20" x14ac:dyDescent="0.25">
      <c r="A9064" t="s">
        <v>10410</v>
      </c>
      <c r="B9064" s="1">
        <v>42428</v>
      </c>
      <c r="C9064" s="1">
        <v>42435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36.5</v>
      </c>
      <c r="R9064">
        <v>6</v>
      </c>
      <c r="S9064">
        <v>0</v>
      </c>
      <c r="T9064">
        <v>18.2</v>
      </c>
    </row>
    <row r="9065" spans="1:20" x14ac:dyDescent="0.25">
      <c r="A9065" t="s">
        <v>10411</v>
      </c>
      <c r="B9065" s="1">
        <v>41926</v>
      </c>
      <c r="C9065" s="1">
        <v>41932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322.2</v>
      </c>
      <c r="R9065">
        <v>13</v>
      </c>
      <c r="S9065">
        <v>0.2</v>
      </c>
      <c r="T9065">
        <v>100.7</v>
      </c>
    </row>
    <row r="9066" spans="1:20" x14ac:dyDescent="0.25">
      <c r="A9066" t="s">
        <v>10411</v>
      </c>
      <c r="B9066" s="1">
        <v>41926</v>
      </c>
      <c r="C9066" s="1">
        <v>41932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3</v>
      </c>
      <c r="R9066">
        <v>3</v>
      </c>
      <c r="S9066">
        <v>0.8</v>
      </c>
      <c r="T9066">
        <v>-4.9000000000000004</v>
      </c>
    </row>
    <row r="9067" spans="1:20" x14ac:dyDescent="0.25">
      <c r="A9067" t="s">
        <v>10411</v>
      </c>
      <c r="B9067" s="1">
        <v>41926</v>
      </c>
      <c r="C9067" s="1">
        <v>41932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19.100000000000001</v>
      </c>
      <c r="R9067">
        <v>4</v>
      </c>
      <c r="S9067">
        <v>0.2</v>
      </c>
      <c r="T9067">
        <v>6.9</v>
      </c>
    </row>
    <row r="9068" spans="1:20" x14ac:dyDescent="0.25">
      <c r="A9068" t="s">
        <v>10412</v>
      </c>
      <c r="B9068" s="1">
        <v>42881</v>
      </c>
      <c r="C9068" s="1">
        <v>42885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23.1</v>
      </c>
      <c r="R9068">
        <v>2</v>
      </c>
      <c r="S9068">
        <v>0</v>
      </c>
      <c r="T9068">
        <v>6.9</v>
      </c>
    </row>
    <row r="9069" spans="1:20" x14ac:dyDescent="0.25">
      <c r="A9069" t="s">
        <v>10413</v>
      </c>
      <c r="B9069" s="1">
        <v>42404</v>
      </c>
      <c r="C9069" s="1">
        <v>42410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90.5</v>
      </c>
      <c r="R9069">
        <v>2</v>
      </c>
      <c r="S9069">
        <v>0</v>
      </c>
      <c r="T9069">
        <v>23.5</v>
      </c>
    </row>
    <row r="9070" spans="1:20" x14ac:dyDescent="0.25">
      <c r="A9070" t="s">
        <v>10414</v>
      </c>
      <c r="B9070" s="1">
        <v>42615</v>
      </c>
      <c r="C9070" s="1">
        <v>42618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216</v>
      </c>
      <c r="R9070">
        <v>3</v>
      </c>
      <c r="S9070">
        <v>0.2</v>
      </c>
      <c r="T9070">
        <v>-2.7</v>
      </c>
    </row>
    <row r="9071" spans="1:20" x14ac:dyDescent="0.25">
      <c r="A9071" t="s">
        <v>10414</v>
      </c>
      <c r="B9071" s="1">
        <v>42615</v>
      </c>
      <c r="C9071" s="1">
        <v>42618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65.900000000000006</v>
      </c>
      <c r="R9071">
        <v>3</v>
      </c>
      <c r="S9071">
        <v>0</v>
      </c>
      <c r="T9071">
        <v>31</v>
      </c>
    </row>
    <row r="9072" spans="1:20" x14ac:dyDescent="0.25">
      <c r="A9072" t="s">
        <v>10415</v>
      </c>
      <c r="B9072" s="1">
        <v>43073</v>
      </c>
      <c r="C9072" s="1">
        <v>43074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11.4</v>
      </c>
      <c r="R9072">
        <v>3</v>
      </c>
      <c r="S9072">
        <v>0.2</v>
      </c>
      <c r="T9072">
        <v>2.7</v>
      </c>
    </row>
    <row r="9073" spans="1:20" x14ac:dyDescent="0.25">
      <c r="A9073" t="s">
        <v>10416</v>
      </c>
      <c r="B9073" s="1">
        <v>42167</v>
      </c>
      <c r="C9073" s="1">
        <v>42171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24.6</v>
      </c>
      <c r="R9073">
        <v>2</v>
      </c>
      <c r="S9073">
        <v>0</v>
      </c>
      <c r="T9073">
        <v>6.9</v>
      </c>
    </row>
    <row r="9074" spans="1:20" x14ac:dyDescent="0.25">
      <c r="A9074" t="s">
        <v>10417</v>
      </c>
      <c r="B9074" s="1">
        <v>42617</v>
      </c>
      <c r="C9074" s="1">
        <v>42621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16.600000000000001</v>
      </c>
      <c r="R9074">
        <v>2</v>
      </c>
      <c r="S9074">
        <v>0</v>
      </c>
      <c r="T9074">
        <v>7.8</v>
      </c>
    </row>
    <row r="9075" spans="1:20" x14ac:dyDescent="0.25">
      <c r="A9075" t="s">
        <v>10417</v>
      </c>
      <c r="B9075" s="1">
        <v>42617</v>
      </c>
      <c r="C9075" s="1">
        <v>42621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280</v>
      </c>
      <c r="R9075">
        <v>5</v>
      </c>
      <c r="S9075">
        <v>0</v>
      </c>
      <c r="T9075">
        <v>67.2</v>
      </c>
    </row>
    <row r="9076" spans="1:20" x14ac:dyDescent="0.25">
      <c r="A9076" t="s">
        <v>10418</v>
      </c>
      <c r="B9076" s="1">
        <v>41750</v>
      </c>
      <c r="C9076" s="1">
        <v>41755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</v>
      </c>
      <c r="R9076">
        <v>6</v>
      </c>
      <c r="S9076">
        <v>0</v>
      </c>
      <c r="T9076">
        <v>0</v>
      </c>
    </row>
    <row r="9077" spans="1:20" x14ac:dyDescent="0.25">
      <c r="A9077" t="s">
        <v>10419</v>
      </c>
      <c r="B9077" s="1">
        <v>42313</v>
      </c>
      <c r="C9077" s="1">
        <v>42316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</v>
      </c>
      <c r="R9077">
        <v>3</v>
      </c>
      <c r="S9077">
        <v>0.7</v>
      </c>
      <c r="T9077">
        <v>-5.5</v>
      </c>
    </row>
    <row r="9078" spans="1:20" x14ac:dyDescent="0.25">
      <c r="A9078" t="s">
        <v>10419</v>
      </c>
      <c r="B9078" s="1">
        <v>42313</v>
      </c>
      <c r="C9078" s="1">
        <v>42316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</v>
      </c>
    </row>
    <row r="9079" spans="1:20" x14ac:dyDescent="0.25">
      <c r="A9079" t="s">
        <v>10420</v>
      </c>
      <c r="B9079" s="1">
        <v>41946</v>
      </c>
      <c r="C9079" s="1">
        <v>41950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90</v>
      </c>
      <c r="R9079">
        <v>3</v>
      </c>
      <c r="S9079">
        <v>0</v>
      </c>
      <c r="T9079">
        <v>18.899999999999999</v>
      </c>
    </row>
    <row r="9080" spans="1:20" x14ac:dyDescent="0.25">
      <c r="A9080" t="s">
        <v>10421</v>
      </c>
      <c r="B9080" s="1">
        <v>42416</v>
      </c>
      <c r="C9080" s="1">
        <v>42423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318.10000000000002</v>
      </c>
      <c r="R9080">
        <v>4</v>
      </c>
      <c r="S9080">
        <v>0</v>
      </c>
      <c r="T9080">
        <v>35</v>
      </c>
    </row>
    <row r="9081" spans="1:20" x14ac:dyDescent="0.25">
      <c r="A9081" t="s">
        <v>10421</v>
      </c>
      <c r="B9081" s="1">
        <v>42416</v>
      </c>
      <c r="C9081" s="1">
        <v>42423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</v>
      </c>
    </row>
    <row r="9082" spans="1:20" x14ac:dyDescent="0.25">
      <c r="A9082" t="s">
        <v>10422</v>
      </c>
      <c r="B9082" s="1">
        <v>42989</v>
      </c>
      <c r="C9082" s="1">
        <v>42991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144</v>
      </c>
      <c r="R9082">
        <v>6</v>
      </c>
      <c r="S9082">
        <v>0.2</v>
      </c>
      <c r="T9082">
        <v>18</v>
      </c>
    </row>
    <row r="9083" spans="1:20" x14ac:dyDescent="0.25">
      <c r="A9083" t="s">
        <v>10422</v>
      </c>
      <c r="B9083" s="1">
        <v>42989</v>
      </c>
      <c r="C9083" s="1">
        <v>42991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19.399999999999999</v>
      </c>
      <c r="R9083">
        <v>3</v>
      </c>
      <c r="S9083">
        <v>0</v>
      </c>
      <c r="T9083">
        <v>9.3000000000000007</v>
      </c>
    </row>
    <row r="9084" spans="1:20" x14ac:dyDescent="0.25">
      <c r="A9084" t="s">
        <v>10423</v>
      </c>
      <c r="B9084" s="1">
        <v>43041</v>
      </c>
      <c r="C9084" s="1">
        <v>43045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5.6</v>
      </c>
      <c r="R9084">
        <v>2</v>
      </c>
      <c r="S9084">
        <v>0</v>
      </c>
      <c r="T9084">
        <v>1.4</v>
      </c>
    </row>
    <row r="9085" spans="1:20" x14ac:dyDescent="0.25">
      <c r="A9085" t="s">
        <v>10424</v>
      </c>
      <c r="B9085" s="1">
        <v>42041</v>
      </c>
      <c r="C9085" s="1">
        <v>42043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146.69999999999999</v>
      </c>
      <c r="R9085">
        <v>3</v>
      </c>
      <c r="S9085">
        <v>0</v>
      </c>
      <c r="T9085">
        <v>2.9</v>
      </c>
    </row>
    <row r="9086" spans="1:20" x14ac:dyDescent="0.25">
      <c r="A9086" t="s">
        <v>10424</v>
      </c>
      <c r="B9086" s="1">
        <v>42041</v>
      </c>
      <c r="C9086" s="1">
        <v>42043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13.5</v>
      </c>
    </row>
    <row r="9087" spans="1:20" x14ac:dyDescent="0.25">
      <c r="A9087" t="s">
        <v>10425</v>
      </c>
      <c r="B9087" s="1">
        <v>42623</v>
      </c>
      <c r="C9087" s="1">
        <v>42625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276.8</v>
      </c>
      <c r="R9087">
        <v>2</v>
      </c>
      <c r="S9087">
        <v>0.2</v>
      </c>
      <c r="T9087">
        <v>90</v>
      </c>
    </row>
    <row r="9088" spans="1:20" x14ac:dyDescent="0.25">
      <c r="A9088" t="s">
        <v>10426</v>
      </c>
      <c r="B9088" s="1">
        <v>42639</v>
      </c>
      <c r="C9088" s="1">
        <v>42643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</v>
      </c>
      <c r="R9088">
        <v>2</v>
      </c>
      <c r="S9088">
        <v>0.8</v>
      </c>
      <c r="T9088">
        <v>-251.2</v>
      </c>
    </row>
    <row r="9089" spans="1:20" x14ac:dyDescent="0.25">
      <c r="A9089" t="s">
        <v>10426</v>
      </c>
      <c r="B9089" s="1">
        <v>42639</v>
      </c>
      <c r="C9089" s="1">
        <v>42643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455</v>
      </c>
      <c r="R9089">
        <v>5</v>
      </c>
      <c r="S9089">
        <v>0.3</v>
      </c>
      <c r="T9089">
        <v>-136.5</v>
      </c>
    </row>
    <row r="9090" spans="1:20" x14ac:dyDescent="0.25">
      <c r="A9090" t="s">
        <v>10427</v>
      </c>
      <c r="B9090" s="1">
        <v>42353</v>
      </c>
      <c r="C9090" s="1">
        <v>42358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246.2</v>
      </c>
      <c r="R9090">
        <v>3</v>
      </c>
      <c r="S9090">
        <v>0.2</v>
      </c>
      <c r="T9090">
        <v>21.5</v>
      </c>
    </row>
    <row r="9091" spans="1:20" x14ac:dyDescent="0.25">
      <c r="A9091" t="s">
        <v>10428</v>
      </c>
      <c r="B9091" s="1">
        <v>42630</v>
      </c>
      <c r="C9091" s="1">
        <v>42633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-62.8</v>
      </c>
    </row>
    <row r="9092" spans="1:20" x14ac:dyDescent="0.25">
      <c r="A9092" t="s">
        <v>10429</v>
      </c>
      <c r="B9092" s="1">
        <v>43021</v>
      </c>
      <c r="C9092" s="1">
        <v>43023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348.6</v>
      </c>
      <c r="R9092">
        <v>8</v>
      </c>
      <c r="S9092">
        <v>0</v>
      </c>
      <c r="T9092">
        <v>104.6</v>
      </c>
    </row>
    <row r="9093" spans="1:20" x14ac:dyDescent="0.25">
      <c r="A9093" t="s">
        <v>10430</v>
      </c>
      <c r="B9093" s="1">
        <v>42183</v>
      </c>
      <c r="C9093" s="1">
        <v>42188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15.6</v>
      </c>
      <c r="R9093">
        <v>3</v>
      </c>
      <c r="S9093">
        <v>0.2</v>
      </c>
      <c r="T9093">
        <v>5.4</v>
      </c>
    </row>
    <row r="9094" spans="1:20" x14ac:dyDescent="0.25">
      <c r="A9094" t="s">
        <v>10430</v>
      </c>
      <c r="B9094" s="1">
        <v>42183</v>
      </c>
      <c r="C9094" s="1">
        <v>42188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</v>
      </c>
      <c r="R9094">
        <v>6</v>
      </c>
      <c r="S9094">
        <v>0.5</v>
      </c>
      <c r="T9094">
        <v>-376.7</v>
      </c>
    </row>
    <row r="9095" spans="1:20" x14ac:dyDescent="0.25">
      <c r="A9095" t="s">
        <v>10431</v>
      </c>
      <c r="B9095" s="1">
        <v>42156</v>
      </c>
      <c r="C9095" s="1">
        <v>42160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300</v>
      </c>
      <c r="R9095">
        <v>2</v>
      </c>
      <c r="S9095">
        <v>0</v>
      </c>
      <c r="T9095">
        <v>84</v>
      </c>
    </row>
    <row r="9096" spans="1:20" x14ac:dyDescent="0.25">
      <c r="A9096" t="s">
        <v>10431</v>
      </c>
      <c r="B9096" s="1">
        <v>42156</v>
      </c>
      <c r="C9096" s="1">
        <v>42160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403.7</v>
      </c>
      <c r="R9096">
        <v>6</v>
      </c>
      <c r="S9096">
        <v>0</v>
      </c>
      <c r="T9096">
        <v>181.7</v>
      </c>
    </row>
    <row r="9097" spans="1:20" x14ac:dyDescent="0.25">
      <c r="A9097" t="s">
        <v>10431</v>
      </c>
      <c r="B9097" s="1">
        <v>42156</v>
      </c>
      <c r="C9097" s="1">
        <v>42160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</v>
      </c>
    </row>
    <row r="9098" spans="1:20" x14ac:dyDescent="0.25">
      <c r="A9098" t="s">
        <v>10431</v>
      </c>
      <c r="B9098" s="1">
        <v>42156</v>
      </c>
      <c r="C9098" s="1">
        <v>42160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</v>
      </c>
      <c r="R9098">
        <v>7</v>
      </c>
      <c r="S9098">
        <v>0</v>
      </c>
      <c r="T9098">
        <v>13.3</v>
      </c>
    </row>
    <row r="9099" spans="1:20" x14ac:dyDescent="0.25">
      <c r="A9099" t="s">
        <v>10432</v>
      </c>
      <c r="B9099" s="1">
        <v>41741</v>
      </c>
      <c r="C9099" s="1">
        <v>41746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15.6</v>
      </c>
    </row>
    <row r="9100" spans="1:20" x14ac:dyDescent="0.25">
      <c r="A9100" t="s">
        <v>10433</v>
      </c>
      <c r="B9100" s="1">
        <v>43020</v>
      </c>
      <c r="C9100" s="1">
        <v>43024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</v>
      </c>
      <c r="R9100">
        <v>7</v>
      </c>
      <c r="S9100">
        <v>0.2</v>
      </c>
      <c r="T9100">
        <v>27.7</v>
      </c>
    </row>
    <row r="9101" spans="1:20" x14ac:dyDescent="0.25">
      <c r="A9101" t="s">
        <v>10433</v>
      </c>
      <c r="B9101" s="1">
        <v>43020</v>
      </c>
      <c r="C9101" s="1">
        <v>43024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10.4</v>
      </c>
      <c r="R9101">
        <v>2</v>
      </c>
      <c r="S9101">
        <v>0.2</v>
      </c>
      <c r="T9101">
        <v>3.8</v>
      </c>
    </row>
    <row r="9102" spans="1:20" x14ac:dyDescent="0.25">
      <c r="A9102" t="s">
        <v>10433</v>
      </c>
      <c r="B9102" s="1">
        <v>43020</v>
      </c>
      <c r="C9102" s="1">
        <v>43024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791.9</v>
      </c>
      <c r="R9102">
        <v>3</v>
      </c>
      <c r="S9102">
        <v>0.2</v>
      </c>
      <c r="T9102">
        <v>128.69999999999999</v>
      </c>
    </row>
    <row r="9103" spans="1:20" x14ac:dyDescent="0.25">
      <c r="A9103" t="s">
        <v>10434</v>
      </c>
      <c r="B9103" s="1">
        <v>42315</v>
      </c>
      <c r="C9103" s="1">
        <v>42320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</v>
      </c>
      <c r="R9103">
        <v>3</v>
      </c>
      <c r="S9103">
        <v>0.2</v>
      </c>
      <c r="T9103">
        <v>5.3</v>
      </c>
    </row>
    <row r="9104" spans="1:20" x14ac:dyDescent="0.25">
      <c r="A9104" t="s">
        <v>10434</v>
      </c>
      <c r="B9104" s="1">
        <v>42315</v>
      </c>
      <c r="C9104" s="1">
        <v>42320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84.8</v>
      </c>
      <c r="R9104">
        <v>2</v>
      </c>
      <c r="S9104">
        <v>0.2</v>
      </c>
      <c r="T9104">
        <v>-17</v>
      </c>
    </row>
    <row r="9105" spans="1:20" x14ac:dyDescent="0.25">
      <c r="A9105" t="s">
        <v>10434</v>
      </c>
      <c r="B9105" s="1">
        <v>42315</v>
      </c>
      <c r="C9105" s="1">
        <v>42320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65</v>
      </c>
      <c r="R9105">
        <v>5</v>
      </c>
      <c r="S9105">
        <v>0.6</v>
      </c>
      <c r="T9105">
        <v>-84.4</v>
      </c>
    </row>
    <row r="9106" spans="1:20" x14ac:dyDescent="0.25">
      <c r="A9106" t="s">
        <v>10434</v>
      </c>
      <c r="B9106" s="1">
        <v>42315</v>
      </c>
      <c r="C9106" s="1">
        <v>42320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32.1</v>
      </c>
      <c r="R9106">
        <v>10</v>
      </c>
      <c r="S9106">
        <v>0.8</v>
      </c>
      <c r="T9106">
        <v>-51.3</v>
      </c>
    </row>
    <row r="9107" spans="1:20" x14ac:dyDescent="0.25">
      <c r="A9107" t="s">
        <v>10434</v>
      </c>
      <c r="B9107" s="1">
        <v>42315</v>
      </c>
      <c r="C9107" s="1">
        <v>42320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177.7</v>
      </c>
      <c r="R9107">
        <v>2</v>
      </c>
      <c r="S9107">
        <v>0.2</v>
      </c>
      <c r="T9107">
        <v>-28.9</v>
      </c>
    </row>
    <row r="9108" spans="1:20" x14ac:dyDescent="0.25">
      <c r="A9108" t="s">
        <v>10434</v>
      </c>
      <c r="B9108" s="1">
        <v>42315</v>
      </c>
      <c r="C9108" s="1">
        <v>42320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287.89999999999998</v>
      </c>
      <c r="R9108">
        <v>3</v>
      </c>
      <c r="S9108">
        <v>0.4</v>
      </c>
      <c r="T9108">
        <v>33.6</v>
      </c>
    </row>
    <row r="9109" spans="1:20" x14ac:dyDescent="0.25">
      <c r="A9109" t="s">
        <v>10435</v>
      </c>
      <c r="B9109" s="1">
        <v>42149</v>
      </c>
      <c r="C9109" s="1">
        <v>42152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22.4</v>
      </c>
      <c r="R9109">
        <v>2</v>
      </c>
      <c r="S9109">
        <v>0.2</v>
      </c>
      <c r="T9109">
        <v>1.7</v>
      </c>
    </row>
    <row r="9110" spans="1:20" x14ac:dyDescent="0.25">
      <c r="A9110" t="s">
        <v>10435</v>
      </c>
      <c r="B9110" s="1">
        <v>42149</v>
      </c>
      <c r="C9110" s="1">
        <v>42152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32.4</v>
      </c>
      <c r="R9110">
        <v>7</v>
      </c>
      <c r="S9110">
        <v>0.2</v>
      </c>
      <c r="T9110">
        <v>11.7</v>
      </c>
    </row>
    <row r="9111" spans="1:20" x14ac:dyDescent="0.25">
      <c r="A9111" t="s">
        <v>10435</v>
      </c>
      <c r="B9111" s="1">
        <v>42149</v>
      </c>
      <c r="C9111" s="1">
        <v>42152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208</v>
      </c>
      <c r="R9111">
        <v>2</v>
      </c>
      <c r="S9111">
        <v>0.2</v>
      </c>
      <c r="T9111">
        <v>36.4</v>
      </c>
    </row>
    <row r="9112" spans="1:20" x14ac:dyDescent="0.25">
      <c r="A9112" t="s">
        <v>10436</v>
      </c>
      <c r="B9112" s="1">
        <v>41925</v>
      </c>
      <c r="C9112" s="1">
        <v>41927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17.5</v>
      </c>
    </row>
    <row r="9113" spans="1:20" x14ac:dyDescent="0.25">
      <c r="A9113" t="s">
        <v>10436</v>
      </c>
      <c r="B9113" s="1">
        <v>41925</v>
      </c>
      <c r="C9113" s="1">
        <v>41927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23</v>
      </c>
      <c r="R9113">
        <v>2</v>
      </c>
      <c r="S9113">
        <v>0</v>
      </c>
      <c r="T9113">
        <v>4.4000000000000004</v>
      </c>
    </row>
    <row r="9114" spans="1:20" x14ac:dyDescent="0.25">
      <c r="A9114" t="s">
        <v>10436</v>
      </c>
      <c r="B9114" s="1">
        <v>41925</v>
      </c>
      <c r="C9114" s="1">
        <v>41927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</v>
      </c>
    </row>
    <row r="9115" spans="1:20" x14ac:dyDescent="0.25">
      <c r="A9115" t="s">
        <v>10436</v>
      </c>
      <c r="B9115" s="1">
        <v>41925</v>
      </c>
      <c r="C9115" s="1">
        <v>41927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15.2</v>
      </c>
      <c r="R9115">
        <v>3</v>
      </c>
      <c r="S9115">
        <v>0</v>
      </c>
      <c r="T9115">
        <v>7.1</v>
      </c>
    </row>
    <row r="9116" spans="1:20" x14ac:dyDescent="0.25">
      <c r="A9116" t="s">
        <v>10437</v>
      </c>
      <c r="B9116" s="1">
        <v>42407</v>
      </c>
      <c r="C9116" s="1">
        <v>42410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624</v>
      </c>
      <c r="R9116">
        <v>5</v>
      </c>
      <c r="S9116">
        <v>0.2</v>
      </c>
      <c r="T9116">
        <v>39</v>
      </c>
    </row>
    <row r="9117" spans="1:20" x14ac:dyDescent="0.25">
      <c r="A9117" t="s">
        <v>10438</v>
      </c>
      <c r="B9117" s="1">
        <v>42754</v>
      </c>
      <c r="C9117" s="1">
        <v>42759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-93.1</v>
      </c>
    </row>
    <row r="9118" spans="1:20" x14ac:dyDescent="0.25">
      <c r="A9118" t="s">
        <v>10438</v>
      </c>
      <c r="B9118" s="1">
        <v>42754</v>
      </c>
      <c r="C9118" s="1">
        <v>42759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32</v>
      </c>
      <c r="R9118">
        <v>2</v>
      </c>
      <c r="S9118">
        <v>0.2</v>
      </c>
      <c r="T9118">
        <v>6.4</v>
      </c>
    </row>
    <row r="9119" spans="1:20" x14ac:dyDescent="0.25">
      <c r="A9119" t="s">
        <v>10438</v>
      </c>
      <c r="B9119" s="1">
        <v>42754</v>
      </c>
      <c r="C9119" s="1">
        <v>42759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887.3</v>
      </c>
      <c r="R9119">
        <v>3</v>
      </c>
      <c r="S9119">
        <v>0.3</v>
      </c>
      <c r="T9119">
        <v>-63.4</v>
      </c>
    </row>
    <row r="9120" spans="1:20" x14ac:dyDescent="0.25">
      <c r="A9120" t="s">
        <v>10438</v>
      </c>
      <c r="B9120" s="1">
        <v>42754</v>
      </c>
      <c r="C9120" s="1">
        <v>42759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21.7</v>
      </c>
      <c r="R9120">
        <v>4</v>
      </c>
      <c r="S9120">
        <v>0.2</v>
      </c>
      <c r="T9120">
        <v>7.1</v>
      </c>
    </row>
    <row r="9121" spans="1:20" x14ac:dyDescent="0.25">
      <c r="A9121" t="s">
        <v>10439</v>
      </c>
      <c r="B9121" s="1">
        <v>42527</v>
      </c>
      <c r="C9121" s="1">
        <v>42533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22.1</v>
      </c>
      <c r="R9121">
        <v>7</v>
      </c>
      <c r="S9121">
        <v>0</v>
      </c>
      <c r="T9121">
        <v>10.6</v>
      </c>
    </row>
    <row r="9122" spans="1:20" x14ac:dyDescent="0.25">
      <c r="A9122" t="s">
        <v>10439</v>
      </c>
      <c r="B9122" s="1">
        <v>42527</v>
      </c>
      <c r="C9122" s="1">
        <v>42533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47</v>
      </c>
    </row>
    <row r="9123" spans="1:20" x14ac:dyDescent="0.25">
      <c r="A9123" t="s">
        <v>10442</v>
      </c>
      <c r="B9123" s="1">
        <v>42812</v>
      </c>
      <c r="C9123" s="1">
        <v>42814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90.9</v>
      </c>
      <c r="R9123">
        <v>7</v>
      </c>
      <c r="S9123">
        <v>0</v>
      </c>
      <c r="T9123">
        <v>26.3</v>
      </c>
    </row>
    <row r="9124" spans="1:20" x14ac:dyDescent="0.25">
      <c r="A9124" t="s">
        <v>10443</v>
      </c>
      <c r="B9124" s="1">
        <v>43063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7.8</v>
      </c>
      <c r="R9124">
        <v>1</v>
      </c>
      <c r="S9124">
        <v>0</v>
      </c>
      <c r="T9124">
        <v>3.5</v>
      </c>
    </row>
    <row r="9125" spans="1:20" x14ac:dyDescent="0.25">
      <c r="A9125" t="s">
        <v>10444</v>
      </c>
      <c r="B9125" s="1">
        <v>42700</v>
      </c>
      <c r="C9125" s="1">
        <v>42702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78.8</v>
      </c>
      <c r="R9125">
        <v>9</v>
      </c>
      <c r="S9125">
        <v>0.7</v>
      </c>
      <c r="T9125">
        <v>-57.8</v>
      </c>
    </row>
    <row r="9126" spans="1:20" x14ac:dyDescent="0.25">
      <c r="A9126" t="s">
        <v>10445</v>
      </c>
      <c r="B9126" s="1">
        <v>42600</v>
      </c>
      <c r="C9126" s="1">
        <v>42602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9.6</v>
      </c>
      <c r="R9126">
        <v>3</v>
      </c>
      <c r="S9126">
        <v>0.6</v>
      </c>
      <c r="T9126">
        <v>-3.8</v>
      </c>
    </row>
    <row r="9127" spans="1:20" x14ac:dyDescent="0.25">
      <c r="A9127" t="s">
        <v>10445</v>
      </c>
      <c r="B9127" s="1">
        <v>42600</v>
      </c>
      <c r="C9127" s="1">
        <v>42602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</v>
      </c>
      <c r="R9127">
        <v>4</v>
      </c>
      <c r="S9127">
        <v>0.6</v>
      </c>
      <c r="T9127">
        <v>-2.1</v>
      </c>
    </row>
    <row r="9128" spans="1:20" x14ac:dyDescent="0.25">
      <c r="A9128" t="s">
        <v>10446</v>
      </c>
      <c r="B9128" s="1">
        <v>42336</v>
      </c>
      <c r="C9128" s="1">
        <v>42341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8.3000000000000007</v>
      </c>
      <c r="R9128">
        <v>2</v>
      </c>
      <c r="S9128">
        <v>0</v>
      </c>
      <c r="T9128">
        <v>3.5</v>
      </c>
    </row>
    <row r="9129" spans="1:20" x14ac:dyDescent="0.25">
      <c r="A9129" t="s">
        <v>10447</v>
      </c>
      <c r="B9129" s="1">
        <v>42880</v>
      </c>
      <c r="C9129" s="1">
        <v>42887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</v>
      </c>
      <c r="R9129">
        <v>3</v>
      </c>
      <c r="S9129">
        <v>0.2</v>
      </c>
      <c r="T9129">
        <v>-11.3</v>
      </c>
    </row>
    <row r="9130" spans="1:20" x14ac:dyDescent="0.25">
      <c r="A9130" t="s">
        <v>10448</v>
      </c>
      <c r="B9130" s="1">
        <v>42982</v>
      </c>
      <c r="C9130" s="1">
        <v>42983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88.1</v>
      </c>
      <c r="R9130">
        <v>7</v>
      </c>
      <c r="S9130">
        <v>0.7</v>
      </c>
      <c r="T9130">
        <v>-58.7</v>
      </c>
    </row>
    <row r="9131" spans="1:20" x14ac:dyDescent="0.25">
      <c r="A9131" t="s">
        <v>10449</v>
      </c>
      <c r="B9131" s="1">
        <v>42453</v>
      </c>
      <c r="C9131" s="1">
        <v>42455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301.5</v>
      </c>
      <c r="R9131">
        <v>3</v>
      </c>
      <c r="S9131">
        <v>0.5</v>
      </c>
      <c r="T9131">
        <v>-241.2</v>
      </c>
    </row>
    <row r="9132" spans="1:20" x14ac:dyDescent="0.25">
      <c r="A9132" t="s">
        <v>10449</v>
      </c>
      <c r="B9132" s="1">
        <v>42453</v>
      </c>
      <c r="C9132" s="1">
        <v>42455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18.7</v>
      </c>
      <c r="R9132">
        <v>2</v>
      </c>
      <c r="S9132">
        <v>0.2</v>
      </c>
      <c r="T9132">
        <v>1.6</v>
      </c>
    </row>
    <row r="9133" spans="1:20" x14ac:dyDescent="0.25">
      <c r="A9133" t="s">
        <v>10450</v>
      </c>
      <c r="B9133" s="1">
        <v>42883</v>
      </c>
      <c r="C9133" s="1">
        <v>42887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27.5</v>
      </c>
      <c r="R9133">
        <v>2</v>
      </c>
      <c r="S9133">
        <v>0</v>
      </c>
      <c r="T9133">
        <v>9.9</v>
      </c>
    </row>
    <row r="9134" spans="1:20" x14ac:dyDescent="0.25">
      <c r="A9134" t="s">
        <v>10450</v>
      </c>
      <c r="B9134" s="1">
        <v>42883</v>
      </c>
      <c r="C9134" s="1">
        <v>42887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</v>
      </c>
      <c r="R9134">
        <v>3</v>
      </c>
      <c r="S9134">
        <v>0</v>
      </c>
      <c r="T9134">
        <v>36.299999999999997</v>
      </c>
    </row>
    <row r="9135" spans="1:20" x14ac:dyDescent="0.25">
      <c r="A9135" t="s">
        <v>10452</v>
      </c>
      <c r="B9135" s="1">
        <v>42247</v>
      </c>
      <c r="C9135" s="1">
        <v>42251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556</v>
      </c>
      <c r="R9135">
        <v>5</v>
      </c>
      <c r="S9135">
        <v>0.2</v>
      </c>
      <c r="T9135">
        <v>41.7</v>
      </c>
    </row>
    <row r="9136" spans="1:20" x14ac:dyDescent="0.25">
      <c r="A9136" t="s">
        <v>10453</v>
      </c>
      <c r="B9136" s="1">
        <v>42472</v>
      </c>
      <c r="C9136" s="1">
        <v>42477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129.6</v>
      </c>
      <c r="R9136">
        <v>3</v>
      </c>
      <c r="S9136">
        <v>0.2</v>
      </c>
      <c r="T9136">
        <v>-22.7</v>
      </c>
    </row>
    <row r="9137" spans="1:20" x14ac:dyDescent="0.25">
      <c r="A9137" t="s">
        <v>10453</v>
      </c>
      <c r="B9137" s="1">
        <v>42472</v>
      </c>
      <c r="C9137" s="1">
        <v>42477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52</v>
      </c>
      <c r="R9137">
        <v>1</v>
      </c>
      <c r="S9137">
        <v>0.2</v>
      </c>
      <c r="T9137">
        <v>-5.2</v>
      </c>
    </row>
    <row r="9138" spans="1:20" x14ac:dyDescent="0.25">
      <c r="A9138" t="s">
        <v>10453</v>
      </c>
      <c r="B9138" s="1">
        <v>42472</v>
      </c>
      <c r="C9138" s="1">
        <v>42477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10.3</v>
      </c>
      <c r="R9138">
        <v>3</v>
      </c>
      <c r="S9138">
        <v>0.2</v>
      </c>
      <c r="T9138">
        <v>3.5</v>
      </c>
    </row>
    <row r="9139" spans="1:20" x14ac:dyDescent="0.25">
      <c r="A9139" t="s">
        <v>10454</v>
      </c>
      <c r="B9139" s="1">
        <v>41672</v>
      </c>
      <c r="C9139" s="1">
        <v>41679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</v>
      </c>
      <c r="R9139">
        <v>2</v>
      </c>
      <c r="S9139">
        <v>0.7</v>
      </c>
      <c r="T9139">
        <v>-12.2</v>
      </c>
    </row>
    <row r="9140" spans="1:20" x14ac:dyDescent="0.25">
      <c r="A9140" t="s">
        <v>10454</v>
      </c>
      <c r="B9140" s="1">
        <v>41672</v>
      </c>
      <c r="C9140" s="1">
        <v>41679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181</v>
      </c>
      <c r="R9140">
        <v>5</v>
      </c>
      <c r="S9140">
        <v>0.2</v>
      </c>
      <c r="T9140">
        <v>13.6</v>
      </c>
    </row>
    <row r="9141" spans="1:20" x14ac:dyDescent="0.25">
      <c r="A9141" t="s">
        <v>10455</v>
      </c>
      <c r="B9141" s="1">
        <v>41884</v>
      </c>
      <c r="C9141" s="1">
        <v>41890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</v>
      </c>
      <c r="R9141">
        <v>7</v>
      </c>
      <c r="S9141">
        <v>0.2</v>
      </c>
      <c r="T9141">
        <v>95.2</v>
      </c>
    </row>
    <row r="9142" spans="1:20" x14ac:dyDescent="0.25">
      <c r="A9142" t="s">
        <v>10456</v>
      </c>
      <c r="B9142" s="1">
        <v>43008</v>
      </c>
      <c r="C9142" s="1">
        <v>43010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160</v>
      </c>
      <c r="R9142">
        <v>2</v>
      </c>
      <c r="S9142">
        <v>0</v>
      </c>
      <c r="T9142">
        <v>48</v>
      </c>
    </row>
    <row r="9143" spans="1:20" x14ac:dyDescent="0.25">
      <c r="A9143" t="s">
        <v>10457</v>
      </c>
      <c r="B9143" s="1">
        <v>42618</v>
      </c>
      <c r="C9143" s="1">
        <v>42620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</v>
      </c>
    </row>
    <row r="9144" spans="1:20" x14ac:dyDescent="0.25">
      <c r="A9144" t="s">
        <v>10458</v>
      </c>
      <c r="B9144" s="1">
        <v>42875</v>
      </c>
      <c r="C9144" s="1">
        <v>42881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8.3000000000000007</v>
      </c>
      <c r="R9144">
        <v>2</v>
      </c>
      <c r="S9144">
        <v>0.2</v>
      </c>
      <c r="T9144">
        <v>3</v>
      </c>
    </row>
    <row r="9145" spans="1:20" x14ac:dyDescent="0.25">
      <c r="A9145" t="s">
        <v>10458</v>
      </c>
      <c r="B9145" s="1">
        <v>42875</v>
      </c>
      <c r="C9145" s="1">
        <v>42881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 s="2">
        <v>1123.0999999999999</v>
      </c>
      <c r="R9145">
        <v>9</v>
      </c>
      <c r="S9145">
        <v>0.2</v>
      </c>
      <c r="T9145">
        <v>70.2</v>
      </c>
    </row>
    <row r="9146" spans="1:20" x14ac:dyDescent="0.25">
      <c r="A9146" t="s">
        <v>10458</v>
      </c>
      <c r="B9146" s="1">
        <v>42875</v>
      </c>
      <c r="C9146" s="1">
        <v>42881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</v>
      </c>
    </row>
    <row r="9147" spans="1:20" x14ac:dyDescent="0.25">
      <c r="A9147" t="s">
        <v>10459</v>
      </c>
      <c r="B9147" s="1">
        <v>42267</v>
      </c>
      <c r="C9147" s="1">
        <v>42271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</v>
      </c>
      <c r="R9147">
        <v>3</v>
      </c>
      <c r="S9147">
        <v>0.8</v>
      </c>
      <c r="T9147">
        <v>-4.5</v>
      </c>
    </row>
    <row r="9148" spans="1:20" x14ac:dyDescent="0.25">
      <c r="A9148" t="s">
        <v>10460</v>
      </c>
      <c r="B9148" s="1">
        <v>42392</v>
      </c>
      <c r="C9148" s="1">
        <v>42396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100</v>
      </c>
      <c r="R9148">
        <v>2</v>
      </c>
      <c r="S9148">
        <v>0</v>
      </c>
      <c r="T9148">
        <v>43</v>
      </c>
    </row>
    <row r="9149" spans="1:20" x14ac:dyDescent="0.25">
      <c r="A9149" t="s">
        <v>10460</v>
      </c>
      <c r="B9149" s="1">
        <v>42392</v>
      </c>
      <c r="C9149" s="1">
        <v>42396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</v>
      </c>
      <c r="R9149">
        <v>6</v>
      </c>
      <c r="S9149">
        <v>0</v>
      </c>
      <c r="T9149">
        <v>2.7</v>
      </c>
    </row>
    <row r="9150" spans="1:20" x14ac:dyDescent="0.25">
      <c r="A9150" t="s">
        <v>10460</v>
      </c>
      <c r="B9150" s="1">
        <v>42392</v>
      </c>
      <c r="C9150" s="1">
        <v>42396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 s="2">
        <v>1564.3</v>
      </c>
      <c r="R9150">
        <v>13</v>
      </c>
      <c r="S9150">
        <v>0</v>
      </c>
      <c r="T9150">
        <v>406.7</v>
      </c>
    </row>
    <row r="9151" spans="1:20" x14ac:dyDescent="0.25">
      <c r="A9151" t="s">
        <v>10463</v>
      </c>
      <c r="B9151" s="1">
        <v>41791</v>
      </c>
      <c r="C9151" s="1">
        <v>41796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138.6</v>
      </c>
      <c r="R9151">
        <v>4</v>
      </c>
      <c r="S9151">
        <v>0</v>
      </c>
      <c r="T9151">
        <v>66.5</v>
      </c>
    </row>
    <row r="9152" spans="1:20" x14ac:dyDescent="0.25">
      <c r="A9152" t="s">
        <v>10463</v>
      </c>
      <c r="B9152" s="1">
        <v>41791</v>
      </c>
      <c r="C9152" s="1">
        <v>41796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</v>
      </c>
      <c r="R9152">
        <v>5</v>
      </c>
      <c r="S9152">
        <v>0.1</v>
      </c>
      <c r="T9152">
        <v>12.4</v>
      </c>
    </row>
    <row r="9153" spans="1:20" x14ac:dyDescent="0.25">
      <c r="A9153" t="s">
        <v>10464</v>
      </c>
      <c r="B9153" s="1">
        <v>42271</v>
      </c>
      <c r="C9153" s="1">
        <v>42276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14.6</v>
      </c>
      <c r="R9153">
        <v>2</v>
      </c>
      <c r="S9153">
        <v>0.2</v>
      </c>
      <c r="T9153">
        <v>2.4</v>
      </c>
    </row>
    <row r="9154" spans="1:20" x14ac:dyDescent="0.25">
      <c r="A9154" t="s">
        <v>10464</v>
      </c>
      <c r="B9154" s="1">
        <v>42271</v>
      </c>
      <c r="C9154" s="1">
        <v>42276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1.5</v>
      </c>
    </row>
    <row r="9155" spans="1:20" x14ac:dyDescent="0.25">
      <c r="A9155" t="s">
        <v>10464</v>
      </c>
      <c r="B9155" s="1">
        <v>42271</v>
      </c>
      <c r="C9155" s="1">
        <v>42276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16.5</v>
      </c>
      <c r="R9155">
        <v>7</v>
      </c>
      <c r="S9155">
        <v>0.2</v>
      </c>
      <c r="T9155">
        <v>1.9</v>
      </c>
    </row>
    <row r="9156" spans="1:20" x14ac:dyDescent="0.25">
      <c r="A9156" t="s">
        <v>10465</v>
      </c>
      <c r="B9156" s="1">
        <v>42583</v>
      </c>
      <c r="C9156" s="1">
        <v>42585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</v>
      </c>
      <c r="R9156">
        <v>2</v>
      </c>
      <c r="S9156">
        <v>0.2</v>
      </c>
      <c r="T9156">
        <v>3.1</v>
      </c>
    </row>
    <row r="9157" spans="1:20" x14ac:dyDescent="0.25">
      <c r="A9157" t="s">
        <v>10466</v>
      </c>
      <c r="B9157" s="1">
        <v>41662</v>
      </c>
      <c r="C9157" s="1">
        <v>41667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40.1</v>
      </c>
      <c r="R9157">
        <v>6</v>
      </c>
      <c r="S9157">
        <v>0</v>
      </c>
      <c r="T9157">
        <v>19.2</v>
      </c>
    </row>
    <row r="9158" spans="1:20" x14ac:dyDescent="0.25">
      <c r="A9158" t="s">
        <v>10467</v>
      </c>
      <c r="B9158" s="1">
        <v>41855</v>
      </c>
      <c r="C9158" s="1">
        <v>41859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102</v>
      </c>
      <c r="R9158">
        <v>2</v>
      </c>
      <c r="S9158">
        <v>0</v>
      </c>
      <c r="T9158">
        <v>27.5</v>
      </c>
    </row>
    <row r="9159" spans="1:20" x14ac:dyDescent="0.25">
      <c r="A9159" t="s">
        <v>10467</v>
      </c>
      <c r="B9159" s="1">
        <v>41855</v>
      </c>
      <c r="C9159" s="1">
        <v>41859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</v>
      </c>
      <c r="R9159">
        <v>13</v>
      </c>
      <c r="S9159">
        <v>0</v>
      </c>
      <c r="T9159">
        <v>124.7</v>
      </c>
    </row>
    <row r="9160" spans="1:20" x14ac:dyDescent="0.25">
      <c r="A9160" t="s">
        <v>10467</v>
      </c>
      <c r="B9160" s="1">
        <v>41855</v>
      </c>
      <c r="C9160" s="1">
        <v>41859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</v>
      </c>
      <c r="R9160">
        <v>9</v>
      </c>
      <c r="S9160">
        <v>0</v>
      </c>
      <c r="T9160">
        <v>104.7</v>
      </c>
    </row>
    <row r="9161" spans="1:20" x14ac:dyDescent="0.25">
      <c r="A9161" t="s">
        <v>10468</v>
      </c>
      <c r="B9161" s="1">
        <v>42591</v>
      </c>
      <c r="C9161" s="1">
        <v>42596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</v>
      </c>
      <c r="R9161">
        <v>3</v>
      </c>
      <c r="S9161">
        <v>0.7</v>
      </c>
      <c r="T9161">
        <v>-3</v>
      </c>
    </row>
    <row r="9162" spans="1:20" x14ac:dyDescent="0.25">
      <c r="A9162" t="s">
        <v>10468</v>
      </c>
      <c r="B9162" s="1">
        <v>42591</v>
      </c>
      <c r="C9162" s="1">
        <v>42596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11.9</v>
      </c>
      <c r="R9162">
        <v>5</v>
      </c>
      <c r="S9162">
        <v>0.7</v>
      </c>
      <c r="T9162">
        <v>-7.9</v>
      </c>
    </row>
    <row r="9163" spans="1:20" x14ac:dyDescent="0.25">
      <c r="A9163" t="s">
        <v>10469</v>
      </c>
      <c r="B9163" s="1">
        <v>42712</v>
      </c>
      <c r="C9163" s="1">
        <v>42716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405.9</v>
      </c>
      <c r="R9163">
        <v>7</v>
      </c>
      <c r="S9163">
        <v>0</v>
      </c>
      <c r="T9163">
        <v>32.5</v>
      </c>
    </row>
    <row r="9164" spans="1:20" x14ac:dyDescent="0.25">
      <c r="A9164" t="s">
        <v>10469</v>
      </c>
      <c r="B9164" s="1">
        <v>42712</v>
      </c>
      <c r="C9164" s="1">
        <v>42716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</v>
      </c>
      <c r="R9164">
        <v>3</v>
      </c>
      <c r="S9164">
        <v>0</v>
      </c>
      <c r="T9164">
        <v>176.8</v>
      </c>
    </row>
    <row r="9165" spans="1:20" x14ac:dyDescent="0.25">
      <c r="A9165" t="s">
        <v>10470</v>
      </c>
      <c r="B9165" s="1">
        <v>42163</v>
      </c>
      <c r="C9165" s="1">
        <v>42167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2.4</v>
      </c>
      <c r="R9165">
        <v>3</v>
      </c>
      <c r="S9165">
        <v>0.2</v>
      </c>
      <c r="T9165">
        <v>0.7</v>
      </c>
    </row>
    <row r="9166" spans="1:20" x14ac:dyDescent="0.25">
      <c r="A9166" t="s">
        <v>10470</v>
      </c>
      <c r="B9166" s="1">
        <v>42163</v>
      </c>
      <c r="C9166" s="1">
        <v>42167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</v>
      </c>
      <c r="R9166">
        <v>2</v>
      </c>
      <c r="S9166">
        <v>0.8</v>
      </c>
      <c r="T9166">
        <v>-393.6</v>
      </c>
    </row>
    <row r="9167" spans="1:20" x14ac:dyDescent="0.25">
      <c r="A9167" t="s">
        <v>10471</v>
      </c>
      <c r="B9167" s="1">
        <v>42545</v>
      </c>
      <c r="C9167" s="1">
        <v>42547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 s="2">
        <v>4476.8</v>
      </c>
      <c r="R9167">
        <v>4</v>
      </c>
      <c r="S9167">
        <v>0.2</v>
      </c>
      <c r="T9167">
        <v>503.6</v>
      </c>
    </row>
    <row r="9168" spans="1:20" x14ac:dyDescent="0.25">
      <c r="A9168" t="s">
        <v>10471</v>
      </c>
      <c r="B9168" s="1">
        <v>42545</v>
      </c>
      <c r="C9168" s="1">
        <v>42547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104.9</v>
      </c>
      <c r="R9168">
        <v>1</v>
      </c>
      <c r="S9168">
        <v>0</v>
      </c>
      <c r="T9168">
        <v>50.3</v>
      </c>
    </row>
    <row r="9169" spans="1:20" x14ac:dyDescent="0.25">
      <c r="A9169" t="s">
        <v>10471</v>
      </c>
      <c r="B9169" s="1">
        <v>42545</v>
      </c>
      <c r="C9169" s="1">
        <v>42547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</v>
      </c>
      <c r="R9169">
        <v>3</v>
      </c>
      <c r="S9169">
        <v>0</v>
      </c>
      <c r="T9169">
        <v>72.400000000000006</v>
      </c>
    </row>
    <row r="9170" spans="1:20" x14ac:dyDescent="0.25">
      <c r="A9170" t="s">
        <v>10472</v>
      </c>
      <c r="B9170" s="1">
        <v>42444</v>
      </c>
      <c r="C9170" s="1">
        <v>42448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319.8</v>
      </c>
      <c r="R9170">
        <v>14</v>
      </c>
      <c r="S9170">
        <v>0</v>
      </c>
      <c r="T9170">
        <v>147.1</v>
      </c>
    </row>
    <row r="9171" spans="1:20" x14ac:dyDescent="0.25">
      <c r="A9171" t="s">
        <v>10472</v>
      </c>
      <c r="B9171" s="1">
        <v>42444</v>
      </c>
      <c r="C9171" s="1">
        <v>42448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45.7</v>
      </c>
      <c r="R9171">
        <v>2</v>
      </c>
      <c r="S9171">
        <v>0</v>
      </c>
      <c r="T9171">
        <v>21</v>
      </c>
    </row>
    <row r="9172" spans="1:20" x14ac:dyDescent="0.25">
      <c r="A9172" t="s">
        <v>10473</v>
      </c>
      <c r="B9172" s="1">
        <v>42705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32</v>
      </c>
      <c r="R9172">
        <v>2</v>
      </c>
      <c r="S9172">
        <v>0</v>
      </c>
      <c r="T9172">
        <v>1.6</v>
      </c>
    </row>
    <row r="9173" spans="1:20" x14ac:dyDescent="0.25">
      <c r="A9173" t="s">
        <v>10473</v>
      </c>
      <c r="B9173" s="1">
        <v>42705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23</v>
      </c>
    </row>
    <row r="9174" spans="1:20" x14ac:dyDescent="0.25">
      <c r="A9174" t="s">
        <v>10473</v>
      </c>
      <c r="B9174" s="1">
        <v>42705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 s="2">
        <v>1112.9000000000001</v>
      </c>
      <c r="R9174">
        <v>3</v>
      </c>
      <c r="S9174">
        <v>0</v>
      </c>
      <c r="T9174">
        <v>222.6</v>
      </c>
    </row>
    <row r="9175" spans="1:20" x14ac:dyDescent="0.25">
      <c r="A9175" t="s">
        <v>10473</v>
      </c>
      <c r="B9175" s="1">
        <v>42705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</v>
      </c>
      <c r="R9175">
        <v>3</v>
      </c>
      <c r="S9175">
        <v>0</v>
      </c>
      <c r="T9175">
        <v>11.2</v>
      </c>
    </row>
    <row r="9176" spans="1:20" x14ac:dyDescent="0.25">
      <c r="A9176" t="s">
        <v>10474</v>
      </c>
      <c r="B9176" s="1">
        <v>42898</v>
      </c>
      <c r="C9176" s="1">
        <v>42900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72</v>
      </c>
      <c r="R9176">
        <v>3</v>
      </c>
      <c r="S9176">
        <v>0.2</v>
      </c>
      <c r="T9176">
        <v>9</v>
      </c>
    </row>
    <row r="9177" spans="1:20" x14ac:dyDescent="0.25">
      <c r="A9177" t="s">
        <v>10474</v>
      </c>
      <c r="B9177" s="1">
        <v>42898</v>
      </c>
      <c r="C9177" s="1">
        <v>42900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19.399999999999999</v>
      </c>
      <c r="R9177">
        <v>3</v>
      </c>
      <c r="S9177">
        <v>0</v>
      </c>
      <c r="T9177">
        <v>9.3000000000000007</v>
      </c>
    </row>
    <row r="9178" spans="1:20" x14ac:dyDescent="0.25">
      <c r="A9178" t="s">
        <v>10475</v>
      </c>
      <c r="B9178" s="1">
        <v>42448</v>
      </c>
      <c r="C9178" s="1">
        <v>42453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31.1</v>
      </c>
      <c r="R9178">
        <v>3</v>
      </c>
      <c r="S9178">
        <v>0.7</v>
      </c>
      <c r="T9178">
        <v>-20.7</v>
      </c>
    </row>
    <row r="9179" spans="1:20" x14ac:dyDescent="0.25">
      <c r="A9179" t="s">
        <v>10476</v>
      </c>
      <c r="B9179" s="1">
        <v>42688</v>
      </c>
      <c r="C9179" s="1">
        <v>42692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14</v>
      </c>
      <c r="R9179">
        <v>2</v>
      </c>
      <c r="S9179">
        <v>0</v>
      </c>
      <c r="T9179">
        <v>3.9</v>
      </c>
    </row>
    <row r="9180" spans="1:20" x14ac:dyDescent="0.25">
      <c r="A9180" t="s">
        <v>10476</v>
      </c>
      <c r="B9180" s="1">
        <v>42688</v>
      </c>
      <c r="C9180" s="1">
        <v>42692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23.7</v>
      </c>
      <c r="R9180">
        <v>1</v>
      </c>
      <c r="S9180">
        <v>0</v>
      </c>
      <c r="T9180">
        <v>6.1</v>
      </c>
    </row>
    <row r="9181" spans="1:20" x14ac:dyDescent="0.25">
      <c r="A9181" t="s">
        <v>10477</v>
      </c>
      <c r="B9181" s="1">
        <v>42954</v>
      </c>
      <c r="C9181" s="1">
        <v>42958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707.9</v>
      </c>
      <c r="R9181">
        <v>3</v>
      </c>
      <c r="S9181">
        <v>0.2</v>
      </c>
      <c r="T9181">
        <v>44.2</v>
      </c>
    </row>
    <row r="9182" spans="1:20" x14ac:dyDescent="0.25">
      <c r="A9182" t="s">
        <v>10477</v>
      </c>
      <c r="B9182" s="1">
        <v>42954</v>
      </c>
      <c r="C9182" s="1">
        <v>42958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12</v>
      </c>
      <c r="R9182">
        <v>3</v>
      </c>
      <c r="S9182">
        <v>0.2</v>
      </c>
      <c r="T9182">
        <v>4.2</v>
      </c>
    </row>
    <row r="9183" spans="1:20" x14ac:dyDescent="0.25">
      <c r="A9183" t="s">
        <v>10477</v>
      </c>
      <c r="B9183" s="1">
        <v>42954</v>
      </c>
      <c r="C9183" s="1">
        <v>42958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</v>
      </c>
      <c r="R9183">
        <v>3</v>
      </c>
      <c r="S9183">
        <v>0.2</v>
      </c>
      <c r="T9183">
        <v>11.7</v>
      </c>
    </row>
    <row r="9184" spans="1:20" x14ac:dyDescent="0.25">
      <c r="A9184" t="s">
        <v>10477</v>
      </c>
      <c r="B9184" s="1">
        <v>42954</v>
      </c>
      <c r="C9184" s="1">
        <v>42958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55.8</v>
      </c>
      <c r="R9184">
        <v>4</v>
      </c>
      <c r="S9184">
        <v>0</v>
      </c>
      <c r="T9184">
        <v>7.8</v>
      </c>
    </row>
    <row r="9185" spans="1:20" x14ac:dyDescent="0.25">
      <c r="A9185" t="s">
        <v>10477</v>
      </c>
      <c r="B9185" s="1">
        <v>42954</v>
      </c>
      <c r="C9185" s="1">
        <v>42958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24.6</v>
      </c>
      <c r="R9185">
        <v>2</v>
      </c>
      <c r="S9185">
        <v>0</v>
      </c>
      <c r="T9185">
        <v>11.5</v>
      </c>
    </row>
    <row r="9186" spans="1:20" x14ac:dyDescent="0.25">
      <c r="A9186" t="s">
        <v>10477</v>
      </c>
      <c r="B9186" s="1">
        <v>42954</v>
      </c>
      <c r="C9186" s="1">
        <v>42958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51.8</v>
      </c>
      <c r="R9186">
        <v>1</v>
      </c>
      <c r="S9186">
        <v>0</v>
      </c>
      <c r="T9186">
        <v>15.5</v>
      </c>
    </row>
    <row r="9187" spans="1:20" x14ac:dyDescent="0.25">
      <c r="A9187" t="s">
        <v>10477</v>
      </c>
      <c r="B9187" s="1">
        <v>42954</v>
      </c>
      <c r="C9187" s="1">
        <v>42958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207.2</v>
      </c>
      <c r="R9187">
        <v>1</v>
      </c>
      <c r="S9187">
        <v>0.2</v>
      </c>
      <c r="T9187">
        <v>25.9</v>
      </c>
    </row>
    <row r="9188" spans="1:20" x14ac:dyDescent="0.25">
      <c r="A9188" t="s">
        <v>10477</v>
      </c>
      <c r="B9188" s="1">
        <v>42954</v>
      </c>
      <c r="C9188" s="1">
        <v>42958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 s="2">
        <v>1473.1</v>
      </c>
      <c r="R9188">
        <v>5</v>
      </c>
      <c r="S9188">
        <v>0</v>
      </c>
      <c r="T9188">
        <v>412.5</v>
      </c>
    </row>
    <row r="9189" spans="1:20" x14ac:dyDescent="0.25">
      <c r="A9189" t="s">
        <v>10480</v>
      </c>
      <c r="B9189" s="1">
        <v>42237</v>
      </c>
      <c r="C9189" s="1">
        <v>42241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3.5</v>
      </c>
      <c r="R9189">
        <v>2</v>
      </c>
      <c r="S9189">
        <v>0.2</v>
      </c>
      <c r="T9189">
        <v>-0.7</v>
      </c>
    </row>
    <row r="9190" spans="1:20" x14ac:dyDescent="0.25">
      <c r="A9190" t="s">
        <v>10480</v>
      </c>
      <c r="B9190" s="1">
        <v>42237</v>
      </c>
      <c r="C9190" s="1">
        <v>42241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</v>
      </c>
      <c r="R9190">
        <v>4</v>
      </c>
      <c r="S9190">
        <v>0.2</v>
      </c>
      <c r="T9190">
        <v>3.8</v>
      </c>
    </row>
    <row r="9191" spans="1:20" x14ac:dyDescent="0.25">
      <c r="A9191" t="s">
        <v>10480</v>
      </c>
      <c r="B9191" s="1">
        <v>42237</v>
      </c>
      <c r="C9191" s="1">
        <v>42241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663.1</v>
      </c>
      <c r="R9191">
        <v>6</v>
      </c>
      <c r="S9191">
        <v>0.2</v>
      </c>
      <c r="T9191">
        <v>-165.8</v>
      </c>
    </row>
    <row r="9192" spans="1:20" x14ac:dyDescent="0.25">
      <c r="A9192" t="s">
        <v>10480</v>
      </c>
      <c r="B9192" s="1">
        <v>42237</v>
      </c>
      <c r="C9192" s="1">
        <v>42241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99.6</v>
      </c>
      <c r="R9192">
        <v>2</v>
      </c>
      <c r="S9192">
        <v>0.7</v>
      </c>
      <c r="T9192">
        <v>-83</v>
      </c>
    </row>
    <row r="9193" spans="1:20" x14ac:dyDescent="0.25">
      <c r="A9193" t="s">
        <v>10480</v>
      </c>
      <c r="B9193" s="1">
        <v>42237</v>
      </c>
      <c r="C9193" s="1">
        <v>42241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49.6</v>
      </c>
      <c r="R9193">
        <v>2</v>
      </c>
      <c r="S9193">
        <v>0.2</v>
      </c>
      <c r="T9193">
        <v>15.5</v>
      </c>
    </row>
    <row r="9194" spans="1:20" x14ac:dyDescent="0.25">
      <c r="A9194" t="s">
        <v>10481</v>
      </c>
      <c r="B9194" s="1">
        <v>42310</v>
      </c>
      <c r="C9194" s="1">
        <v>42315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29.4</v>
      </c>
      <c r="R9194">
        <v>7</v>
      </c>
      <c r="S9194">
        <v>0.8</v>
      </c>
      <c r="T9194">
        <v>-47</v>
      </c>
    </row>
    <row r="9195" spans="1:20" x14ac:dyDescent="0.25">
      <c r="A9195" t="s">
        <v>10481</v>
      </c>
      <c r="B9195" s="1">
        <v>42310</v>
      </c>
      <c r="C9195" s="1">
        <v>42315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</v>
      </c>
      <c r="R9195">
        <v>2</v>
      </c>
      <c r="S9195">
        <v>0.2</v>
      </c>
      <c r="T9195">
        <v>38.799999999999997</v>
      </c>
    </row>
    <row r="9196" spans="1:20" x14ac:dyDescent="0.25">
      <c r="A9196" t="s">
        <v>10482</v>
      </c>
      <c r="B9196" s="1">
        <v>41973</v>
      </c>
      <c r="C9196" s="1">
        <v>41979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48</v>
      </c>
      <c r="R9196">
        <v>7</v>
      </c>
      <c r="S9196">
        <v>0.2</v>
      </c>
      <c r="T9196">
        <v>3.6</v>
      </c>
    </row>
    <row r="9197" spans="1:20" x14ac:dyDescent="0.25">
      <c r="A9197" t="s">
        <v>10482</v>
      </c>
      <c r="B9197" s="1">
        <v>41973</v>
      </c>
      <c r="C9197" s="1">
        <v>41979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</v>
      </c>
      <c r="R9197">
        <v>4</v>
      </c>
      <c r="S9197">
        <v>0.2</v>
      </c>
      <c r="T9197">
        <v>-16.600000000000001</v>
      </c>
    </row>
    <row r="9198" spans="1:20" x14ac:dyDescent="0.25">
      <c r="A9198" t="s">
        <v>10483</v>
      </c>
      <c r="B9198" s="1">
        <v>41769</v>
      </c>
      <c r="C9198" s="1">
        <v>41774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40</v>
      </c>
      <c r="R9198">
        <v>2</v>
      </c>
      <c r="S9198">
        <v>0</v>
      </c>
      <c r="T9198">
        <v>19.2</v>
      </c>
    </row>
    <row r="9199" spans="1:20" x14ac:dyDescent="0.25">
      <c r="A9199" t="s">
        <v>10483</v>
      </c>
      <c r="B9199" s="1">
        <v>41769</v>
      </c>
      <c r="C9199" s="1">
        <v>41774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 s="2">
        <v>1432</v>
      </c>
      <c r="R9199">
        <v>5</v>
      </c>
      <c r="S9199">
        <v>0.2</v>
      </c>
      <c r="T9199">
        <v>125.3</v>
      </c>
    </row>
    <row r="9200" spans="1:20" x14ac:dyDescent="0.25">
      <c r="A9200" t="s">
        <v>10483</v>
      </c>
      <c r="B9200" s="1">
        <v>41769</v>
      </c>
      <c r="C9200" s="1">
        <v>41774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</v>
      </c>
      <c r="R9200">
        <v>6</v>
      </c>
      <c r="S9200">
        <v>0</v>
      </c>
      <c r="T9200">
        <v>11.1</v>
      </c>
    </row>
    <row r="9201" spans="1:20" x14ac:dyDescent="0.25">
      <c r="A9201" t="s">
        <v>10483</v>
      </c>
      <c r="B9201" s="1">
        <v>41769</v>
      </c>
      <c r="C9201" s="1">
        <v>41774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256.8</v>
      </c>
      <c r="R9201">
        <v>1</v>
      </c>
      <c r="S9201">
        <v>0.2</v>
      </c>
      <c r="T9201">
        <v>32.1</v>
      </c>
    </row>
    <row r="9202" spans="1:20" x14ac:dyDescent="0.25">
      <c r="A9202" t="s">
        <v>10484</v>
      </c>
      <c r="B9202" s="1">
        <v>42660</v>
      </c>
      <c r="C9202" s="1">
        <v>42663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121</v>
      </c>
      <c r="R9202">
        <v>1</v>
      </c>
      <c r="S9202">
        <v>0</v>
      </c>
      <c r="T9202">
        <v>12.1</v>
      </c>
    </row>
    <row r="9203" spans="1:20" x14ac:dyDescent="0.25">
      <c r="A9203" t="s">
        <v>10484</v>
      </c>
      <c r="B9203" s="1">
        <v>42660</v>
      </c>
      <c r="C9203" s="1">
        <v>42663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316</v>
      </c>
      <c r="R9203">
        <v>1</v>
      </c>
      <c r="S9203">
        <v>0</v>
      </c>
      <c r="T9203">
        <v>148.5</v>
      </c>
    </row>
    <row r="9204" spans="1:20" x14ac:dyDescent="0.25">
      <c r="A9204" t="s">
        <v>10485</v>
      </c>
      <c r="B9204" s="1">
        <v>42673</v>
      </c>
      <c r="C9204" s="1">
        <v>42677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28.8</v>
      </c>
      <c r="R9204">
        <v>3</v>
      </c>
      <c r="S9204">
        <v>0.2</v>
      </c>
      <c r="T9204">
        <v>10.1</v>
      </c>
    </row>
    <row r="9205" spans="1:20" x14ac:dyDescent="0.25">
      <c r="A9205" t="s">
        <v>10485</v>
      </c>
      <c r="B9205" s="1">
        <v>42673</v>
      </c>
      <c r="C9205" s="1">
        <v>42677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115</v>
      </c>
      <c r="R9205">
        <v>5</v>
      </c>
      <c r="S9205">
        <v>0</v>
      </c>
      <c r="T9205">
        <v>32.200000000000003</v>
      </c>
    </row>
    <row r="9206" spans="1:20" x14ac:dyDescent="0.25">
      <c r="A9206" t="s">
        <v>10486</v>
      </c>
      <c r="B9206" s="1">
        <v>42705</v>
      </c>
      <c r="C9206" s="1">
        <v>42709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</v>
      </c>
      <c r="R9206">
        <v>8</v>
      </c>
      <c r="S9206">
        <v>0</v>
      </c>
      <c r="T9206">
        <v>6.9</v>
      </c>
    </row>
    <row r="9207" spans="1:20" x14ac:dyDescent="0.25">
      <c r="A9207" t="s">
        <v>10487</v>
      </c>
      <c r="B9207" s="1">
        <v>42481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15.5</v>
      </c>
      <c r="R9207">
        <v>3</v>
      </c>
      <c r="S9207">
        <v>0</v>
      </c>
      <c r="T9207">
        <v>4.5</v>
      </c>
    </row>
    <row r="9208" spans="1:20" x14ac:dyDescent="0.25">
      <c r="A9208" t="s">
        <v>10487</v>
      </c>
      <c r="B9208" s="1">
        <v>42481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</v>
      </c>
      <c r="R9208">
        <v>8</v>
      </c>
      <c r="S9208">
        <v>0</v>
      </c>
      <c r="T9208">
        <v>24.9</v>
      </c>
    </row>
    <row r="9209" spans="1:20" x14ac:dyDescent="0.25">
      <c r="A9209" t="s">
        <v>10488</v>
      </c>
      <c r="B9209" s="1">
        <v>42950</v>
      </c>
      <c r="C9209" s="1">
        <v>42954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39.799999999999997</v>
      </c>
      <c r="R9209">
        <v>3</v>
      </c>
      <c r="S9209">
        <v>0.2</v>
      </c>
      <c r="T9209">
        <v>7.5</v>
      </c>
    </row>
    <row r="9210" spans="1:20" x14ac:dyDescent="0.25">
      <c r="A9210" t="s">
        <v>10489</v>
      </c>
      <c r="B9210" s="1">
        <v>42950</v>
      </c>
      <c r="C9210" s="1">
        <v>42955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16.100000000000001</v>
      </c>
      <c r="R9210">
        <v>1</v>
      </c>
      <c r="S9210">
        <v>0</v>
      </c>
      <c r="T9210">
        <v>4.2</v>
      </c>
    </row>
    <row r="9211" spans="1:20" x14ac:dyDescent="0.25">
      <c r="A9211" t="s">
        <v>10490</v>
      </c>
      <c r="B9211" s="1">
        <v>43080</v>
      </c>
      <c r="C9211" s="1">
        <v>43083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7.3</v>
      </c>
      <c r="R9211">
        <v>1</v>
      </c>
      <c r="S9211">
        <v>0</v>
      </c>
      <c r="T9211">
        <v>3.5</v>
      </c>
    </row>
    <row r="9212" spans="1:20" x14ac:dyDescent="0.25">
      <c r="A9212" t="s">
        <v>10490</v>
      </c>
      <c r="B9212" s="1">
        <v>43080</v>
      </c>
      <c r="C9212" s="1">
        <v>43083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2.6</v>
      </c>
    </row>
    <row r="9213" spans="1:20" x14ac:dyDescent="0.25">
      <c r="A9213" t="s">
        <v>10493</v>
      </c>
      <c r="B9213" s="1">
        <v>42077</v>
      </c>
      <c r="C9213" s="1">
        <v>42082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19.399999999999999</v>
      </c>
      <c r="R9213">
        <v>3</v>
      </c>
      <c r="S9213">
        <v>0</v>
      </c>
      <c r="T9213">
        <v>9.3000000000000007</v>
      </c>
    </row>
    <row r="9214" spans="1:20" x14ac:dyDescent="0.25">
      <c r="A9214" t="s">
        <v>10494</v>
      </c>
      <c r="B9214" s="1">
        <v>41981</v>
      </c>
      <c r="C9214" s="1">
        <v>41988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39.9</v>
      </c>
      <c r="R9214">
        <v>2</v>
      </c>
      <c r="S9214">
        <v>0</v>
      </c>
      <c r="T9214">
        <v>11.2</v>
      </c>
    </row>
    <row r="9215" spans="1:20" x14ac:dyDescent="0.25">
      <c r="A9215" t="s">
        <v>10494</v>
      </c>
      <c r="B9215" s="1">
        <v>41981</v>
      </c>
      <c r="C9215" s="1">
        <v>41988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79.400000000000006</v>
      </c>
      <c r="R9215">
        <v>3</v>
      </c>
      <c r="S9215">
        <v>0</v>
      </c>
      <c r="T9215">
        <v>28.6</v>
      </c>
    </row>
    <row r="9216" spans="1:20" x14ac:dyDescent="0.25">
      <c r="A9216" t="s">
        <v>10495</v>
      </c>
      <c r="B9216" s="1">
        <v>43008</v>
      </c>
      <c r="C9216" s="1">
        <v>43010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20.7</v>
      </c>
      <c r="R9216">
        <v>7</v>
      </c>
      <c r="S9216">
        <v>0.2</v>
      </c>
      <c r="T9216">
        <v>7</v>
      </c>
    </row>
    <row r="9217" spans="1:20" x14ac:dyDescent="0.25">
      <c r="A9217" t="s">
        <v>10498</v>
      </c>
      <c r="B9217" s="1">
        <v>42695</v>
      </c>
      <c r="C9217" s="1">
        <v>42700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15.6</v>
      </c>
    </row>
    <row r="9218" spans="1:20" x14ac:dyDescent="0.25">
      <c r="A9218" t="s">
        <v>10499</v>
      </c>
      <c r="B9218" s="1">
        <v>43063</v>
      </c>
      <c r="C9218" s="1">
        <v>43069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13.8</v>
      </c>
      <c r="R9218">
        <v>1</v>
      </c>
      <c r="S9218">
        <v>0.8</v>
      </c>
      <c r="T9218">
        <v>-24.8</v>
      </c>
    </row>
    <row r="9219" spans="1:20" x14ac:dyDescent="0.25">
      <c r="A9219" t="s">
        <v>10500</v>
      </c>
      <c r="B9219" s="1">
        <v>43053</v>
      </c>
      <c r="C9219" s="1">
        <v>43056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15.3</v>
      </c>
      <c r="R9219">
        <v>2</v>
      </c>
      <c r="S9219">
        <v>0</v>
      </c>
      <c r="T9219">
        <v>7.5</v>
      </c>
    </row>
    <row r="9220" spans="1:20" x14ac:dyDescent="0.25">
      <c r="A9220" t="s">
        <v>10501</v>
      </c>
      <c r="B9220" s="1">
        <v>42232</v>
      </c>
      <c r="C9220" s="1">
        <v>42236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44.7</v>
      </c>
      <c r="R9220">
        <v>7</v>
      </c>
      <c r="S9220">
        <v>0.2</v>
      </c>
      <c r="T9220">
        <v>3.4</v>
      </c>
    </row>
    <row r="9221" spans="1:20" x14ac:dyDescent="0.25">
      <c r="A9221" t="s">
        <v>10501</v>
      </c>
      <c r="B9221" s="1">
        <v>42232</v>
      </c>
      <c r="C9221" s="1">
        <v>42236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301.5</v>
      </c>
      <c r="R9221">
        <v>3</v>
      </c>
      <c r="S9221">
        <v>0.5</v>
      </c>
      <c r="T9221">
        <v>-205</v>
      </c>
    </row>
    <row r="9222" spans="1:20" x14ac:dyDescent="0.25">
      <c r="A9222" t="s">
        <v>10502</v>
      </c>
      <c r="B9222" s="1">
        <v>43021</v>
      </c>
      <c r="C9222" s="1">
        <v>43022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11.1</v>
      </c>
      <c r="R9222">
        <v>3</v>
      </c>
      <c r="S9222">
        <v>0</v>
      </c>
      <c r="T9222">
        <v>5.2</v>
      </c>
    </row>
    <row r="9223" spans="1:20" x14ac:dyDescent="0.25">
      <c r="A9223" t="s">
        <v>10502</v>
      </c>
      <c r="B9223" s="1">
        <v>43021</v>
      </c>
      <c r="C9223" s="1">
        <v>43022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 s="2">
        <v>1504.5</v>
      </c>
      <c r="R9223">
        <v>4</v>
      </c>
      <c r="S9223">
        <v>0</v>
      </c>
      <c r="T9223">
        <v>346</v>
      </c>
    </row>
    <row r="9224" spans="1:20" x14ac:dyDescent="0.25">
      <c r="A9224" t="s">
        <v>10502</v>
      </c>
      <c r="B9224" s="1">
        <v>43021</v>
      </c>
      <c r="C9224" s="1">
        <v>43022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</v>
      </c>
      <c r="R9224">
        <v>4</v>
      </c>
      <c r="S9224">
        <v>0</v>
      </c>
      <c r="T9224">
        <v>12.4</v>
      </c>
    </row>
    <row r="9225" spans="1:20" x14ac:dyDescent="0.25">
      <c r="A9225" t="s">
        <v>10503</v>
      </c>
      <c r="B9225" s="1">
        <v>43043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</v>
      </c>
      <c r="R9225">
        <v>6</v>
      </c>
      <c r="S9225">
        <v>0.8</v>
      </c>
      <c r="T9225">
        <v>-13.2</v>
      </c>
    </row>
    <row r="9226" spans="1:20" x14ac:dyDescent="0.25">
      <c r="A9226" t="s">
        <v>10503</v>
      </c>
      <c r="B9226" s="1">
        <v>43043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</v>
      </c>
      <c r="R9226">
        <v>2</v>
      </c>
      <c r="S9226">
        <v>0.8</v>
      </c>
      <c r="T9226">
        <v>-2.2999999999999998</v>
      </c>
    </row>
    <row r="9227" spans="1:20" x14ac:dyDescent="0.25">
      <c r="A9227" t="s">
        <v>10503</v>
      </c>
      <c r="B9227" s="1">
        <v>43043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4.0999999999999996</v>
      </c>
      <c r="R9227">
        <v>4</v>
      </c>
      <c r="S9227">
        <v>0.8</v>
      </c>
      <c r="T9227">
        <v>-6.4</v>
      </c>
    </row>
    <row r="9228" spans="1:20" x14ac:dyDescent="0.25">
      <c r="A9228" t="s">
        <v>10503</v>
      </c>
      <c r="B9228" s="1">
        <v>43043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52.8</v>
      </c>
      <c r="R9228">
        <v>3</v>
      </c>
      <c r="S9228">
        <v>0.2</v>
      </c>
      <c r="T9228">
        <v>-12.5</v>
      </c>
    </row>
    <row r="9229" spans="1:20" x14ac:dyDescent="0.25">
      <c r="A9229" t="s">
        <v>10505</v>
      </c>
      <c r="B9229" s="1">
        <v>42813</v>
      </c>
      <c r="C9229" s="1">
        <v>42818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381.4</v>
      </c>
      <c r="R9229">
        <v>7</v>
      </c>
      <c r="S9229">
        <v>0</v>
      </c>
      <c r="T9229">
        <v>106.8</v>
      </c>
    </row>
    <row r="9230" spans="1:20" x14ac:dyDescent="0.25">
      <c r="A9230" t="s">
        <v>10506</v>
      </c>
      <c r="B9230" s="1">
        <v>41946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</v>
      </c>
      <c r="R9230">
        <v>4</v>
      </c>
      <c r="S9230">
        <v>0</v>
      </c>
      <c r="T9230">
        <v>3.4</v>
      </c>
    </row>
    <row r="9231" spans="1:20" x14ac:dyDescent="0.25">
      <c r="A9231" t="s">
        <v>10507</v>
      </c>
      <c r="B9231" s="1">
        <v>42939</v>
      </c>
      <c r="C9231" s="1">
        <v>42942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15.2</v>
      </c>
      <c r="R9231">
        <v>3</v>
      </c>
      <c r="S9231">
        <v>0.2</v>
      </c>
      <c r="T9231">
        <v>5.5</v>
      </c>
    </row>
    <row r="9232" spans="1:20" x14ac:dyDescent="0.25">
      <c r="A9232" t="s">
        <v>10507</v>
      </c>
      <c r="B9232" s="1">
        <v>42939</v>
      </c>
      <c r="C9232" s="1">
        <v>42942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</v>
      </c>
      <c r="R9232">
        <v>9</v>
      </c>
      <c r="S9232">
        <v>0</v>
      </c>
      <c r="T9232">
        <v>28</v>
      </c>
    </row>
    <row r="9233" spans="1:20" x14ac:dyDescent="0.25">
      <c r="A9233" t="s">
        <v>10508</v>
      </c>
      <c r="B9233" s="1">
        <v>42000</v>
      </c>
      <c r="C9233" s="1">
        <v>42004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946.8</v>
      </c>
      <c r="R9233">
        <v>6</v>
      </c>
      <c r="S9233">
        <v>0.7</v>
      </c>
      <c r="T9233">
        <v>-694.3</v>
      </c>
    </row>
    <row r="9234" spans="1:20" x14ac:dyDescent="0.25">
      <c r="A9234" t="s">
        <v>10509</v>
      </c>
      <c r="B9234" s="1">
        <v>42615</v>
      </c>
      <c r="C9234" s="1">
        <v>42619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94.7</v>
      </c>
      <c r="R9234">
        <v>9</v>
      </c>
      <c r="S9234">
        <v>0</v>
      </c>
      <c r="T9234">
        <v>31.2</v>
      </c>
    </row>
    <row r="9235" spans="1:20" x14ac:dyDescent="0.25">
      <c r="A9235" t="s">
        <v>10509</v>
      </c>
      <c r="B9235" s="1">
        <v>42615</v>
      </c>
      <c r="C9235" s="1">
        <v>42619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23.7</v>
      </c>
      <c r="R9235">
        <v>3</v>
      </c>
      <c r="S9235">
        <v>0</v>
      </c>
      <c r="T9235">
        <v>0.9</v>
      </c>
    </row>
    <row r="9236" spans="1:20" x14ac:dyDescent="0.25">
      <c r="A9236" t="s">
        <v>10509</v>
      </c>
      <c r="B9236" s="1">
        <v>42615</v>
      </c>
      <c r="C9236" s="1">
        <v>42619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 s="2">
        <v>1091.2</v>
      </c>
      <c r="R9236">
        <v>4</v>
      </c>
      <c r="S9236">
        <v>0.2</v>
      </c>
      <c r="T9236">
        <v>68.2</v>
      </c>
    </row>
    <row r="9237" spans="1:20" x14ac:dyDescent="0.25">
      <c r="A9237" t="s">
        <v>10509</v>
      </c>
      <c r="B9237" s="1">
        <v>42615</v>
      </c>
      <c r="C9237" s="1">
        <v>42619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18.7</v>
      </c>
      <c r="R9237">
        <v>7</v>
      </c>
      <c r="S9237">
        <v>0</v>
      </c>
      <c r="T9237">
        <v>5.2</v>
      </c>
    </row>
    <row r="9238" spans="1:20" x14ac:dyDescent="0.25">
      <c r="A9238" t="s">
        <v>10509</v>
      </c>
      <c r="B9238" s="1">
        <v>42615</v>
      </c>
      <c r="C9238" s="1">
        <v>42619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568.70000000000005</v>
      </c>
      <c r="R9238">
        <v>3</v>
      </c>
      <c r="S9238">
        <v>0.2</v>
      </c>
      <c r="T9238">
        <v>28.4</v>
      </c>
    </row>
    <row r="9239" spans="1:20" x14ac:dyDescent="0.25">
      <c r="A9239" t="s">
        <v>10509</v>
      </c>
      <c r="B9239" s="1">
        <v>42615</v>
      </c>
      <c r="C9239" s="1">
        <v>42619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</v>
      </c>
      <c r="R9239">
        <v>1</v>
      </c>
      <c r="S9239">
        <v>0.2</v>
      </c>
      <c r="T9239">
        <v>2.6</v>
      </c>
    </row>
    <row r="9240" spans="1:20" x14ac:dyDescent="0.25">
      <c r="A9240" t="s">
        <v>10510</v>
      </c>
      <c r="B9240" s="1">
        <v>42777</v>
      </c>
      <c r="C9240" s="1">
        <v>42780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147.6</v>
      </c>
      <c r="R9240">
        <v>2</v>
      </c>
      <c r="S9240">
        <v>0.2</v>
      </c>
      <c r="T9240">
        <v>-3.7</v>
      </c>
    </row>
    <row r="9241" spans="1:20" x14ac:dyDescent="0.25">
      <c r="A9241" t="s">
        <v>10511</v>
      </c>
      <c r="B9241" s="1">
        <v>43035</v>
      </c>
      <c r="C9241" s="1">
        <v>43041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56.8</v>
      </c>
      <c r="R9241">
        <v>7</v>
      </c>
      <c r="S9241">
        <v>0.2</v>
      </c>
      <c r="T9241">
        <v>20.6</v>
      </c>
    </row>
    <row r="9242" spans="1:20" x14ac:dyDescent="0.25">
      <c r="A9242" t="s">
        <v>10511</v>
      </c>
      <c r="B9242" s="1">
        <v>43035</v>
      </c>
      <c r="C9242" s="1">
        <v>43041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</v>
      </c>
      <c r="R9242">
        <v>3</v>
      </c>
      <c r="S9242">
        <v>0.7</v>
      </c>
      <c r="T9242">
        <v>-3.9</v>
      </c>
    </row>
    <row r="9243" spans="1:20" x14ac:dyDescent="0.25">
      <c r="A9243" t="s">
        <v>10511</v>
      </c>
      <c r="B9243" s="1">
        <v>43035</v>
      </c>
      <c r="C9243" s="1">
        <v>43041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6.6</v>
      </c>
      <c r="R9243">
        <v>3</v>
      </c>
      <c r="S9243">
        <v>0.2</v>
      </c>
      <c r="T9243">
        <v>0.6</v>
      </c>
    </row>
    <row r="9244" spans="1:20" x14ac:dyDescent="0.25">
      <c r="A9244" t="s">
        <v>10512</v>
      </c>
      <c r="B9244" s="1">
        <v>41829</v>
      </c>
      <c r="C9244" s="1">
        <v>41834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</v>
      </c>
      <c r="R9244">
        <v>6</v>
      </c>
      <c r="S9244">
        <v>0.2</v>
      </c>
      <c r="T9244">
        <v>4.5999999999999996</v>
      </c>
    </row>
    <row r="9245" spans="1:20" x14ac:dyDescent="0.25">
      <c r="A9245" t="s">
        <v>10512</v>
      </c>
      <c r="B9245" s="1">
        <v>41829</v>
      </c>
      <c r="C9245" s="1">
        <v>41834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</v>
      </c>
      <c r="R9245">
        <v>1</v>
      </c>
      <c r="S9245">
        <v>0.2</v>
      </c>
      <c r="T9245">
        <v>7</v>
      </c>
    </row>
    <row r="9246" spans="1:20" x14ac:dyDescent="0.25">
      <c r="A9246" t="s">
        <v>10512</v>
      </c>
      <c r="B9246" s="1">
        <v>41829</v>
      </c>
      <c r="C9246" s="1">
        <v>41834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5.6</v>
      </c>
      <c r="R9246">
        <v>2</v>
      </c>
      <c r="S9246">
        <v>0</v>
      </c>
      <c r="T9246">
        <v>2.2000000000000002</v>
      </c>
    </row>
    <row r="9247" spans="1:20" x14ac:dyDescent="0.25">
      <c r="A9247" t="s">
        <v>10512</v>
      </c>
      <c r="B9247" s="1">
        <v>41829</v>
      </c>
      <c r="C9247" s="1">
        <v>41834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15.6</v>
      </c>
    </row>
    <row r="9248" spans="1:20" x14ac:dyDescent="0.25">
      <c r="A9248" t="s">
        <v>10513</v>
      </c>
      <c r="B9248" s="1">
        <v>42877</v>
      </c>
      <c r="C9248" s="1">
        <v>42881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9.8000000000000007</v>
      </c>
      <c r="R9248">
        <v>3</v>
      </c>
      <c r="S9248">
        <v>0</v>
      </c>
      <c r="T9248">
        <v>2.9</v>
      </c>
    </row>
    <row r="9249" spans="1:20" x14ac:dyDescent="0.25">
      <c r="A9249" t="s">
        <v>10513</v>
      </c>
      <c r="B9249" s="1">
        <v>42877</v>
      </c>
      <c r="C9249" s="1">
        <v>42881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2.8</v>
      </c>
      <c r="R9249">
        <v>1</v>
      </c>
      <c r="S9249">
        <v>0</v>
      </c>
      <c r="T9249">
        <v>0.7</v>
      </c>
    </row>
    <row r="9250" spans="1:20" x14ac:dyDescent="0.25">
      <c r="A9250" t="s">
        <v>10514</v>
      </c>
      <c r="B9250" s="1">
        <v>42684</v>
      </c>
      <c r="C9250" s="1">
        <v>42688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</v>
      </c>
      <c r="R9250">
        <v>1</v>
      </c>
      <c r="S9250">
        <v>0.2</v>
      </c>
      <c r="T9250">
        <v>1.4</v>
      </c>
    </row>
    <row r="9251" spans="1:20" x14ac:dyDescent="0.25">
      <c r="A9251" t="s">
        <v>10514</v>
      </c>
      <c r="B9251" s="1">
        <v>42684</v>
      </c>
      <c r="C9251" s="1">
        <v>42688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</v>
      </c>
      <c r="R9251">
        <v>7</v>
      </c>
      <c r="S9251">
        <v>0</v>
      </c>
      <c r="T9251">
        <v>220.5</v>
      </c>
    </row>
    <row r="9252" spans="1:20" x14ac:dyDescent="0.25">
      <c r="A9252" t="s">
        <v>10515</v>
      </c>
      <c r="B9252" s="1">
        <v>42706</v>
      </c>
      <c r="C9252" s="1">
        <v>42710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</v>
      </c>
      <c r="R9252">
        <v>8</v>
      </c>
      <c r="S9252">
        <v>0</v>
      </c>
      <c r="T9252">
        <v>54.4</v>
      </c>
    </row>
    <row r="9253" spans="1:20" x14ac:dyDescent="0.25">
      <c r="A9253" t="s">
        <v>10516</v>
      </c>
      <c r="B9253" s="1">
        <v>42796</v>
      </c>
      <c r="C9253" s="1">
        <v>42802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107.7</v>
      </c>
      <c r="R9253">
        <v>2</v>
      </c>
      <c r="S9253">
        <v>0.2</v>
      </c>
      <c r="T9253">
        <v>33.6</v>
      </c>
    </row>
    <row r="9254" spans="1:20" x14ac:dyDescent="0.25">
      <c r="A9254" t="s">
        <v>10517</v>
      </c>
      <c r="B9254" s="1">
        <v>43001</v>
      </c>
      <c r="C9254" s="1">
        <v>43003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200</v>
      </c>
      <c r="R9254">
        <v>5</v>
      </c>
      <c r="S9254">
        <v>0</v>
      </c>
      <c r="T9254">
        <v>64</v>
      </c>
    </row>
    <row r="9255" spans="1:20" x14ac:dyDescent="0.25">
      <c r="A9255" t="s">
        <v>10517</v>
      </c>
      <c r="B9255" s="1">
        <v>43001</v>
      </c>
      <c r="C9255" s="1">
        <v>43003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13</v>
      </c>
      <c r="R9255">
        <v>2</v>
      </c>
      <c r="S9255">
        <v>0</v>
      </c>
      <c r="T9255">
        <v>6.2</v>
      </c>
    </row>
    <row r="9256" spans="1:20" x14ac:dyDescent="0.25">
      <c r="A9256" t="s">
        <v>10519</v>
      </c>
      <c r="B9256" s="1">
        <v>41681</v>
      </c>
      <c r="C9256" s="1">
        <v>41685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60.9</v>
      </c>
      <c r="R9256">
        <v>1</v>
      </c>
      <c r="S9256">
        <v>0</v>
      </c>
      <c r="T9256">
        <v>15.2</v>
      </c>
    </row>
    <row r="9257" spans="1:20" x14ac:dyDescent="0.25">
      <c r="A9257" t="s">
        <v>10519</v>
      </c>
      <c r="B9257" s="1">
        <v>41681</v>
      </c>
      <c r="C9257" s="1">
        <v>41685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</v>
      </c>
      <c r="R9257">
        <v>3</v>
      </c>
      <c r="S9257">
        <v>0</v>
      </c>
      <c r="T9257">
        <v>6.9</v>
      </c>
    </row>
    <row r="9258" spans="1:20" x14ac:dyDescent="0.25">
      <c r="A9258" t="s">
        <v>10519</v>
      </c>
      <c r="B9258" s="1">
        <v>41681</v>
      </c>
      <c r="C9258" s="1">
        <v>41685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</v>
      </c>
      <c r="R9258">
        <v>2</v>
      </c>
      <c r="S9258">
        <v>0</v>
      </c>
      <c r="T9258">
        <v>4.4000000000000004</v>
      </c>
    </row>
    <row r="9259" spans="1:20" x14ac:dyDescent="0.25">
      <c r="A9259" t="s">
        <v>10519</v>
      </c>
      <c r="B9259" s="1">
        <v>41681</v>
      </c>
      <c r="C9259" s="1">
        <v>41685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</v>
      </c>
      <c r="R9259">
        <v>3</v>
      </c>
      <c r="S9259">
        <v>0</v>
      </c>
      <c r="T9259">
        <v>53.3</v>
      </c>
    </row>
    <row r="9260" spans="1:20" x14ac:dyDescent="0.25">
      <c r="A9260" t="s">
        <v>10519</v>
      </c>
      <c r="B9260" s="1">
        <v>41681</v>
      </c>
      <c r="C9260" s="1">
        <v>41685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24.4</v>
      </c>
    </row>
    <row r="9261" spans="1:20" x14ac:dyDescent="0.25">
      <c r="A9261" t="s">
        <v>10519</v>
      </c>
      <c r="B9261" s="1">
        <v>41681</v>
      </c>
      <c r="C9261" s="1">
        <v>41685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65</v>
      </c>
      <c r="R9261">
        <v>2</v>
      </c>
      <c r="S9261">
        <v>0</v>
      </c>
      <c r="T9261">
        <v>2.6</v>
      </c>
    </row>
    <row r="9262" spans="1:20" x14ac:dyDescent="0.25">
      <c r="A9262" t="s">
        <v>10520</v>
      </c>
      <c r="B9262" s="1">
        <v>43050</v>
      </c>
      <c r="C9262" s="1">
        <v>43053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</v>
      </c>
    </row>
    <row r="9263" spans="1:20" x14ac:dyDescent="0.25">
      <c r="A9263" t="s">
        <v>10522</v>
      </c>
      <c r="B9263" s="1">
        <v>42980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216</v>
      </c>
      <c r="R9263">
        <v>3</v>
      </c>
      <c r="S9263">
        <v>0.2</v>
      </c>
      <c r="T9263">
        <v>-2.7</v>
      </c>
    </row>
    <row r="9264" spans="1:20" x14ac:dyDescent="0.25">
      <c r="A9264" t="s">
        <v>10523</v>
      </c>
      <c r="B9264" s="1">
        <v>42286</v>
      </c>
      <c r="C9264" s="1">
        <v>42290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390</v>
      </c>
      <c r="R9264">
        <v>3</v>
      </c>
      <c r="S9264">
        <v>0</v>
      </c>
      <c r="T9264">
        <v>35.1</v>
      </c>
    </row>
    <row r="9265" spans="1:20" x14ac:dyDescent="0.25">
      <c r="A9265" t="s">
        <v>10523</v>
      </c>
      <c r="B9265" s="1">
        <v>42286</v>
      </c>
      <c r="C9265" s="1">
        <v>42290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269.89999999999998</v>
      </c>
      <c r="R9265">
        <v>5</v>
      </c>
      <c r="S9265">
        <v>0.1</v>
      </c>
      <c r="T9265">
        <v>54</v>
      </c>
    </row>
    <row r="9266" spans="1:20" x14ac:dyDescent="0.25">
      <c r="A9266" t="s">
        <v>10524</v>
      </c>
      <c r="B9266" s="1">
        <v>43063</v>
      </c>
      <c r="C9266" s="1">
        <v>43070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11.7</v>
      </c>
      <c r="R9266">
        <v>3</v>
      </c>
      <c r="S9266">
        <v>0.7</v>
      </c>
      <c r="T9266">
        <v>-7.8</v>
      </c>
    </row>
    <row r="9267" spans="1:20" x14ac:dyDescent="0.25">
      <c r="A9267" t="s">
        <v>10524</v>
      </c>
      <c r="B9267" s="1">
        <v>43063</v>
      </c>
      <c r="C9267" s="1">
        <v>43070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64.900000000000006</v>
      </c>
      <c r="R9267">
        <v>7</v>
      </c>
      <c r="S9267">
        <v>0.2</v>
      </c>
      <c r="T9267">
        <v>24.3</v>
      </c>
    </row>
    <row r="9268" spans="1:20" x14ac:dyDescent="0.25">
      <c r="A9268" t="s">
        <v>10525</v>
      </c>
      <c r="B9268" s="1">
        <v>41678</v>
      </c>
      <c r="C9268" s="1">
        <v>41679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14.6</v>
      </c>
      <c r="R9268">
        <v>2</v>
      </c>
      <c r="S9268">
        <v>0</v>
      </c>
      <c r="T9268">
        <v>5.5</v>
      </c>
    </row>
    <row r="9269" spans="1:20" x14ac:dyDescent="0.25">
      <c r="A9269" t="s">
        <v>10526</v>
      </c>
      <c r="B9269" s="1">
        <v>42272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102.6</v>
      </c>
      <c r="R9269">
        <v>1</v>
      </c>
      <c r="S9269">
        <v>0.1</v>
      </c>
      <c r="T9269">
        <v>6.8</v>
      </c>
    </row>
    <row r="9270" spans="1:20" x14ac:dyDescent="0.25">
      <c r="A9270" t="s">
        <v>10526</v>
      </c>
      <c r="B9270" s="1">
        <v>42272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</v>
      </c>
      <c r="R9270">
        <v>3</v>
      </c>
      <c r="S9270">
        <v>0</v>
      </c>
      <c r="T9270">
        <v>9.6</v>
      </c>
    </row>
    <row r="9271" spans="1:20" x14ac:dyDescent="0.25">
      <c r="A9271" t="s">
        <v>10527</v>
      </c>
      <c r="B9271" s="1">
        <v>42968</v>
      </c>
      <c r="C9271" s="1">
        <v>42975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32.1</v>
      </c>
      <c r="R9271">
        <v>7</v>
      </c>
      <c r="S9271">
        <v>0.2</v>
      </c>
      <c r="T9271">
        <v>11.2</v>
      </c>
    </row>
    <row r="9272" spans="1:20" x14ac:dyDescent="0.25">
      <c r="A9272" t="s">
        <v>10527</v>
      </c>
      <c r="B9272" s="1">
        <v>42968</v>
      </c>
      <c r="C9272" s="1">
        <v>42975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 s="2">
        <v>4305.6000000000004</v>
      </c>
      <c r="R9272">
        <v>6</v>
      </c>
      <c r="S9272">
        <v>0.2</v>
      </c>
      <c r="T9272" s="2">
        <v>1453.1</v>
      </c>
    </row>
    <row r="9273" spans="1:20" x14ac:dyDescent="0.25">
      <c r="A9273" t="s">
        <v>10528</v>
      </c>
      <c r="B9273" s="1">
        <v>42502</v>
      </c>
      <c r="C9273" s="1">
        <v>42507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</v>
      </c>
      <c r="R9273">
        <v>3</v>
      </c>
      <c r="S9273">
        <v>0</v>
      </c>
      <c r="T9273">
        <v>4.4000000000000004</v>
      </c>
    </row>
    <row r="9274" spans="1:20" x14ac:dyDescent="0.25">
      <c r="A9274" t="s">
        <v>10528</v>
      </c>
      <c r="B9274" s="1">
        <v>42502</v>
      </c>
      <c r="C9274" s="1">
        <v>42507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632</v>
      </c>
      <c r="R9274">
        <v>4</v>
      </c>
      <c r="S9274">
        <v>0</v>
      </c>
      <c r="T9274">
        <v>303.3</v>
      </c>
    </row>
    <row r="9275" spans="1:20" x14ac:dyDescent="0.25">
      <c r="A9275" t="s">
        <v>10529</v>
      </c>
      <c r="B9275" s="1">
        <v>42980</v>
      </c>
      <c r="C9275" s="1">
        <v>42984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 s="2">
        <v>1577.9</v>
      </c>
      <c r="R9275">
        <v>3</v>
      </c>
      <c r="S9275">
        <v>0</v>
      </c>
      <c r="T9275">
        <v>757.4</v>
      </c>
    </row>
    <row r="9276" spans="1:20" x14ac:dyDescent="0.25">
      <c r="A9276" t="s">
        <v>10530</v>
      </c>
      <c r="B9276" s="1">
        <v>41922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255.9</v>
      </c>
      <c r="R9276">
        <v>7</v>
      </c>
      <c r="S9276">
        <v>0</v>
      </c>
      <c r="T9276">
        <v>112.6</v>
      </c>
    </row>
    <row r="9277" spans="1:20" x14ac:dyDescent="0.25">
      <c r="A9277" t="s">
        <v>10531</v>
      </c>
      <c r="B9277" s="1">
        <v>42516</v>
      </c>
      <c r="C9277" s="1">
        <v>42519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</v>
      </c>
      <c r="R9277">
        <v>6</v>
      </c>
      <c r="S9277">
        <v>0.2</v>
      </c>
      <c r="T9277">
        <v>13.9</v>
      </c>
    </row>
    <row r="9278" spans="1:20" x14ac:dyDescent="0.25">
      <c r="A9278" t="s">
        <v>10531</v>
      </c>
      <c r="B9278" s="1">
        <v>42516</v>
      </c>
      <c r="C9278" s="1">
        <v>42519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</v>
      </c>
      <c r="R9278">
        <v>2</v>
      </c>
      <c r="S9278">
        <v>0.2</v>
      </c>
      <c r="T9278">
        <v>12</v>
      </c>
    </row>
    <row r="9279" spans="1:20" x14ac:dyDescent="0.25">
      <c r="A9279" t="s">
        <v>10532</v>
      </c>
      <c r="B9279" s="1">
        <v>43070</v>
      </c>
      <c r="C9279" s="1">
        <v>43074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</v>
      </c>
      <c r="R9279">
        <v>4</v>
      </c>
      <c r="S9279">
        <v>0.2</v>
      </c>
      <c r="T9279">
        <v>5.2</v>
      </c>
    </row>
    <row r="9280" spans="1:20" x14ac:dyDescent="0.25">
      <c r="A9280" t="s">
        <v>10532</v>
      </c>
      <c r="B9280" s="1">
        <v>43070</v>
      </c>
      <c r="C9280" s="1">
        <v>43074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</v>
      </c>
      <c r="R9280">
        <v>7</v>
      </c>
      <c r="S9280">
        <v>0.7</v>
      </c>
      <c r="T9280">
        <v>-5.6</v>
      </c>
    </row>
    <row r="9281" spans="1:20" x14ac:dyDescent="0.25">
      <c r="A9281" t="s">
        <v>10532</v>
      </c>
      <c r="B9281" s="1">
        <v>43070</v>
      </c>
      <c r="C9281" s="1">
        <v>43074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399</v>
      </c>
      <c r="R9281">
        <v>2</v>
      </c>
      <c r="S9281">
        <v>0.3</v>
      </c>
      <c r="T9281">
        <v>-28.5</v>
      </c>
    </row>
    <row r="9282" spans="1:20" x14ac:dyDescent="0.25">
      <c r="A9282" t="s">
        <v>10533</v>
      </c>
      <c r="B9282" s="1">
        <v>42633</v>
      </c>
      <c r="C9282" s="1">
        <v>42637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163.9</v>
      </c>
      <c r="R9282">
        <v>2</v>
      </c>
      <c r="S9282">
        <v>0</v>
      </c>
      <c r="T9282">
        <v>41</v>
      </c>
    </row>
    <row r="9283" spans="1:20" x14ac:dyDescent="0.25">
      <c r="A9283" t="s">
        <v>10534</v>
      </c>
      <c r="B9283" s="1">
        <v>42989</v>
      </c>
      <c r="C9283" s="1">
        <v>42993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20.399999999999999</v>
      </c>
    </row>
    <row r="9284" spans="1:20" x14ac:dyDescent="0.25">
      <c r="A9284" t="s">
        <v>10535</v>
      </c>
      <c r="B9284" s="1">
        <v>42734</v>
      </c>
      <c r="C9284" s="1">
        <v>42739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</v>
      </c>
      <c r="R9284">
        <v>4</v>
      </c>
      <c r="S9284">
        <v>0.2</v>
      </c>
      <c r="T9284">
        <v>25.3</v>
      </c>
    </row>
    <row r="9285" spans="1:20" x14ac:dyDescent="0.25">
      <c r="A9285" t="s">
        <v>10536</v>
      </c>
      <c r="B9285" s="1">
        <v>42980</v>
      </c>
      <c r="C9285" s="1">
        <v>42982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11.7</v>
      </c>
      <c r="R9285">
        <v>2</v>
      </c>
      <c r="S9285">
        <v>0.2</v>
      </c>
      <c r="T9285">
        <v>3.9</v>
      </c>
    </row>
    <row r="9286" spans="1:20" x14ac:dyDescent="0.25">
      <c r="A9286" t="s">
        <v>10537</v>
      </c>
      <c r="B9286" s="1">
        <v>41961</v>
      </c>
      <c r="C9286" s="1">
        <v>41966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</v>
      </c>
      <c r="R9286">
        <v>3</v>
      </c>
      <c r="S9286">
        <v>0</v>
      </c>
      <c r="T9286">
        <v>43.2</v>
      </c>
    </row>
    <row r="9287" spans="1:20" x14ac:dyDescent="0.25">
      <c r="A9287" t="s">
        <v>10538</v>
      </c>
      <c r="B9287" s="1">
        <v>42329</v>
      </c>
      <c r="C9287" s="1">
        <v>42332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18.2</v>
      </c>
      <c r="R9287">
        <v>1</v>
      </c>
      <c r="S9287">
        <v>0.2</v>
      </c>
      <c r="T9287">
        <v>4.8</v>
      </c>
    </row>
    <row r="9288" spans="1:20" x14ac:dyDescent="0.25">
      <c r="A9288" t="s">
        <v>10539</v>
      </c>
      <c r="B9288" s="1">
        <v>42905</v>
      </c>
      <c r="C9288" s="1">
        <v>42912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6.9</v>
      </c>
      <c r="R9288">
        <v>3</v>
      </c>
      <c r="S9288">
        <v>0.8</v>
      </c>
      <c r="T9288">
        <v>-11</v>
      </c>
    </row>
    <row r="9289" spans="1:20" x14ac:dyDescent="0.25">
      <c r="A9289" t="s">
        <v>10539</v>
      </c>
      <c r="B9289" s="1">
        <v>42905</v>
      </c>
      <c r="C9289" s="1">
        <v>42912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457.5</v>
      </c>
      <c r="R9289">
        <v>3</v>
      </c>
      <c r="S9289">
        <v>0.3</v>
      </c>
      <c r="T9289">
        <v>-85</v>
      </c>
    </row>
    <row r="9290" spans="1:20" x14ac:dyDescent="0.25">
      <c r="A9290" t="s">
        <v>10540</v>
      </c>
      <c r="B9290" s="1">
        <v>43069</v>
      </c>
      <c r="C9290" s="1">
        <v>43072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 s="2">
        <v>1079.3</v>
      </c>
      <c r="R9290">
        <v>6</v>
      </c>
      <c r="S9290">
        <v>0.3</v>
      </c>
      <c r="T9290">
        <v>-15.4</v>
      </c>
    </row>
    <row r="9291" spans="1:20" x14ac:dyDescent="0.25">
      <c r="A9291" t="s">
        <v>10541</v>
      </c>
      <c r="B9291" s="1">
        <v>41752</v>
      </c>
      <c r="C9291" s="1">
        <v>41755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</v>
      </c>
      <c r="R9291">
        <v>1</v>
      </c>
      <c r="S9291">
        <v>0</v>
      </c>
      <c r="T9291">
        <v>23</v>
      </c>
    </row>
    <row r="9292" spans="1:20" x14ac:dyDescent="0.25">
      <c r="A9292" t="s">
        <v>10542</v>
      </c>
      <c r="B9292" s="1">
        <v>41905</v>
      </c>
      <c r="C9292" s="1">
        <v>41907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9.8000000000000007</v>
      </c>
      <c r="R9292">
        <v>3</v>
      </c>
      <c r="S9292">
        <v>0</v>
      </c>
      <c r="T9292">
        <v>2.9</v>
      </c>
    </row>
    <row r="9293" spans="1:20" x14ac:dyDescent="0.25">
      <c r="A9293" t="s">
        <v>10542</v>
      </c>
      <c r="B9293" s="1">
        <v>41905</v>
      </c>
      <c r="C9293" s="1">
        <v>41907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</v>
      </c>
    </row>
    <row r="9294" spans="1:20" x14ac:dyDescent="0.25">
      <c r="A9294" t="s">
        <v>10543</v>
      </c>
      <c r="B9294" s="1">
        <v>42796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0.6</v>
      </c>
      <c r="R9294">
        <v>1</v>
      </c>
      <c r="S9294">
        <v>0.8</v>
      </c>
      <c r="T9294">
        <v>-0.9</v>
      </c>
    </row>
    <row r="9295" spans="1:20" x14ac:dyDescent="0.25">
      <c r="A9295" t="s">
        <v>10544</v>
      </c>
      <c r="B9295" s="1">
        <v>43056</v>
      </c>
      <c r="C9295" s="1">
        <v>43060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20.6</v>
      </c>
    </row>
    <row r="9296" spans="1:20" x14ac:dyDescent="0.25">
      <c r="A9296" t="s">
        <v>10546</v>
      </c>
      <c r="B9296" s="1">
        <v>42883</v>
      </c>
      <c r="C9296" s="1">
        <v>42887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13.9</v>
      </c>
      <c r="R9296">
        <v>3</v>
      </c>
      <c r="S9296">
        <v>0.2</v>
      </c>
      <c r="T9296">
        <v>5</v>
      </c>
    </row>
    <row r="9297" spans="1:20" x14ac:dyDescent="0.25">
      <c r="A9297" t="s">
        <v>10546</v>
      </c>
      <c r="B9297" s="1">
        <v>42883</v>
      </c>
      <c r="C9297" s="1">
        <v>42887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116</v>
      </c>
      <c r="R9297">
        <v>4</v>
      </c>
      <c r="S9297">
        <v>0.5</v>
      </c>
      <c r="T9297">
        <v>-64.900000000000006</v>
      </c>
    </row>
    <row r="9298" spans="1:20" x14ac:dyDescent="0.25">
      <c r="A9298" t="s">
        <v>10547</v>
      </c>
      <c r="B9298" s="1">
        <v>42112</v>
      </c>
      <c r="C9298" s="1">
        <v>42116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</v>
      </c>
      <c r="R9298">
        <v>2</v>
      </c>
      <c r="S9298">
        <v>0.2</v>
      </c>
      <c r="T9298">
        <v>8.3000000000000007</v>
      </c>
    </row>
    <row r="9299" spans="1:20" x14ac:dyDescent="0.25">
      <c r="A9299" t="s">
        <v>10547</v>
      </c>
      <c r="B9299" s="1">
        <v>42112</v>
      </c>
      <c r="C9299" s="1">
        <v>42116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244.8</v>
      </c>
      <c r="R9299">
        <v>4</v>
      </c>
      <c r="S9299">
        <v>0.2</v>
      </c>
      <c r="T9299">
        <v>24.5</v>
      </c>
    </row>
    <row r="9300" spans="1:20" x14ac:dyDescent="0.25">
      <c r="A9300" t="s">
        <v>10547</v>
      </c>
      <c r="B9300" s="1">
        <v>42112</v>
      </c>
      <c r="C9300" s="1">
        <v>42116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74.400000000000006</v>
      </c>
      <c r="R9300">
        <v>3</v>
      </c>
      <c r="S9300">
        <v>0.2</v>
      </c>
      <c r="T9300">
        <v>6.5</v>
      </c>
    </row>
    <row r="9301" spans="1:20" x14ac:dyDescent="0.25">
      <c r="A9301" t="s">
        <v>10547</v>
      </c>
      <c r="B9301" s="1">
        <v>42112</v>
      </c>
      <c r="C9301" s="1">
        <v>42116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</v>
      </c>
      <c r="R9301">
        <v>2</v>
      </c>
      <c r="S9301">
        <v>0.8</v>
      </c>
      <c r="T9301">
        <v>-6.9</v>
      </c>
    </row>
    <row r="9302" spans="1:20" x14ac:dyDescent="0.25">
      <c r="A9302" t="s">
        <v>10547</v>
      </c>
      <c r="B9302" s="1">
        <v>42112</v>
      </c>
      <c r="C9302" s="1">
        <v>42116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56.7</v>
      </c>
      <c r="R9302">
        <v>1</v>
      </c>
      <c r="S9302">
        <v>0.3</v>
      </c>
      <c r="T9302">
        <v>-20.2</v>
      </c>
    </row>
    <row r="9303" spans="1:20" x14ac:dyDescent="0.25">
      <c r="A9303" t="s">
        <v>10547</v>
      </c>
      <c r="B9303" s="1">
        <v>42112</v>
      </c>
      <c r="C9303" s="1">
        <v>42116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98</v>
      </c>
      <c r="R9303">
        <v>2</v>
      </c>
      <c r="S9303">
        <v>0.2</v>
      </c>
      <c r="T9303">
        <v>6.1</v>
      </c>
    </row>
    <row r="9304" spans="1:20" x14ac:dyDescent="0.25">
      <c r="A9304" t="s">
        <v>10547</v>
      </c>
      <c r="B9304" s="1">
        <v>42112</v>
      </c>
      <c r="C9304" s="1">
        <v>42116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7.9</v>
      </c>
      <c r="R9304">
        <v>3</v>
      </c>
      <c r="S9304">
        <v>0.2</v>
      </c>
      <c r="T9304">
        <v>0.9</v>
      </c>
    </row>
    <row r="9305" spans="1:20" x14ac:dyDescent="0.25">
      <c r="A9305" t="s">
        <v>10547</v>
      </c>
      <c r="B9305" s="1">
        <v>42112</v>
      </c>
      <c r="C9305" s="1">
        <v>42116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15.6</v>
      </c>
      <c r="R9305">
        <v>3</v>
      </c>
      <c r="S9305">
        <v>0.2</v>
      </c>
      <c r="T9305">
        <v>5.4</v>
      </c>
    </row>
    <row r="9306" spans="1:20" x14ac:dyDescent="0.25">
      <c r="A9306" t="s">
        <v>10547</v>
      </c>
      <c r="B9306" s="1">
        <v>42112</v>
      </c>
      <c r="C9306" s="1">
        <v>42116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1.5</v>
      </c>
      <c r="R9306">
        <v>1</v>
      </c>
      <c r="S9306">
        <v>0.8</v>
      </c>
      <c r="T9306">
        <v>-2.2999999999999998</v>
      </c>
    </row>
    <row r="9307" spans="1:20" x14ac:dyDescent="0.25">
      <c r="A9307" t="s">
        <v>10548</v>
      </c>
      <c r="B9307" s="1">
        <v>42266</v>
      </c>
      <c r="C9307" s="1">
        <v>42271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2.2000000000000002</v>
      </c>
    </row>
    <row r="9308" spans="1:20" x14ac:dyDescent="0.25">
      <c r="A9308" t="s">
        <v>10549</v>
      </c>
      <c r="B9308" s="1">
        <v>41723</v>
      </c>
      <c r="C9308" s="1">
        <v>41728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6.6</v>
      </c>
      <c r="R9308">
        <v>2</v>
      </c>
      <c r="S9308">
        <v>0</v>
      </c>
      <c r="T9308">
        <v>1.9</v>
      </c>
    </row>
    <row r="9309" spans="1:20" x14ac:dyDescent="0.25">
      <c r="A9309" t="s">
        <v>10549</v>
      </c>
      <c r="B9309" s="1">
        <v>41723</v>
      </c>
      <c r="C9309" s="1">
        <v>41728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14.9</v>
      </c>
      <c r="R9309">
        <v>2</v>
      </c>
      <c r="S9309">
        <v>0</v>
      </c>
      <c r="T9309">
        <v>3.7</v>
      </c>
    </row>
    <row r="9310" spans="1:20" x14ac:dyDescent="0.25">
      <c r="A9310" t="s">
        <v>10549</v>
      </c>
      <c r="B9310" s="1">
        <v>41723</v>
      </c>
      <c r="C9310" s="1">
        <v>41728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45.5</v>
      </c>
      <c r="R9310">
        <v>4</v>
      </c>
      <c r="S9310">
        <v>0</v>
      </c>
      <c r="T9310">
        <v>15.9</v>
      </c>
    </row>
    <row r="9311" spans="1:20" x14ac:dyDescent="0.25">
      <c r="A9311" t="s">
        <v>10549</v>
      </c>
      <c r="B9311" s="1">
        <v>41723</v>
      </c>
      <c r="C9311" s="1">
        <v>41728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</v>
      </c>
      <c r="R9311">
        <v>6</v>
      </c>
      <c r="S9311">
        <v>0</v>
      </c>
      <c r="T9311">
        <v>9.9</v>
      </c>
    </row>
    <row r="9312" spans="1:20" x14ac:dyDescent="0.25">
      <c r="A9312" t="s">
        <v>10550</v>
      </c>
      <c r="B9312" s="1">
        <v>42608</v>
      </c>
      <c r="C9312" s="1">
        <v>42613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146.69999999999999</v>
      </c>
      <c r="R9312">
        <v>8</v>
      </c>
      <c r="S9312">
        <v>0.2</v>
      </c>
      <c r="T9312">
        <v>45.8</v>
      </c>
    </row>
    <row r="9313" spans="1:20" x14ac:dyDescent="0.25">
      <c r="A9313" t="s">
        <v>10551</v>
      </c>
      <c r="B9313" s="1">
        <v>42800</v>
      </c>
      <c r="C9313" s="1">
        <v>42806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4.9000000000000004</v>
      </c>
      <c r="R9313">
        <v>2</v>
      </c>
      <c r="S9313">
        <v>0.2</v>
      </c>
      <c r="T9313">
        <v>1.7</v>
      </c>
    </row>
    <row r="9314" spans="1:20" x14ac:dyDescent="0.25">
      <c r="A9314" t="s">
        <v>10551</v>
      </c>
      <c r="B9314" s="1">
        <v>42800</v>
      </c>
      <c r="C9314" s="1">
        <v>42806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63.5</v>
      </c>
      <c r="R9314">
        <v>4</v>
      </c>
      <c r="S9314">
        <v>0.2</v>
      </c>
      <c r="T9314">
        <v>4.8</v>
      </c>
    </row>
    <row r="9315" spans="1:20" x14ac:dyDescent="0.25">
      <c r="A9315" t="s">
        <v>10552</v>
      </c>
      <c r="B9315" s="1">
        <v>42319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</v>
      </c>
      <c r="R9315">
        <v>7</v>
      </c>
      <c r="S9315">
        <v>0</v>
      </c>
      <c r="T9315">
        <v>117.1</v>
      </c>
    </row>
    <row r="9316" spans="1:20" x14ac:dyDescent="0.25">
      <c r="A9316" t="s">
        <v>10552</v>
      </c>
      <c r="B9316" s="1">
        <v>42319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123.9</v>
      </c>
      <c r="R9316">
        <v>2</v>
      </c>
      <c r="S9316">
        <v>0.1</v>
      </c>
      <c r="T9316">
        <v>46.8</v>
      </c>
    </row>
    <row r="9317" spans="1:20" x14ac:dyDescent="0.25">
      <c r="A9317" t="s">
        <v>10553</v>
      </c>
      <c r="B9317" s="1">
        <v>42465</v>
      </c>
      <c r="C9317" s="1">
        <v>42469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118.8</v>
      </c>
      <c r="R9317">
        <v>3</v>
      </c>
      <c r="S9317">
        <v>0.4</v>
      </c>
      <c r="T9317">
        <v>-27.7</v>
      </c>
    </row>
    <row r="9318" spans="1:20" x14ac:dyDescent="0.25">
      <c r="A9318" t="s">
        <v>10553</v>
      </c>
      <c r="B9318" s="1">
        <v>42465</v>
      </c>
      <c r="C9318" s="1">
        <v>42469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769.2</v>
      </c>
      <c r="R9318">
        <v>4</v>
      </c>
      <c r="S9318">
        <v>0.2</v>
      </c>
      <c r="T9318">
        <v>-163.5</v>
      </c>
    </row>
    <row r="9319" spans="1:20" x14ac:dyDescent="0.25">
      <c r="A9319" t="s">
        <v>10554</v>
      </c>
      <c r="B9319" s="1">
        <v>42787</v>
      </c>
      <c r="C9319" s="1">
        <v>42792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</v>
      </c>
      <c r="R9319">
        <v>1</v>
      </c>
      <c r="S9319">
        <v>0.2</v>
      </c>
      <c r="T9319">
        <v>-3</v>
      </c>
    </row>
    <row r="9320" spans="1:20" x14ac:dyDescent="0.25">
      <c r="A9320" t="s">
        <v>10555</v>
      </c>
      <c r="B9320" s="1">
        <v>42936</v>
      </c>
      <c r="C9320" s="1">
        <v>42941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13.4</v>
      </c>
      <c r="R9320">
        <v>2</v>
      </c>
      <c r="S9320">
        <v>0</v>
      </c>
      <c r="T9320">
        <v>6.4</v>
      </c>
    </row>
    <row r="9321" spans="1:20" x14ac:dyDescent="0.25">
      <c r="A9321" t="s">
        <v>10555</v>
      </c>
      <c r="B9321" s="1">
        <v>42936</v>
      </c>
      <c r="C9321" s="1">
        <v>42941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163.80000000000001</v>
      </c>
      <c r="R9321">
        <v>2</v>
      </c>
      <c r="S9321">
        <v>0.1</v>
      </c>
      <c r="T9321">
        <v>25.5</v>
      </c>
    </row>
    <row r="9322" spans="1:20" x14ac:dyDescent="0.25">
      <c r="A9322" t="s">
        <v>10555</v>
      </c>
      <c r="B9322" s="1">
        <v>42936</v>
      </c>
      <c r="C9322" s="1">
        <v>42941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</v>
      </c>
      <c r="R9322">
        <v>4</v>
      </c>
      <c r="S9322">
        <v>0</v>
      </c>
      <c r="T9322">
        <v>31.3</v>
      </c>
    </row>
    <row r="9323" spans="1:20" x14ac:dyDescent="0.25">
      <c r="A9323" t="s">
        <v>10558</v>
      </c>
      <c r="B9323" s="1">
        <v>42678</v>
      </c>
      <c r="C9323" s="1">
        <v>42682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11.4</v>
      </c>
      <c r="R9323">
        <v>3</v>
      </c>
      <c r="S9323">
        <v>0.6</v>
      </c>
      <c r="T9323">
        <v>-5.7</v>
      </c>
    </row>
    <row r="9324" spans="1:20" x14ac:dyDescent="0.25">
      <c r="A9324" t="s">
        <v>10558</v>
      </c>
      <c r="B9324" s="1">
        <v>42678</v>
      </c>
      <c r="C9324" s="1">
        <v>42682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66.099999999999994</v>
      </c>
      <c r="R9324">
        <v>4</v>
      </c>
      <c r="S9324">
        <v>0.6</v>
      </c>
      <c r="T9324">
        <v>-84.3</v>
      </c>
    </row>
    <row r="9325" spans="1:20" x14ac:dyDescent="0.25">
      <c r="A9325" t="s">
        <v>10559</v>
      </c>
      <c r="B9325" s="1">
        <v>43001</v>
      </c>
      <c r="C9325" s="1">
        <v>43007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</v>
      </c>
      <c r="R9325">
        <v>8</v>
      </c>
      <c r="S9325">
        <v>0</v>
      </c>
      <c r="T9325">
        <v>97.1</v>
      </c>
    </row>
    <row r="9326" spans="1:20" x14ac:dyDescent="0.25">
      <c r="A9326" t="s">
        <v>10559</v>
      </c>
      <c r="B9326" s="1">
        <v>43001</v>
      </c>
      <c r="C9326" s="1">
        <v>43007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594.79999999999995</v>
      </c>
      <c r="R9326">
        <v>2</v>
      </c>
      <c r="S9326">
        <v>0.2</v>
      </c>
      <c r="T9326">
        <v>59.5</v>
      </c>
    </row>
    <row r="9327" spans="1:20" x14ac:dyDescent="0.25">
      <c r="A9327" t="s">
        <v>10559</v>
      </c>
      <c r="B9327" s="1">
        <v>43001</v>
      </c>
      <c r="C9327" s="1">
        <v>43007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73</v>
      </c>
      <c r="R9327">
        <v>3</v>
      </c>
      <c r="S9327">
        <v>0.2</v>
      </c>
      <c r="T9327">
        <v>23.7</v>
      </c>
    </row>
    <row r="9328" spans="1:20" x14ac:dyDescent="0.25">
      <c r="A9328" t="s">
        <v>10560</v>
      </c>
      <c r="B9328" s="1">
        <v>42985</v>
      </c>
      <c r="C9328" s="1">
        <v>42988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81</v>
      </c>
      <c r="R9328">
        <v>4</v>
      </c>
      <c r="S9328">
        <v>0</v>
      </c>
      <c r="T9328">
        <v>34.799999999999997</v>
      </c>
    </row>
    <row r="9329" spans="1:20" x14ac:dyDescent="0.25">
      <c r="A9329" t="s">
        <v>10560</v>
      </c>
      <c r="B9329" s="1">
        <v>42985</v>
      </c>
      <c r="C9329" s="1">
        <v>42988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</v>
      </c>
      <c r="R9329">
        <v>2</v>
      </c>
      <c r="S9329">
        <v>0.2</v>
      </c>
      <c r="T9329">
        <v>34.200000000000003</v>
      </c>
    </row>
    <row r="9330" spans="1:20" x14ac:dyDescent="0.25">
      <c r="A9330" t="s">
        <v>10560</v>
      </c>
      <c r="B9330" s="1">
        <v>42985</v>
      </c>
      <c r="C9330" s="1">
        <v>42988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26</v>
      </c>
      <c r="R9330">
        <v>1</v>
      </c>
      <c r="S9330">
        <v>0</v>
      </c>
      <c r="T9330">
        <v>7.3</v>
      </c>
    </row>
    <row r="9331" spans="1:20" x14ac:dyDescent="0.25">
      <c r="A9331" t="s">
        <v>10561</v>
      </c>
      <c r="B9331" s="1">
        <v>42336</v>
      </c>
      <c r="C9331" s="1">
        <v>42338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45.3</v>
      </c>
      <c r="R9331">
        <v>4</v>
      </c>
      <c r="S9331">
        <v>0</v>
      </c>
      <c r="T9331">
        <v>15.4</v>
      </c>
    </row>
    <row r="9332" spans="1:20" x14ac:dyDescent="0.25">
      <c r="A9332" t="s">
        <v>10562</v>
      </c>
      <c r="B9332" s="1">
        <v>42320</v>
      </c>
      <c r="C9332" s="1">
        <v>42326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15.6</v>
      </c>
      <c r="R9332">
        <v>2</v>
      </c>
      <c r="S9332">
        <v>0</v>
      </c>
      <c r="T9332">
        <v>7.3</v>
      </c>
    </row>
    <row r="9333" spans="1:20" x14ac:dyDescent="0.25">
      <c r="A9333" t="s">
        <v>10563</v>
      </c>
      <c r="B9333" s="1">
        <v>42642</v>
      </c>
      <c r="C9333" s="1">
        <v>42646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75.2</v>
      </c>
    </row>
    <row r="9334" spans="1:20" x14ac:dyDescent="0.25">
      <c r="A9334" t="s">
        <v>10564</v>
      </c>
      <c r="B9334" s="1">
        <v>42989</v>
      </c>
      <c r="C9334" s="1">
        <v>42991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195.7</v>
      </c>
      <c r="R9334">
        <v>4</v>
      </c>
      <c r="S9334">
        <v>0</v>
      </c>
      <c r="T9334">
        <v>50.9</v>
      </c>
    </row>
    <row r="9335" spans="1:20" x14ac:dyDescent="0.25">
      <c r="A9335" t="s">
        <v>10564</v>
      </c>
      <c r="B9335" s="1">
        <v>42989</v>
      </c>
      <c r="C9335" s="1">
        <v>42991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6.7</v>
      </c>
    </row>
    <row r="9336" spans="1:20" x14ac:dyDescent="0.25">
      <c r="A9336" t="s">
        <v>10565</v>
      </c>
      <c r="B9336" s="1">
        <v>42856</v>
      </c>
      <c r="C9336" s="1">
        <v>42857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314.39999999999998</v>
      </c>
      <c r="R9336">
        <v>3</v>
      </c>
      <c r="S9336">
        <v>0.2</v>
      </c>
      <c r="T9336">
        <v>-15.7</v>
      </c>
    </row>
    <row r="9337" spans="1:20" x14ac:dyDescent="0.25">
      <c r="A9337" t="s">
        <v>10565</v>
      </c>
      <c r="B9337" s="1">
        <v>42856</v>
      </c>
      <c r="C9337" s="1">
        <v>42857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4.5999999999999996</v>
      </c>
      <c r="R9337">
        <v>2</v>
      </c>
      <c r="S9337">
        <v>0.2</v>
      </c>
      <c r="T9337">
        <v>1.5</v>
      </c>
    </row>
    <row r="9338" spans="1:20" x14ac:dyDescent="0.25">
      <c r="A9338" t="s">
        <v>10566</v>
      </c>
      <c r="B9338" s="1">
        <v>42994</v>
      </c>
      <c r="C9338" s="1">
        <v>42998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8.8000000000000007</v>
      </c>
    </row>
    <row r="9339" spans="1:20" x14ac:dyDescent="0.25">
      <c r="A9339" t="s">
        <v>10567</v>
      </c>
      <c r="B9339" s="1">
        <v>41931</v>
      </c>
      <c r="C9339" s="1">
        <v>41934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3</v>
      </c>
      <c r="R9339">
        <v>1</v>
      </c>
      <c r="S9339">
        <v>0.2</v>
      </c>
      <c r="T9339">
        <v>1.1000000000000001</v>
      </c>
    </row>
    <row r="9340" spans="1:20" x14ac:dyDescent="0.25">
      <c r="A9340" t="s">
        <v>10567</v>
      </c>
      <c r="B9340" s="1">
        <v>41931</v>
      </c>
      <c r="C9340" s="1">
        <v>41934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20.100000000000001</v>
      </c>
      <c r="R9340">
        <v>6</v>
      </c>
      <c r="S9340">
        <v>0.2</v>
      </c>
      <c r="T9340">
        <v>7</v>
      </c>
    </row>
    <row r="9341" spans="1:20" x14ac:dyDescent="0.25">
      <c r="A9341" t="s">
        <v>10567</v>
      </c>
      <c r="B9341" s="1">
        <v>41931</v>
      </c>
      <c r="C9341" s="1">
        <v>41934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146.69999999999999</v>
      </c>
      <c r="R9341">
        <v>3</v>
      </c>
      <c r="S9341">
        <v>0</v>
      </c>
      <c r="T9341">
        <v>69</v>
      </c>
    </row>
    <row r="9342" spans="1:20" x14ac:dyDescent="0.25">
      <c r="A9342" t="s">
        <v>10567</v>
      </c>
      <c r="B9342" s="1">
        <v>41931</v>
      </c>
      <c r="C9342" s="1">
        <v>41934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18.8</v>
      </c>
      <c r="R9342">
        <v>5</v>
      </c>
      <c r="S9342">
        <v>0</v>
      </c>
      <c r="T9342">
        <v>9</v>
      </c>
    </row>
    <row r="9343" spans="1:20" x14ac:dyDescent="0.25">
      <c r="A9343" t="s">
        <v>10567</v>
      </c>
      <c r="B9343" s="1">
        <v>41931</v>
      </c>
      <c r="C9343" s="1">
        <v>41934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117.6</v>
      </c>
      <c r="R9343">
        <v>3</v>
      </c>
      <c r="S9343">
        <v>0.2</v>
      </c>
      <c r="T9343">
        <v>11.8</v>
      </c>
    </row>
    <row r="9344" spans="1:20" x14ac:dyDescent="0.25">
      <c r="A9344" t="s">
        <v>10568</v>
      </c>
      <c r="B9344" s="1">
        <v>42442</v>
      </c>
      <c r="C9344" s="1">
        <v>42447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51.2</v>
      </c>
      <c r="R9344">
        <v>7</v>
      </c>
      <c r="S9344">
        <v>0.2</v>
      </c>
      <c r="T9344">
        <v>19.2</v>
      </c>
    </row>
    <row r="9345" spans="1:20" x14ac:dyDescent="0.25">
      <c r="A9345" t="s">
        <v>10569</v>
      </c>
      <c r="B9345" s="1">
        <v>42783</v>
      </c>
      <c r="C9345" s="1">
        <v>42786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456</v>
      </c>
      <c r="R9345">
        <v>5</v>
      </c>
      <c r="S9345">
        <v>0.4</v>
      </c>
      <c r="T9345">
        <v>-106.4</v>
      </c>
    </row>
    <row r="9346" spans="1:20" x14ac:dyDescent="0.25">
      <c r="A9346" t="s">
        <v>10569</v>
      </c>
      <c r="B9346" s="1">
        <v>42783</v>
      </c>
      <c r="C9346" s="1">
        <v>42786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</v>
      </c>
      <c r="R9346">
        <v>5</v>
      </c>
      <c r="S9346">
        <v>0.7</v>
      </c>
      <c r="T9346">
        <v>-4.8</v>
      </c>
    </row>
    <row r="9347" spans="1:20" x14ac:dyDescent="0.25">
      <c r="A9347" t="s">
        <v>10569</v>
      </c>
      <c r="B9347" s="1">
        <v>42783</v>
      </c>
      <c r="C9347" s="1">
        <v>42786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57.6</v>
      </c>
      <c r="R9347">
        <v>1</v>
      </c>
      <c r="S9347">
        <v>0.4</v>
      </c>
      <c r="T9347">
        <v>-11.5</v>
      </c>
    </row>
    <row r="9348" spans="1:20" x14ac:dyDescent="0.25">
      <c r="A9348" t="s">
        <v>10569</v>
      </c>
      <c r="B9348" s="1">
        <v>42783</v>
      </c>
      <c r="C9348" s="1">
        <v>42786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</v>
      </c>
      <c r="R9348">
        <v>2</v>
      </c>
      <c r="S9348">
        <v>0.2</v>
      </c>
      <c r="T9348">
        <v>8.3000000000000007</v>
      </c>
    </row>
    <row r="9349" spans="1:20" x14ac:dyDescent="0.25">
      <c r="A9349" t="s">
        <v>10569</v>
      </c>
      <c r="B9349" s="1">
        <v>42783</v>
      </c>
      <c r="C9349" s="1">
        <v>42786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</v>
      </c>
      <c r="R9349">
        <v>5</v>
      </c>
      <c r="S9349">
        <v>0.3</v>
      </c>
      <c r="T9349">
        <v>-12.8</v>
      </c>
    </row>
    <row r="9350" spans="1:20" x14ac:dyDescent="0.25">
      <c r="A9350" t="s">
        <v>10570</v>
      </c>
      <c r="B9350" s="1">
        <v>42726</v>
      </c>
      <c r="C9350" s="1">
        <v>42732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</v>
      </c>
      <c r="R9350">
        <v>8</v>
      </c>
      <c r="S9350">
        <v>0</v>
      </c>
      <c r="T9350">
        <v>202.3</v>
      </c>
    </row>
    <row r="9351" spans="1:20" x14ac:dyDescent="0.25">
      <c r="A9351" t="s">
        <v>10570</v>
      </c>
      <c r="B9351" s="1">
        <v>42726</v>
      </c>
      <c r="C9351" s="1">
        <v>42732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42</v>
      </c>
      <c r="R9351">
        <v>2</v>
      </c>
      <c r="S9351">
        <v>0</v>
      </c>
      <c r="T9351">
        <v>10.9</v>
      </c>
    </row>
    <row r="9352" spans="1:20" x14ac:dyDescent="0.25">
      <c r="A9352" t="s">
        <v>10571</v>
      </c>
      <c r="B9352" s="1">
        <v>42636</v>
      </c>
      <c r="C9352" s="1">
        <v>42640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</v>
      </c>
      <c r="R9352">
        <v>4</v>
      </c>
      <c r="S9352">
        <v>0.2</v>
      </c>
      <c r="T9352">
        <v>4.5</v>
      </c>
    </row>
    <row r="9353" spans="1:20" x14ac:dyDescent="0.25">
      <c r="A9353" t="s">
        <v>10571</v>
      </c>
      <c r="B9353" s="1">
        <v>42636</v>
      </c>
      <c r="C9353" s="1">
        <v>42640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184.8</v>
      </c>
      <c r="R9353">
        <v>3</v>
      </c>
      <c r="S9353">
        <v>0.2</v>
      </c>
      <c r="T9353">
        <v>-20.8</v>
      </c>
    </row>
    <row r="9354" spans="1:20" x14ac:dyDescent="0.25">
      <c r="A9354" t="s">
        <v>10572</v>
      </c>
      <c r="B9354" s="1">
        <v>43002</v>
      </c>
      <c r="C9354" s="1">
        <v>43004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520.5</v>
      </c>
      <c r="R9354">
        <v>2</v>
      </c>
      <c r="S9354">
        <v>0.3</v>
      </c>
      <c r="T9354">
        <v>-14.9</v>
      </c>
    </row>
    <row r="9355" spans="1:20" x14ac:dyDescent="0.25">
      <c r="A9355" t="s">
        <v>10572</v>
      </c>
      <c r="B9355" s="1">
        <v>43002</v>
      </c>
      <c r="C9355" s="1">
        <v>43004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</v>
      </c>
      <c r="R9355">
        <v>3</v>
      </c>
      <c r="S9355">
        <v>0.2</v>
      </c>
      <c r="T9355">
        <v>3.7</v>
      </c>
    </row>
    <row r="9356" spans="1:20" x14ac:dyDescent="0.25">
      <c r="A9356" t="s">
        <v>10573</v>
      </c>
      <c r="B9356" s="1">
        <v>42339</v>
      </c>
      <c r="C9356" s="1">
        <v>42343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19.399999999999999</v>
      </c>
      <c r="R9356">
        <v>3</v>
      </c>
      <c r="S9356">
        <v>0</v>
      </c>
      <c r="T9356">
        <v>9.3000000000000007</v>
      </c>
    </row>
    <row r="9357" spans="1:20" x14ac:dyDescent="0.25">
      <c r="A9357" t="s">
        <v>10573</v>
      </c>
      <c r="B9357" s="1">
        <v>42339</v>
      </c>
      <c r="C9357" s="1">
        <v>42343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</v>
      </c>
      <c r="R9357">
        <v>2</v>
      </c>
      <c r="S9357">
        <v>0</v>
      </c>
      <c r="T9357">
        <v>1</v>
      </c>
    </row>
    <row r="9358" spans="1:20" x14ac:dyDescent="0.25">
      <c r="A9358" t="s">
        <v>10573</v>
      </c>
      <c r="B9358" s="1">
        <v>42339</v>
      </c>
      <c r="C9358" s="1">
        <v>42343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</v>
      </c>
      <c r="R9358">
        <v>2</v>
      </c>
      <c r="S9358">
        <v>0</v>
      </c>
      <c r="T9358">
        <v>8.6999999999999993</v>
      </c>
    </row>
    <row r="9359" spans="1:20" x14ac:dyDescent="0.25">
      <c r="A9359" t="s">
        <v>10574</v>
      </c>
      <c r="B9359" s="1">
        <v>42394</v>
      </c>
      <c r="C9359" s="1">
        <v>42397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</v>
      </c>
      <c r="R9359">
        <v>5</v>
      </c>
      <c r="S9359">
        <v>0.2</v>
      </c>
      <c r="T9359">
        <v>15.1</v>
      </c>
    </row>
    <row r="9360" spans="1:20" x14ac:dyDescent="0.25">
      <c r="A9360" t="s">
        <v>10574</v>
      </c>
      <c r="B9360" s="1">
        <v>42394</v>
      </c>
      <c r="C9360" s="1">
        <v>42397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</v>
      </c>
      <c r="R9360">
        <v>3</v>
      </c>
      <c r="S9360">
        <v>0.4</v>
      </c>
      <c r="T9360">
        <v>-99.3</v>
      </c>
    </row>
    <row r="9361" spans="1:20" x14ac:dyDescent="0.25">
      <c r="A9361" t="s">
        <v>10574</v>
      </c>
      <c r="B9361" s="1">
        <v>42394</v>
      </c>
      <c r="C9361" s="1">
        <v>42397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46</v>
      </c>
      <c r="R9361">
        <v>1</v>
      </c>
      <c r="S9361">
        <v>0</v>
      </c>
      <c r="T9361">
        <v>7.8</v>
      </c>
    </row>
    <row r="9362" spans="1:20" x14ac:dyDescent="0.25">
      <c r="A9362" t="s">
        <v>10574</v>
      </c>
      <c r="B9362" s="1">
        <v>42394</v>
      </c>
      <c r="C9362" s="1">
        <v>42397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428.7</v>
      </c>
      <c r="R9362">
        <v>7</v>
      </c>
      <c r="S9362">
        <v>0</v>
      </c>
      <c r="T9362">
        <v>0</v>
      </c>
    </row>
    <row r="9363" spans="1:20" x14ac:dyDescent="0.25">
      <c r="A9363" t="s">
        <v>10575</v>
      </c>
      <c r="B9363" s="1">
        <v>42815</v>
      </c>
      <c r="C9363" s="1">
        <v>42819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30.6</v>
      </c>
      <c r="R9363">
        <v>6</v>
      </c>
      <c r="S9363">
        <v>0.2</v>
      </c>
      <c r="T9363">
        <v>10.3</v>
      </c>
    </row>
    <row r="9364" spans="1:20" x14ac:dyDescent="0.25">
      <c r="A9364" t="s">
        <v>10575</v>
      </c>
      <c r="B9364" s="1">
        <v>42815</v>
      </c>
      <c r="C9364" s="1">
        <v>42819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</v>
      </c>
      <c r="R9364">
        <v>7</v>
      </c>
      <c r="S9364">
        <v>0</v>
      </c>
      <c r="T9364">
        <v>0.4</v>
      </c>
    </row>
    <row r="9365" spans="1:20" x14ac:dyDescent="0.25">
      <c r="A9365" t="s">
        <v>10575</v>
      </c>
      <c r="B9365" s="1">
        <v>42815</v>
      </c>
      <c r="C9365" s="1">
        <v>42819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</v>
      </c>
      <c r="R9365">
        <v>3</v>
      </c>
      <c r="S9365">
        <v>0</v>
      </c>
      <c r="T9365">
        <v>6.4</v>
      </c>
    </row>
    <row r="9366" spans="1:20" x14ac:dyDescent="0.25">
      <c r="A9366" t="s">
        <v>10575</v>
      </c>
      <c r="B9366" s="1">
        <v>42815</v>
      </c>
      <c r="C9366" s="1">
        <v>42819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</v>
      </c>
      <c r="R9366">
        <v>4</v>
      </c>
      <c r="S9366">
        <v>0</v>
      </c>
      <c r="T9366">
        <v>7.2</v>
      </c>
    </row>
    <row r="9367" spans="1:20" x14ac:dyDescent="0.25">
      <c r="A9367" t="s">
        <v>10576</v>
      </c>
      <c r="B9367" s="1">
        <v>41873</v>
      </c>
      <c r="C9367" s="1">
        <v>41876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11.6</v>
      </c>
      <c r="R9367">
        <v>2</v>
      </c>
      <c r="S9367">
        <v>0</v>
      </c>
      <c r="T9367">
        <v>5.7</v>
      </c>
    </row>
    <row r="9368" spans="1:20" x14ac:dyDescent="0.25">
      <c r="A9368" t="s">
        <v>10577</v>
      </c>
      <c r="B9368" s="1">
        <v>41798</v>
      </c>
      <c r="C9368" s="1">
        <v>41803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68.5</v>
      </c>
      <c r="R9368">
        <v>2</v>
      </c>
      <c r="S9368">
        <v>0.2</v>
      </c>
      <c r="T9368">
        <v>25.7</v>
      </c>
    </row>
    <row r="9369" spans="1:20" x14ac:dyDescent="0.25">
      <c r="A9369" t="s">
        <v>10577</v>
      </c>
      <c r="B9369" s="1">
        <v>41798</v>
      </c>
      <c r="C9369" s="1">
        <v>41803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 s="2">
        <v>1676.9</v>
      </c>
      <c r="R9369">
        <v>6</v>
      </c>
      <c r="S9369">
        <v>0</v>
      </c>
      <c r="T9369">
        <v>83.8</v>
      </c>
    </row>
    <row r="9370" spans="1:20" x14ac:dyDescent="0.25">
      <c r="A9370" t="s">
        <v>10578</v>
      </c>
      <c r="B9370" s="1">
        <v>42467</v>
      </c>
      <c r="C9370" s="1">
        <v>42469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</v>
      </c>
      <c r="R9370">
        <v>2</v>
      </c>
      <c r="S9370">
        <v>0</v>
      </c>
      <c r="T9370">
        <v>18.2</v>
      </c>
    </row>
    <row r="9371" spans="1:20" x14ac:dyDescent="0.25">
      <c r="A9371" t="s">
        <v>10579</v>
      </c>
      <c r="B9371" s="1">
        <v>43046</v>
      </c>
      <c r="C9371" s="1">
        <v>43048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273</v>
      </c>
      <c r="R9371">
        <v>3</v>
      </c>
      <c r="S9371">
        <v>0</v>
      </c>
      <c r="T9371">
        <v>43.7</v>
      </c>
    </row>
    <row r="9372" spans="1:20" x14ac:dyDescent="0.25">
      <c r="A9372" t="s">
        <v>10580</v>
      </c>
      <c r="B9372" s="1">
        <v>42153</v>
      </c>
      <c r="C9372" s="1">
        <v>42155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41.6</v>
      </c>
      <c r="R9372">
        <v>4</v>
      </c>
      <c r="S9372">
        <v>0.2</v>
      </c>
      <c r="T9372">
        <v>-4.2</v>
      </c>
    </row>
    <row r="9373" spans="1:20" x14ac:dyDescent="0.25">
      <c r="A9373" t="s">
        <v>10580</v>
      </c>
      <c r="B9373" s="1">
        <v>42153</v>
      </c>
      <c r="C9373" s="1">
        <v>42155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317.10000000000002</v>
      </c>
      <c r="R9373">
        <v>3</v>
      </c>
      <c r="S9373">
        <v>0.3</v>
      </c>
      <c r="T9373">
        <v>-86.1</v>
      </c>
    </row>
    <row r="9374" spans="1:20" x14ac:dyDescent="0.25">
      <c r="A9374" t="s">
        <v>10580</v>
      </c>
      <c r="B9374" s="1">
        <v>42153</v>
      </c>
      <c r="C9374" s="1">
        <v>42155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</v>
      </c>
      <c r="R9374">
        <v>5</v>
      </c>
      <c r="S9374">
        <v>0.2</v>
      </c>
      <c r="T9374">
        <v>2.9</v>
      </c>
    </row>
    <row r="9375" spans="1:20" x14ac:dyDescent="0.25">
      <c r="A9375" t="s">
        <v>10581</v>
      </c>
      <c r="B9375" s="1">
        <v>42862</v>
      </c>
      <c r="C9375" s="1">
        <v>42866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</v>
      </c>
      <c r="R9375">
        <v>7</v>
      </c>
      <c r="S9375">
        <v>0.2</v>
      </c>
      <c r="T9375">
        <v>52.5</v>
      </c>
    </row>
    <row r="9376" spans="1:20" x14ac:dyDescent="0.25">
      <c r="A9376" t="s">
        <v>10582</v>
      </c>
      <c r="B9376" s="1">
        <v>42526</v>
      </c>
      <c r="C9376" s="1">
        <v>42530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61.4</v>
      </c>
      <c r="R9376">
        <v>6</v>
      </c>
      <c r="S9376">
        <v>0</v>
      </c>
      <c r="T9376">
        <v>16</v>
      </c>
    </row>
    <row r="9377" spans="1:20" x14ac:dyDescent="0.25">
      <c r="A9377" t="s">
        <v>10583</v>
      </c>
      <c r="B9377" s="1">
        <v>42352</v>
      </c>
      <c r="C9377" s="1">
        <v>42357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 t="s">
        <v>10584</v>
      </c>
      <c r="B9378" s="1">
        <v>43094</v>
      </c>
      <c r="C9378" s="1">
        <v>43098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13.7</v>
      </c>
    </row>
    <row r="9379" spans="1:20" x14ac:dyDescent="0.25">
      <c r="A9379" t="s">
        <v>10586</v>
      </c>
      <c r="B9379" s="1">
        <v>43086</v>
      </c>
      <c r="C9379" s="1">
        <v>43090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32.6</v>
      </c>
      <c r="R9379">
        <v>2</v>
      </c>
      <c r="S9379">
        <v>0</v>
      </c>
      <c r="T9379">
        <v>8.5</v>
      </c>
    </row>
    <row r="9380" spans="1:20" x14ac:dyDescent="0.25">
      <c r="A9380" t="s">
        <v>10587</v>
      </c>
      <c r="B9380" s="1">
        <v>42500</v>
      </c>
      <c r="C9380" s="1">
        <v>42505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7.1</v>
      </c>
      <c r="R9380">
        <v>2</v>
      </c>
      <c r="S9380">
        <v>0.2</v>
      </c>
      <c r="T9380">
        <v>2.4</v>
      </c>
    </row>
    <row r="9381" spans="1:20" x14ac:dyDescent="0.25">
      <c r="A9381" t="s">
        <v>10590</v>
      </c>
      <c r="B9381" s="1">
        <v>41996</v>
      </c>
      <c r="C9381" s="1">
        <v>42000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</v>
      </c>
      <c r="R9381">
        <v>3</v>
      </c>
      <c r="S9381">
        <v>0.2</v>
      </c>
      <c r="T9381">
        <v>15.9</v>
      </c>
    </row>
    <row r="9382" spans="1:20" x14ac:dyDescent="0.25">
      <c r="A9382" t="s">
        <v>10590</v>
      </c>
      <c r="B9382" s="1">
        <v>41996</v>
      </c>
      <c r="C9382" s="1">
        <v>42000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64.8</v>
      </c>
      <c r="R9382">
        <v>1</v>
      </c>
      <c r="S9382">
        <v>0.2</v>
      </c>
      <c r="T9382">
        <v>6.5</v>
      </c>
    </row>
    <row r="9383" spans="1:20" x14ac:dyDescent="0.25">
      <c r="A9383" t="s">
        <v>10590</v>
      </c>
      <c r="B9383" s="1">
        <v>41996</v>
      </c>
      <c r="C9383" s="1">
        <v>42000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424.3</v>
      </c>
      <c r="R9383">
        <v>2</v>
      </c>
      <c r="S9383">
        <v>0.2</v>
      </c>
      <c r="T9383">
        <v>-10.6</v>
      </c>
    </row>
    <row r="9384" spans="1:20" x14ac:dyDescent="0.25">
      <c r="A9384" t="s">
        <v>10590</v>
      </c>
      <c r="B9384" s="1">
        <v>41996</v>
      </c>
      <c r="C9384" s="1">
        <v>42000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</v>
      </c>
      <c r="R9384">
        <v>1</v>
      </c>
      <c r="S9384">
        <v>0.2</v>
      </c>
      <c r="T9384">
        <v>0.5</v>
      </c>
    </row>
    <row r="9385" spans="1:20" x14ac:dyDescent="0.25">
      <c r="A9385" t="s">
        <v>10590</v>
      </c>
      <c r="B9385" s="1">
        <v>41996</v>
      </c>
      <c r="C9385" s="1">
        <v>42000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</v>
      </c>
      <c r="R9385">
        <v>5</v>
      </c>
      <c r="S9385">
        <v>0.2</v>
      </c>
      <c r="T9385">
        <v>-1</v>
      </c>
    </row>
    <row r="9386" spans="1:20" x14ac:dyDescent="0.25">
      <c r="A9386" t="s">
        <v>10591</v>
      </c>
      <c r="B9386" s="1">
        <v>42958</v>
      </c>
      <c r="C9386" s="1">
        <v>42963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</v>
      </c>
      <c r="R9386">
        <v>4</v>
      </c>
      <c r="S9386">
        <v>0</v>
      </c>
      <c r="T9386">
        <v>12.4</v>
      </c>
    </row>
    <row r="9387" spans="1:20" x14ac:dyDescent="0.25">
      <c r="A9387" t="s">
        <v>10592</v>
      </c>
      <c r="B9387" s="1">
        <v>42974</v>
      </c>
      <c r="C9387" s="1">
        <v>42978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120.6</v>
      </c>
      <c r="R9387">
        <v>8</v>
      </c>
      <c r="S9387">
        <v>0.2</v>
      </c>
      <c r="T9387">
        <v>33.200000000000003</v>
      </c>
    </row>
    <row r="9388" spans="1:20" x14ac:dyDescent="0.25">
      <c r="A9388" t="s">
        <v>10593</v>
      </c>
      <c r="B9388" s="1">
        <v>42754</v>
      </c>
      <c r="C9388" s="1">
        <v>42758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79.900000000000006</v>
      </c>
      <c r="R9388">
        <v>4</v>
      </c>
      <c r="S9388">
        <v>0</v>
      </c>
      <c r="T9388">
        <v>37.6</v>
      </c>
    </row>
    <row r="9389" spans="1:20" x14ac:dyDescent="0.25">
      <c r="A9389" t="s">
        <v>10593</v>
      </c>
      <c r="B9389" s="1">
        <v>42754</v>
      </c>
      <c r="C9389" s="1">
        <v>42758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12.3</v>
      </c>
      <c r="R9389">
        <v>1</v>
      </c>
      <c r="S9389">
        <v>0</v>
      </c>
      <c r="T9389">
        <v>5.8</v>
      </c>
    </row>
    <row r="9390" spans="1:20" x14ac:dyDescent="0.25">
      <c r="A9390" t="s">
        <v>10593</v>
      </c>
      <c r="B9390" s="1">
        <v>42754</v>
      </c>
      <c r="C9390" s="1">
        <v>42758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</v>
      </c>
      <c r="R9390">
        <v>3</v>
      </c>
      <c r="S9390">
        <v>0</v>
      </c>
      <c r="T9390">
        <v>152</v>
      </c>
    </row>
    <row r="9391" spans="1:20" x14ac:dyDescent="0.25">
      <c r="A9391" t="s">
        <v>10593</v>
      </c>
      <c r="B9391" s="1">
        <v>42754</v>
      </c>
      <c r="C9391" s="1">
        <v>42758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</v>
      </c>
      <c r="R9391">
        <v>1</v>
      </c>
      <c r="S9391">
        <v>0</v>
      </c>
      <c r="T9391">
        <v>1</v>
      </c>
    </row>
    <row r="9392" spans="1:20" x14ac:dyDescent="0.25">
      <c r="A9392" t="s">
        <v>10594</v>
      </c>
      <c r="B9392" s="1">
        <v>42174</v>
      </c>
      <c r="C9392" s="1">
        <v>42179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</v>
      </c>
      <c r="R9392">
        <v>5</v>
      </c>
      <c r="S9392">
        <v>0.2</v>
      </c>
      <c r="T9392">
        <v>14.3</v>
      </c>
    </row>
    <row r="9393" spans="1:20" x14ac:dyDescent="0.25">
      <c r="A9393" t="s">
        <v>10595</v>
      </c>
      <c r="B9393" s="1">
        <v>42807</v>
      </c>
      <c r="C9393" s="1">
        <v>42810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8</v>
      </c>
      <c r="R9393">
        <v>1</v>
      </c>
      <c r="S9393">
        <v>0.2</v>
      </c>
      <c r="T9393">
        <v>2.6</v>
      </c>
    </row>
    <row r="9394" spans="1:20" x14ac:dyDescent="0.25">
      <c r="A9394" t="s">
        <v>10596</v>
      </c>
      <c r="B9394" s="1">
        <v>42302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582.29999999999995</v>
      </c>
      <c r="R9394">
        <v>8</v>
      </c>
      <c r="S9394">
        <v>0.2</v>
      </c>
      <c r="T9394">
        <v>-29.1</v>
      </c>
    </row>
    <row r="9395" spans="1:20" x14ac:dyDescent="0.25">
      <c r="A9395" t="s">
        <v>10597</v>
      </c>
      <c r="B9395" s="1">
        <v>41902</v>
      </c>
      <c r="C9395" s="1">
        <v>41905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630</v>
      </c>
      <c r="R9395">
        <v>5</v>
      </c>
      <c r="S9395">
        <v>0</v>
      </c>
      <c r="T9395">
        <v>157.5</v>
      </c>
    </row>
    <row r="9396" spans="1:20" x14ac:dyDescent="0.25">
      <c r="A9396" t="s">
        <v>10597</v>
      </c>
      <c r="B9396" s="1">
        <v>41902</v>
      </c>
      <c r="C9396" s="1">
        <v>41905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631.79999999999995</v>
      </c>
      <c r="R9396">
        <v>2</v>
      </c>
      <c r="S9396">
        <v>0.1</v>
      </c>
      <c r="T9396">
        <v>140.4</v>
      </c>
    </row>
    <row r="9397" spans="1:20" x14ac:dyDescent="0.25">
      <c r="A9397" t="s">
        <v>10597</v>
      </c>
      <c r="B9397" s="1">
        <v>41902</v>
      </c>
      <c r="C9397" s="1">
        <v>41905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801.6</v>
      </c>
      <c r="R9397">
        <v>2</v>
      </c>
      <c r="S9397">
        <v>0.2</v>
      </c>
      <c r="T9397">
        <v>-10</v>
      </c>
    </row>
    <row r="9398" spans="1:20" x14ac:dyDescent="0.25">
      <c r="A9398" t="s">
        <v>10597</v>
      </c>
      <c r="B9398" s="1">
        <v>41902</v>
      </c>
      <c r="C9398" s="1">
        <v>41905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75.2</v>
      </c>
      <c r="R9398">
        <v>6</v>
      </c>
      <c r="S9398">
        <v>0</v>
      </c>
      <c r="T9398">
        <v>35.299999999999997</v>
      </c>
    </row>
    <row r="9399" spans="1:20" x14ac:dyDescent="0.25">
      <c r="A9399" t="s">
        <v>10597</v>
      </c>
      <c r="B9399" s="1">
        <v>41902</v>
      </c>
      <c r="C9399" s="1">
        <v>41905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31</v>
      </c>
      <c r="R9399">
        <v>1</v>
      </c>
      <c r="S9399">
        <v>0</v>
      </c>
      <c r="T9399">
        <v>8.1</v>
      </c>
    </row>
    <row r="9400" spans="1:20" x14ac:dyDescent="0.25">
      <c r="A9400" t="s">
        <v>10597</v>
      </c>
      <c r="B9400" s="1">
        <v>41902</v>
      </c>
      <c r="C9400" s="1">
        <v>41905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 s="2">
        <v>1349.9</v>
      </c>
      <c r="R9400">
        <v>9</v>
      </c>
      <c r="S9400">
        <v>0</v>
      </c>
      <c r="T9400">
        <v>661.5</v>
      </c>
    </row>
    <row r="9401" spans="1:20" x14ac:dyDescent="0.25">
      <c r="A9401" t="s">
        <v>10598</v>
      </c>
      <c r="B9401" s="1">
        <v>42685</v>
      </c>
      <c r="C9401" s="1">
        <v>42689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</v>
      </c>
      <c r="R9401">
        <v>6</v>
      </c>
      <c r="S9401">
        <v>0.2</v>
      </c>
      <c r="T9401">
        <v>1.2</v>
      </c>
    </row>
    <row r="9402" spans="1:20" x14ac:dyDescent="0.25">
      <c r="A9402" t="s">
        <v>10602</v>
      </c>
      <c r="B9402" s="1">
        <v>42263</v>
      </c>
      <c r="C9402" s="1">
        <v>42268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</v>
      </c>
      <c r="R9402">
        <v>4</v>
      </c>
      <c r="S9402">
        <v>0</v>
      </c>
      <c r="T9402">
        <v>14.6</v>
      </c>
    </row>
    <row r="9403" spans="1:20" x14ac:dyDescent="0.25">
      <c r="A9403" t="s">
        <v>10603</v>
      </c>
      <c r="B9403" s="1">
        <v>41814</v>
      </c>
      <c r="C9403" s="1">
        <v>41818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4.3</v>
      </c>
      <c r="R9403">
        <v>2</v>
      </c>
      <c r="S9403">
        <v>0.2</v>
      </c>
      <c r="T9403">
        <v>1</v>
      </c>
    </row>
    <row r="9404" spans="1:20" x14ac:dyDescent="0.25">
      <c r="A9404" t="s">
        <v>10604</v>
      </c>
      <c r="B9404" s="1">
        <v>42594</v>
      </c>
      <c r="C9404" s="1">
        <v>42599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209.2</v>
      </c>
      <c r="R9404">
        <v>2</v>
      </c>
      <c r="S9404">
        <v>0.4</v>
      </c>
      <c r="T9404">
        <v>-66.2</v>
      </c>
    </row>
    <row r="9405" spans="1:20" x14ac:dyDescent="0.25">
      <c r="A9405" t="s">
        <v>10604</v>
      </c>
      <c r="B9405" s="1">
        <v>42594</v>
      </c>
      <c r="C9405" s="1">
        <v>42599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 s="2">
        <v>1591</v>
      </c>
      <c r="R9405">
        <v>6</v>
      </c>
      <c r="S9405">
        <v>0</v>
      </c>
      <c r="T9405">
        <v>286.39999999999998</v>
      </c>
    </row>
    <row r="9406" spans="1:20" x14ac:dyDescent="0.25">
      <c r="A9406" t="s">
        <v>10605</v>
      </c>
      <c r="B9406" s="1">
        <v>42838</v>
      </c>
      <c r="C9406" s="1">
        <v>42842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</v>
      </c>
      <c r="R9406">
        <v>5</v>
      </c>
      <c r="S9406">
        <v>0.2</v>
      </c>
      <c r="T9406">
        <v>1.7</v>
      </c>
    </row>
    <row r="9407" spans="1:20" x14ac:dyDescent="0.25">
      <c r="A9407" t="s">
        <v>10606</v>
      </c>
      <c r="B9407" s="1">
        <v>41712</v>
      </c>
      <c r="C9407" s="1">
        <v>41715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</v>
      </c>
      <c r="R9407">
        <v>2</v>
      </c>
      <c r="S9407">
        <v>0.3</v>
      </c>
      <c r="T9407">
        <v>156</v>
      </c>
    </row>
    <row r="9408" spans="1:20" x14ac:dyDescent="0.25">
      <c r="A9408" t="s">
        <v>10606</v>
      </c>
      <c r="B9408" s="1">
        <v>41712</v>
      </c>
      <c r="C9408" s="1">
        <v>41715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8.5</v>
      </c>
      <c r="R9408">
        <v>2</v>
      </c>
      <c r="S9408">
        <v>0.2</v>
      </c>
      <c r="T9408">
        <v>2.6</v>
      </c>
    </row>
    <row r="9409" spans="1:20" x14ac:dyDescent="0.25">
      <c r="A9409" t="s">
        <v>10607</v>
      </c>
      <c r="B9409" s="1">
        <v>43000</v>
      </c>
      <c r="C9409" s="1">
        <v>43002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 s="2">
        <v>1071</v>
      </c>
      <c r="R9409">
        <v>9</v>
      </c>
      <c r="S9409">
        <v>0</v>
      </c>
      <c r="T9409">
        <v>171.4</v>
      </c>
    </row>
    <row r="9410" spans="1:20" x14ac:dyDescent="0.25">
      <c r="A9410" t="s">
        <v>10607</v>
      </c>
      <c r="B9410" s="1">
        <v>43000</v>
      </c>
      <c r="C9410" s="1">
        <v>43002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12.1</v>
      </c>
      <c r="R9410">
        <v>1</v>
      </c>
      <c r="S9410">
        <v>0</v>
      </c>
      <c r="T9410">
        <v>4</v>
      </c>
    </row>
    <row r="9411" spans="1:20" x14ac:dyDescent="0.25">
      <c r="A9411" t="s">
        <v>10608</v>
      </c>
      <c r="B9411" s="1">
        <v>43079</v>
      </c>
      <c r="C9411" s="1">
        <v>43082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3.3</v>
      </c>
      <c r="R9411">
        <v>1</v>
      </c>
      <c r="S9411">
        <v>0.7</v>
      </c>
      <c r="T9411">
        <v>-2.5</v>
      </c>
    </row>
    <row r="9412" spans="1:20" x14ac:dyDescent="0.25">
      <c r="A9412" t="s">
        <v>10608</v>
      </c>
      <c r="B9412" s="1">
        <v>43079</v>
      </c>
      <c r="C9412" s="1">
        <v>43082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</v>
      </c>
      <c r="R9412">
        <v>5</v>
      </c>
      <c r="S9412">
        <v>0.2</v>
      </c>
      <c r="T9412">
        <v>15.4</v>
      </c>
    </row>
    <row r="9413" spans="1:20" x14ac:dyDescent="0.25">
      <c r="A9413" t="s">
        <v>10609</v>
      </c>
      <c r="B9413" s="1">
        <v>42439</v>
      </c>
      <c r="C9413" s="1">
        <v>42443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104.7</v>
      </c>
      <c r="R9413">
        <v>1</v>
      </c>
      <c r="S9413">
        <v>0.2</v>
      </c>
      <c r="T9413">
        <v>6.5</v>
      </c>
    </row>
    <row r="9414" spans="1:20" x14ac:dyDescent="0.25">
      <c r="A9414" t="s">
        <v>10610</v>
      </c>
      <c r="B9414" s="1">
        <v>42031</v>
      </c>
      <c r="C9414" s="1">
        <v>42033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 s="2">
        <v>2803.9</v>
      </c>
      <c r="R9414">
        <v>5</v>
      </c>
      <c r="S9414">
        <v>0.2</v>
      </c>
      <c r="T9414">
        <v>0</v>
      </c>
    </row>
    <row r="9415" spans="1:20" x14ac:dyDescent="0.25">
      <c r="A9415" t="s">
        <v>10611</v>
      </c>
      <c r="B9415" s="1">
        <v>42639</v>
      </c>
      <c r="C9415" s="1">
        <v>42640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</v>
      </c>
      <c r="R9415">
        <v>2</v>
      </c>
      <c r="S9415">
        <v>0.8</v>
      </c>
      <c r="T9415">
        <v>-11.6</v>
      </c>
    </row>
    <row r="9416" spans="1:20" x14ac:dyDescent="0.25">
      <c r="A9416" t="s">
        <v>10612</v>
      </c>
      <c r="B9416" s="1">
        <v>42295</v>
      </c>
      <c r="C9416" s="1">
        <v>42299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249.6</v>
      </c>
      <c r="R9416">
        <v>2</v>
      </c>
      <c r="S9416">
        <v>0.2</v>
      </c>
      <c r="T9416">
        <v>15.6</v>
      </c>
    </row>
    <row r="9417" spans="1:20" x14ac:dyDescent="0.25">
      <c r="A9417" t="s">
        <v>10612</v>
      </c>
      <c r="B9417" s="1">
        <v>42295</v>
      </c>
      <c r="C9417" s="1">
        <v>42299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17.899999999999999</v>
      </c>
      <c r="R9417">
        <v>3</v>
      </c>
      <c r="S9417">
        <v>0</v>
      </c>
      <c r="T9417">
        <v>8.8000000000000007</v>
      </c>
    </row>
    <row r="9418" spans="1:20" x14ac:dyDescent="0.25">
      <c r="A9418" t="s">
        <v>10612</v>
      </c>
      <c r="B9418" s="1">
        <v>42295</v>
      </c>
      <c r="C9418" s="1">
        <v>42299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</v>
      </c>
      <c r="R9418">
        <v>3</v>
      </c>
      <c r="S9418">
        <v>0</v>
      </c>
      <c r="T9418">
        <v>3.2</v>
      </c>
    </row>
    <row r="9419" spans="1:20" x14ac:dyDescent="0.25">
      <c r="A9419" t="s">
        <v>10613</v>
      </c>
      <c r="B9419" s="1">
        <v>41939</v>
      </c>
      <c r="C9419" s="1">
        <v>41944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10.4</v>
      </c>
      <c r="R9419">
        <v>2</v>
      </c>
      <c r="S9419">
        <v>0.2</v>
      </c>
      <c r="T9419">
        <v>3.6</v>
      </c>
    </row>
    <row r="9420" spans="1:20" x14ac:dyDescent="0.25">
      <c r="A9420" t="s">
        <v>10613</v>
      </c>
      <c r="B9420" s="1">
        <v>41939</v>
      </c>
      <c r="C9420" s="1">
        <v>41944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12</v>
      </c>
      <c r="R9420">
        <v>3</v>
      </c>
      <c r="S9420">
        <v>0.2</v>
      </c>
      <c r="T9420">
        <v>4</v>
      </c>
    </row>
    <row r="9421" spans="1:20" x14ac:dyDescent="0.25">
      <c r="A9421" t="s">
        <v>10614</v>
      </c>
      <c r="B9421" s="1">
        <v>43010</v>
      </c>
      <c r="C9421" s="1">
        <v>43012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</v>
      </c>
      <c r="R9421">
        <v>2</v>
      </c>
      <c r="S9421">
        <v>0.8</v>
      </c>
      <c r="T9421">
        <v>-38.799999999999997</v>
      </c>
    </row>
    <row r="9422" spans="1:20" x14ac:dyDescent="0.25">
      <c r="A9422" t="s">
        <v>10614</v>
      </c>
      <c r="B9422" s="1">
        <v>43010</v>
      </c>
      <c r="C9422" s="1">
        <v>43012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22</v>
      </c>
      <c r="R9422">
        <v>6</v>
      </c>
      <c r="S9422">
        <v>0.8</v>
      </c>
      <c r="T9422">
        <v>-56.1</v>
      </c>
    </row>
    <row r="9423" spans="1:20" x14ac:dyDescent="0.25">
      <c r="A9423" t="s">
        <v>10615</v>
      </c>
      <c r="B9423" s="1">
        <v>41843</v>
      </c>
      <c r="C9423" s="1">
        <v>41847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604.79999999999995</v>
      </c>
      <c r="R9423">
        <v>6</v>
      </c>
      <c r="S9423">
        <v>0.2</v>
      </c>
      <c r="T9423">
        <v>60.5</v>
      </c>
    </row>
    <row r="9424" spans="1:20" x14ac:dyDescent="0.25">
      <c r="A9424" t="s">
        <v>10615</v>
      </c>
      <c r="B9424" s="1">
        <v>41843</v>
      </c>
      <c r="C9424" s="1">
        <v>41847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</v>
      </c>
    </row>
    <row r="9425" spans="1:20" x14ac:dyDescent="0.25">
      <c r="A9425" t="s">
        <v>10615</v>
      </c>
      <c r="B9425" s="1">
        <v>41843</v>
      </c>
      <c r="C9425" s="1">
        <v>41847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302.39999999999998</v>
      </c>
      <c r="R9425">
        <v>3</v>
      </c>
      <c r="S9425">
        <v>0.2</v>
      </c>
      <c r="T9425">
        <v>37.799999999999997</v>
      </c>
    </row>
    <row r="9426" spans="1:20" x14ac:dyDescent="0.25">
      <c r="A9426" t="s">
        <v>10615</v>
      </c>
      <c r="B9426" s="1">
        <v>41843</v>
      </c>
      <c r="C9426" s="1">
        <v>41847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5</v>
      </c>
    </row>
    <row r="9427" spans="1:20" x14ac:dyDescent="0.25">
      <c r="A9427" t="s">
        <v>10616</v>
      </c>
      <c r="B9427" s="1">
        <v>41894</v>
      </c>
      <c r="C9427" s="1">
        <v>41899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 s="2">
        <v>3785.3</v>
      </c>
      <c r="R9427">
        <v>6</v>
      </c>
      <c r="S9427">
        <v>0.1</v>
      </c>
      <c r="T9427">
        <v>420.6</v>
      </c>
    </row>
    <row r="9428" spans="1:20" x14ac:dyDescent="0.25">
      <c r="A9428" t="s">
        <v>10617</v>
      </c>
      <c r="B9428" s="1">
        <v>42628</v>
      </c>
      <c r="C9428" s="1">
        <v>42633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13.5</v>
      </c>
    </row>
    <row r="9429" spans="1:20" x14ac:dyDescent="0.25">
      <c r="A9429" t="s">
        <v>10618</v>
      </c>
      <c r="B9429" s="1">
        <v>41970</v>
      </c>
      <c r="C9429" s="1">
        <v>41974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40</v>
      </c>
    </row>
    <row r="9430" spans="1:20" x14ac:dyDescent="0.25">
      <c r="A9430" t="s">
        <v>10619</v>
      </c>
      <c r="B9430" s="1">
        <v>41770</v>
      </c>
      <c r="C9430" s="1">
        <v>41775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 s="2">
        <v>1213</v>
      </c>
      <c r="R9430">
        <v>8</v>
      </c>
      <c r="S9430">
        <v>0.3</v>
      </c>
      <c r="T9430">
        <v>-69.3</v>
      </c>
    </row>
    <row r="9431" spans="1:20" x14ac:dyDescent="0.25">
      <c r="A9431" t="s">
        <v>10620</v>
      </c>
      <c r="B9431" s="1">
        <v>42244</v>
      </c>
      <c r="C9431" s="1">
        <v>42248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 s="2">
        <v>1100</v>
      </c>
      <c r="R9431">
        <v>5</v>
      </c>
      <c r="S9431">
        <v>0.2</v>
      </c>
      <c r="T9431">
        <v>82.5</v>
      </c>
    </row>
    <row r="9432" spans="1:20" x14ac:dyDescent="0.25">
      <c r="A9432" t="s">
        <v>10620</v>
      </c>
      <c r="B9432" s="1">
        <v>42244</v>
      </c>
      <c r="C9432" s="1">
        <v>42248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103.5</v>
      </c>
      <c r="R9432">
        <v>1</v>
      </c>
      <c r="S9432">
        <v>0.3</v>
      </c>
      <c r="T9432">
        <v>-16.3</v>
      </c>
    </row>
    <row r="9433" spans="1:20" x14ac:dyDescent="0.25">
      <c r="A9433" t="s">
        <v>10621</v>
      </c>
      <c r="B9433" s="1">
        <v>42174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</v>
      </c>
      <c r="R9433">
        <v>2</v>
      </c>
      <c r="S9433">
        <v>0.2</v>
      </c>
      <c r="T9433">
        <v>2</v>
      </c>
    </row>
    <row r="9434" spans="1:20" x14ac:dyDescent="0.25">
      <c r="A9434" t="s">
        <v>10622</v>
      </c>
      <c r="B9434" s="1">
        <v>42233</v>
      </c>
      <c r="C9434" s="1">
        <v>42239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30.1</v>
      </c>
      <c r="R9434">
        <v>2</v>
      </c>
      <c r="S9434">
        <v>0.2</v>
      </c>
      <c r="T9434">
        <v>-5.3</v>
      </c>
    </row>
    <row r="9435" spans="1:20" x14ac:dyDescent="0.25">
      <c r="A9435" t="s">
        <v>10622</v>
      </c>
      <c r="B9435" s="1">
        <v>42233</v>
      </c>
      <c r="C9435" s="1">
        <v>42239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36.299999999999997</v>
      </c>
      <c r="R9435">
        <v>7</v>
      </c>
      <c r="S9435">
        <v>0.2</v>
      </c>
      <c r="T9435">
        <v>12.7</v>
      </c>
    </row>
    <row r="9436" spans="1:20" x14ac:dyDescent="0.25">
      <c r="A9436" t="s">
        <v>10622</v>
      </c>
      <c r="B9436" s="1">
        <v>42233</v>
      </c>
      <c r="C9436" s="1">
        <v>42239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10.3</v>
      </c>
      <c r="R9436">
        <v>3</v>
      </c>
      <c r="S9436">
        <v>0.2</v>
      </c>
      <c r="T9436">
        <v>1.2</v>
      </c>
    </row>
    <row r="9437" spans="1:20" x14ac:dyDescent="0.25">
      <c r="A9437" t="s">
        <v>10622</v>
      </c>
      <c r="B9437" s="1">
        <v>42233</v>
      </c>
      <c r="C9437" s="1">
        <v>42239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25">
      <c r="A9438" t="s">
        <v>10623</v>
      </c>
      <c r="B9438" s="1">
        <v>42272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3</v>
      </c>
      <c r="R9438">
        <v>2</v>
      </c>
      <c r="S9438">
        <v>0.7</v>
      </c>
      <c r="T9438">
        <v>-2.1</v>
      </c>
    </row>
    <row r="9439" spans="1:20" x14ac:dyDescent="0.25">
      <c r="A9439" t="s">
        <v>10624</v>
      </c>
      <c r="B9439" s="1">
        <v>42881</v>
      </c>
      <c r="C9439" s="1">
        <v>42886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13</v>
      </c>
      <c r="R9439">
        <v>2</v>
      </c>
      <c r="S9439">
        <v>0</v>
      </c>
      <c r="T9439">
        <v>6.2</v>
      </c>
    </row>
    <row r="9440" spans="1:20" x14ac:dyDescent="0.25">
      <c r="A9440" t="s">
        <v>10625</v>
      </c>
      <c r="B9440" s="1">
        <v>42947</v>
      </c>
      <c r="C9440" s="1">
        <v>42952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285.60000000000002</v>
      </c>
      <c r="R9440">
        <v>4</v>
      </c>
      <c r="S9440">
        <v>0.4</v>
      </c>
      <c r="T9440">
        <v>-57.1</v>
      </c>
    </row>
    <row r="9441" spans="1:20" x14ac:dyDescent="0.25">
      <c r="A9441" t="s">
        <v>10626</v>
      </c>
      <c r="B9441" s="1">
        <v>41924</v>
      </c>
      <c r="C9441" s="1">
        <v>41929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</v>
      </c>
      <c r="R9441">
        <v>2</v>
      </c>
      <c r="S9441">
        <v>0.2</v>
      </c>
      <c r="T9441">
        <v>2.5</v>
      </c>
    </row>
    <row r="9442" spans="1:20" x14ac:dyDescent="0.25">
      <c r="A9442" t="s">
        <v>10627</v>
      </c>
      <c r="B9442" s="1">
        <v>41784</v>
      </c>
      <c r="C9442" s="1">
        <v>41788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</v>
      </c>
      <c r="R9442">
        <v>2</v>
      </c>
      <c r="S9442">
        <v>0</v>
      </c>
      <c r="T9442">
        <v>6.7</v>
      </c>
    </row>
    <row r="9443" spans="1:20" x14ac:dyDescent="0.25">
      <c r="A9443" t="s">
        <v>10628</v>
      </c>
      <c r="B9443" s="1">
        <v>42002</v>
      </c>
      <c r="C9443" s="1">
        <v>42004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48.4</v>
      </c>
      <c r="R9443">
        <v>5</v>
      </c>
      <c r="S9443">
        <v>0.2</v>
      </c>
      <c r="T9443">
        <v>6</v>
      </c>
    </row>
    <row r="9444" spans="1:20" x14ac:dyDescent="0.25">
      <c r="A9444" t="s">
        <v>10631</v>
      </c>
      <c r="B9444" s="1">
        <v>42832</v>
      </c>
      <c r="C9444" s="1">
        <v>42836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16.3</v>
      </c>
      <c r="R9444">
        <v>2</v>
      </c>
      <c r="S9444">
        <v>0.2</v>
      </c>
      <c r="T9444">
        <v>1.2</v>
      </c>
    </row>
    <row r="9445" spans="1:20" x14ac:dyDescent="0.25">
      <c r="A9445" t="s">
        <v>10631</v>
      </c>
      <c r="B9445" s="1">
        <v>42832</v>
      </c>
      <c r="C9445" s="1">
        <v>42836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219.2</v>
      </c>
      <c r="R9445">
        <v>2</v>
      </c>
      <c r="S9445">
        <v>0.2</v>
      </c>
      <c r="T9445">
        <v>19.2</v>
      </c>
    </row>
    <row r="9446" spans="1:20" x14ac:dyDescent="0.25">
      <c r="A9446" t="s">
        <v>10632</v>
      </c>
      <c r="B9446" s="1">
        <v>42064</v>
      </c>
      <c r="C9446" s="1">
        <v>42065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</v>
      </c>
      <c r="R9446">
        <v>4</v>
      </c>
      <c r="S9446">
        <v>0.2</v>
      </c>
      <c r="T9446">
        <v>34.700000000000003</v>
      </c>
    </row>
    <row r="9447" spans="1:20" x14ac:dyDescent="0.25">
      <c r="A9447" t="s">
        <v>10633</v>
      </c>
      <c r="B9447" s="1">
        <v>42153</v>
      </c>
      <c r="C9447" s="1">
        <v>42158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12.4</v>
      </c>
      <c r="R9447">
        <v>3</v>
      </c>
      <c r="S9447">
        <v>0</v>
      </c>
      <c r="T9447">
        <v>5.7</v>
      </c>
    </row>
    <row r="9448" spans="1:20" x14ac:dyDescent="0.25">
      <c r="A9448" t="s">
        <v>10634</v>
      </c>
      <c r="B9448" s="1">
        <v>42635</v>
      </c>
      <c r="C9448" s="1">
        <v>42641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35.9</v>
      </c>
      <c r="R9448">
        <v>6</v>
      </c>
      <c r="S9448">
        <v>0</v>
      </c>
      <c r="T9448">
        <v>16.100000000000001</v>
      </c>
    </row>
    <row r="9449" spans="1:20" x14ac:dyDescent="0.25">
      <c r="A9449" t="s">
        <v>10635</v>
      </c>
      <c r="B9449" s="1">
        <v>42882</v>
      </c>
      <c r="C9449" s="1">
        <v>42889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</v>
      </c>
    </row>
    <row r="9450" spans="1:20" x14ac:dyDescent="0.25">
      <c r="A9450" t="s">
        <v>10636</v>
      </c>
      <c r="B9450" s="1">
        <v>42630</v>
      </c>
      <c r="C9450" s="1">
        <v>42636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</v>
      </c>
      <c r="R9450">
        <v>4</v>
      </c>
      <c r="S9450">
        <v>0</v>
      </c>
      <c r="T9450">
        <v>5.9</v>
      </c>
    </row>
    <row r="9451" spans="1:20" x14ac:dyDescent="0.25">
      <c r="A9451" t="s">
        <v>10637</v>
      </c>
      <c r="B9451" s="1">
        <v>41890</v>
      </c>
      <c r="C9451" s="1">
        <v>41895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</v>
      </c>
      <c r="R9451">
        <v>2</v>
      </c>
      <c r="S9451">
        <v>0.2</v>
      </c>
      <c r="T9451">
        <v>3</v>
      </c>
    </row>
    <row r="9452" spans="1:20" x14ac:dyDescent="0.25">
      <c r="A9452" t="s">
        <v>10638</v>
      </c>
      <c r="B9452" s="1">
        <v>42889</v>
      </c>
      <c r="C9452" s="1">
        <v>42893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136.30000000000001</v>
      </c>
      <c r="R9452">
        <v>9</v>
      </c>
      <c r="S9452">
        <v>0</v>
      </c>
      <c r="T9452">
        <v>5.5</v>
      </c>
    </row>
    <row r="9453" spans="1:20" x14ac:dyDescent="0.25">
      <c r="A9453" t="s">
        <v>10639</v>
      </c>
      <c r="B9453" s="1">
        <v>42275</v>
      </c>
      <c r="C9453" s="1">
        <v>42282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186.2</v>
      </c>
      <c r="R9453">
        <v>3</v>
      </c>
      <c r="S9453">
        <v>0</v>
      </c>
      <c r="T9453">
        <v>55.8</v>
      </c>
    </row>
    <row r="9454" spans="1:20" x14ac:dyDescent="0.25">
      <c r="A9454" t="s">
        <v>10639</v>
      </c>
      <c r="B9454" s="1">
        <v>42275</v>
      </c>
      <c r="C9454" s="1">
        <v>42282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81.8</v>
      </c>
      <c r="R9454">
        <v>6</v>
      </c>
      <c r="S9454">
        <v>0.2</v>
      </c>
      <c r="T9454">
        <v>26.6</v>
      </c>
    </row>
    <row r="9455" spans="1:20" x14ac:dyDescent="0.25">
      <c r="A9455" t="s">
        <v>10639</v>
      </c>
      <c r="B9455" s="1">
        <v>42275</v>
      </c>
      <c r="C9455" s="1">
        <v>42282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47.2</v>
      </c>
      <c r="R9455">
        <v>3</v>
      </c>
      <c r="S9455">
        <v>0</v>
      </c>
      <c r="T9455">
        <v>13.7</v>
      </c>
    </row>
    <row r="9456" spans="1:20" x14ac:dyDescent="0.25">
      <c r="A9456" t="s">
        <v>10639</v>
      </c>
      <c r="B9456" s="1">
        <v>42275</v>
      </c>
      <c r="C9456" s="1">
        <v>42282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36.799999999999997</v>
      </c>
      <c r="R9456">
        <v>2</v>
      </c>
      <c r="S9456">
        <v>0.2</v>
      </c>
      <c r="T9456">
        <v>-8.3000000000000007</v>
      </c>
    </row>
    <row r="9457" spans="1:20" x14ac:dyDescent="0.25">
      <c r="A9457" t="s">
        <v>10640</v>
      </c>
      <c r="B9457" s="1">
        <v>42537</v>
      </c>
      <c r="C9457" s="1">
        <v>42540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91.5</v>
      </c>
      <c r="R9457">
        <v>1</v>
      </c>
      <c r="S9457">
        <v>0.5</v>
      </c>
      <c r="T9457">
        <v>-1.8</v>
      </c>
    </row>
    <row r="9458" spans="1:20" x14ac:dyDescent="0.25">
      <c r="A9458" t="s">
        <v>10643</v>
      </c>
      <c r="B9458" s="1">
        <v>42882</v>
      </c>
      <c r="C9458" s="1">
        <v>42889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27.2</v>
      </c>
      <c r="R9458">
        <v>3</v>
      </c>
      <c r="S9458">
        <v>0.2</v>
      </c>
      <c r="T9458">
        <v>0.3</v>
      </c>
    </row>
    <row r="9459" spans="1:20" x14ac:dyDescent="0.25">
      <c r="A9459" t="s">
        <v>10643</v>
      </c>
      <c r="B9459" s="1">
        <v>42882</v>
      </c>
      <c r="C9459" s="1">
        <v>42889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12.1</v>
      </c>
      <c r="R9459">
        <v>5</v>
      </c>
      <c r="S9459">
        <v>0.7</v>
      </c>
      <c r="T9459">
        <v>-10.1</v>
      </c>
    </row>
    <row r="9460" spans="1:20" x14ac:dyDescent="0.25">
      <c r="A9460" t="s">
        <v>10646</v>
      </c>
      <c r="B9460" s="1">
        <v>41921</v>
      </c>
      <c r="C9460" s="1">
        <v>41926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</v>
      </c>
    </row>
    <row r="9461" spans="1:20" x14ac:dyDescent="0.25">
      <c r="A9461" t="s">
        <v>10646</v>
      </c>
      <c r="B9461" s="1">
        <v>41921</v>
      </c>
      <c r="C9461" s="1">
        <v>41926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16</v>
      </c>
      <c r="R9461">
        <v>1</v>
      </c>
      <c r="S9461">
        <v>0.2</v>
      </c>
      <c r="T9461">
        <v>-3</v>
      </c>
    </row>
    <row r="9462" spans="1:20" x14ac:dyDescent="0.25">
      <c r="A9462" t="s">
        <v>10647</v>
      </c>
      <c r="B9462" s="1">
        <v>41960</v>
      </c>
      <c r="C9462" s="1">
        <v>41965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</v>
      </c>
      <c r="R9462">
        <v>3</v>
      </c>
      <c r="S9462">
        <v>0</v>
      </c>
      <c r="T9462">
        <v>17.2</v>
      </c>
    </row>
    <row r="9463" spans="1:20" x14ac:dyDescent="0.25">
      <c r="A9463" t="s">
        <v>10648</v>
      </c>
      <c r="B9463" s="1">
        <v>41931</v>
      </c>
      <c r="C9463" s="1">
        <v>41936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321.60000000000002</v>
      </c>
      <c r="R9463">
        <v>6</v>
      </c>
      <c r="S9463">
        <v>0.2</v>
      </c>
      <c r="T9463">
        <v>20.100000000000001</v>
      </c>
    </row>
    <row r="9464" spans="1:20" x14ac:dyDescent="0.25">
      <c r="A9464" t="s">
        <v>10649</v>
      </c>
      <c r="B9464" s="1">
        <v>43064</v>
      </c>
      <c r="C9464" s="1">
        <v>43069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702</v>
      </c>
      <c r="R9464">
        <v>2</v>
      </c>
      <c r="S9464">
        <v>0</v>
      </c>
      <c r="T9464">
        <v>168.5</v>
      </c>
    </row>
    <row r="9465" spans="1:20" x14ac:dyDescent="0.25">
      <c r="A9465" t="s">
        <v>10650</v>
      </c>
      <c r="B9465" s="1">
        <v>41697</v>
      </c>
      <c r="C9465" s="1">
        <v>41701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19.5</v>
      </c>
      <c r="R9465">
        <v>4</v>
      </c>
      <c r="S9465">
        <v>0.2</v>
      </c>
      <c r="T9465">
        <v>3.4</v>
      </c>
    </row>
    <row r="9466" spans="1:20" x14ac:dyDescent="0.25">
      <c r="A9466" t="s">
        <v>10651</v>
      </c>
      <c r="B9466" s="1">
        <v>41994</v>
      </c>
      <c r="C9466" s="1">
        <v>41998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17.3</v>
      </c>
      <c r="R9466">
        <v>6</v>
      </c>
      <c r="S9466">
        <v>0</v>
      </c>
      <c r="T9466">
        <v>7.9</v>
      </c>
    </row>
    <row r="9467" spans="1:20" x14ac:dyDescent="0.25">
      <c r="A9467" t="s">
        <v>10652</v>
      </c>
      <c r="B9467" s="1">
        <v>42693</v>
      </c>
      <c r="C9467" s="1">
        <v>42697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32</v>
      </c>
      <c r="R9467">
        <v>2</v>
      </c>
      <c r="S9467">
        <v>0</v>
      </c>
      <c r="T9467">
        <v>1.6</v>
      </c>
    </row>
    <row r="9468" spans="1:20" x14ac:dyDescent="0.25">
      <c r="A9468" t="s">
        <v>10653</v>
      </c>
      <c r="B9468" s="1">
        <v>43044</v>
      </c>
      <c r="C9468" s="1">
        <v>43049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164.7</v>
      </c>
      <c r="R9468">
        <v>6</v>
      </c>
      <c r="S9468">
        <v>0.2</v>
      </c>
      <c r="T9468">
        <v>55.6</v>
      </c>
    </row>
    <row r="9469" spans="1:20" x14ac:dyDescent="0.25">
      <c r="A9469" t="s">
        <v>10653</v>
      </c>
      <c r="B9469" s="1">
        <v>43044</v>
      </c>
      <c r="C9469" s="1">
        <v>43049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 t="s">
        <v>10653</v>
      </c>
      <c r="B9470" s="1">
        <v>43044</v>
      </c>
      <c r="C9470" s="1">
        <v>43049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13</v>
      </c>
      <c r="R9470">
        <v>2</v>
      </c>
      <c r="S9470">
        <v>0</v>
      </c>
      <c r="T9470">
        <v>6.2</v>
      </c>
    </row>
    <row r="9471" spans="1:20" x14ac:dyDescent="0.25">
      <c r="A9471" t="s">
        <v>10653</v>
      </c>
      <c r="B9471" s="1">
        <v>43044</v>
      </c>
      <c r="C9471" s="1">
        <v>43049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111</v>
      </c>
      <c r="R9471">
        <v>2</v>
      </c>
      <c r="S9471">
        <v>0</v>
      </c>
      <c r="T9471">
        <v>53.3</v>
      </c>
    </row>
    <row r="9472" spans="1:20" x14ac:dyDescent="0.25">
      <c r="A9472" t="s">
        <v>10653</v>
      </c>
      <c r="B9472" s="1">
        <v>43044</v>
      </c>
      <c r="C9472" s="1">
        <v>43049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100</v>
      </c>
      <c r="R9472">
        <v>2</v>
      </c>
      <c r="S9472">
        <v>0</v>
      </c>
      <c r="T9472">
        <v>4</v>
      </c>
    </row>
    <row r="9473" spans="1:20" x14ac:dyDescent="0.25">
      <c r="A9473" t="s">
        <v>10653</v>
      </c>
      <c r="B9473" s="1">
        <v>43044</v>
      </c>
      <c r="C9473" s="1">
        <v>43049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</v>
      </c>
      <c r="R9473">
        <v>1</v>
      </c>
      <c r="S9473">
        <v>0.2</v>
      </c>
      <c r="T9473">
        <v>3.7</v>
      </c>
    </row>
    <row r="9474" spans="1:20" x14ac:dyDescent="0.25">
      <c r="A9474" t="s">
        <v>10653</v>
      </c>
      <c r="B9474" s="1">
        <v>43044</v>
      </c>
      <c r="C9474" s="1">
        <v>43049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</v>
      </c>
      <c r="R9474">
        <v>2</v>
      </c>
      <c r="S9474">
        <v>0.1</v>
      </c>
      <c r="T9474">
        <v>24.2</v>
      </c>
    </row>
    <row r="9475" spans="1:20" x14ac:dyDescent="0.25">
      <c r="A9475" t="s">
        <v>10653</v>
      </c>
      <c r="B9475" s="1">
        <v>43044</v>
      </c>
      <c r="C9475" s="1">
        <v>43049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</v>
      </c>
    </row>
    <row r="9476" spans="1:20" x14ac:dyDescent="0.25">
      <c r="A9476" t="s">
        <v>10654</v>
      </c>
      <c r="B9476" s="1">
        <v>42155</v>
      </c>
      <c r="C9476" s="1">
        <v>42160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</v>
      </c>
      <c r="R9476">
        <v>2</v>
      </c>
      <c r="S9476">
        <v>0.2</v>
      </c>
      <c r="T9476">
        <v>2</v>
      </c>
    </row>
    <row r="9477" spans="1:20" x14ac:dyDescent="0.25">
      <c r="A9477" t="s">
        <v>10654</v>
      </c>
      <c r="B9477" s="1">
        <v>42155</v>
      </c>
      <c r="C9477" s="1">
        <v>42160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173.5</v>
      </c>
      <c r="R9477">
        <v>7</v>
      </c>
      <c r="S9477">
        <v>0.2</v>
      </c>
      <c r="T9477">
        <v>54.2</v>
      </c>
    </row>
    <row r="9478" spans="1:20" x14ac:dyDescent="0.25">
      <c r="A9478" t="s">
        <v>10654</v>
      </c>
      <c r="B9478" s="1">
        <v>42155</v>
      </c>
      <c r="C9478" s="1">
        <v>42160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51.6</v>
      </c>
      <c r="R9478">
        <v>2</v>
      </c>
      <c r="S9478">
        <v>0.6</v>
      </c>
      <c r="T9478">
        <v>-61.9</v>
      </c>
    </row>
    <row r="9479" spans="1:20" x14ac:dyDescent="0.25">
      <c r="A9479" t="s">
        <v>10654</v>
      </c>
      <c r="B9479" s="1">
        <v>42155</v>
      </c>
      <c r="C9479" s="1">
        <v>42160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3.6</v>
      </c>
      <c r="R9479">
        <v>3</v>
      </c>
      <c r="S9479">
        <v>0.8</v>
      </c>
      <c r="T9479">
        <v>-6.2</v>
      </c>
    </row>
    <row r="9480" spans="1:20" x14ac:dyDescent="0.25">
      <c r="A9480" t="s">
        <v>10655</v>
      </c>
      <c r="B9480" s="1">
        <v>41889</v>
      </c>
      <c r="C9480" s="1">
        <v>41896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13.2</v>
      </c>
      <c r="R9480">
        <v>5</v>
      </c>
      <c r="S9480">
        <v>0.2</v>
      </c>
      <c r="T9480">
        <v>4.0999999999999996</v>
      </c>
    </row>
    <row r="9481" spans="1:20" x14ac:dyDescent="0.25">
      <c r="A9481" t="s">
        <v>10655</v>
      </c>
      <c r="B9481" s="1">
        <v>41889</v>
      </c>
      <c r="C9481" s="1">
        <v>41896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</v>
      </c>
      <c r="R9481">
        <v>3</v>
      </c>
      <c r="S9481">
        <v>0.8</v>
      </c>
      <c r="T9481">
        <v>-6.5</v>
      </c>
    </row>
    <row r="9482" spans="1:20" x14ac:dyDescent="0.25">
      <c r="A9482" t="s">
        <v>10655</v>
      </c>
      <c r="B9482" s="1">
        <v>41889</v>
      </c>
      <c r="C9482" s="1">
        <v>41896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305</v>
      </c>
      <c r="R9482">
        <v>5</v>
      </c>
      <c r="S9482">
        <v>0.8</v>
      </c>
      <c r="T9482">
        <v>-533.70000000000005</v>
      </c>
    </row>
    <row r="9483" spans="1:20" x14ac:dyDescent="0.25">
      <c r="A9483" t="s">
        <v>10657</v>
      </c>
      <c r="B9483" s="1">
        <v>43045</v>
      </c>
      <c r="C9483" s="1">
        <v>43051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18.2</v>
      </c>
      <c r="R9483">
        <v>2</v>
      </c>
      <c r="S9483">
        <v>0.2</v>
      </c>
      <c r="T9483">
        <v>1.8</v>
      </c>
    </row>
    <row r="9484" spans="1:20" x14ac:dyDescent="0.25">
      <c r="A9484" t="s">
        <v>10658</v>
      </c>
      <c r="B9484" s="1">
        <v>42175</v>
      </c>
      <c r="C9484" s="1">
        <v>42179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320</v>
      </c>
      <c r="R9484">
        <v>2</v>
      </c>
      <c r="S9484">
        <v>0.2</v>
      </c>
      <c r="T9484">
        <v>92</v>
      </c>
    </row>
    <row r="9485" spans="1:20" x14ac:dyDescent="0.25">
      <c r="A9485" t="s">
        <v>10659</v>
      </c>
      <c r="B9485" s="1">
        <v>41842</v>
      </c>
      <c r="C9485" s="1">
        <v>41848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19.7</v>
      </c>
      <c r="R9485">
        <v>6</v>
      </c>
      <c r="S9485">
        <v>0</v>
      </c>
      <c r="T9485">
        <v>6.5</v>
      </c>
    </row>
    <row r="9486" spans="1:20" x14ac:dyDescent="0.25">
      <c r="A9486" t="s">
        <v>10660</v>
      </c>
      <c r="B9486" s="1">
        <v>42706</v>
      </c>
      <c r="C9486" s="1">
        <v>42708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781.9</v>
      </c>
      <c r="R9486">
        <v>10</v>
      </c>
      <c r="S9486">
        <v>0.3</v>
      </c>
      <c r="T9486">
        <v>-138</v>
      </c>
    </row>
    <row r="9487" spans="1:20" x14ac:dyDescent="0.25">
      <c r="A9487" t="s">
        <v>10660</v>
      </c>
      <c r="B9487" s="1">
        <v>42706</v>
      </c>
      <c r="C9487" s="1">
        <v>42708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</v>
      </c>
      <c r="R9487">
        <v>9</v>
      </c>
      <c r="S9487">
        <v>0.2</v>
      </c>
      <c r="T9487">
        <v>9.6</v>
      </c>
    </row>
    <row r="9488" spans="1:20" x14ac:dyDescent="0.25">
      <c r="A9488" t="s">
        <v>10661</v>
      </c>
      <c r="B9488" s="1">
        <v>43020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</v>
      </c>
      <c r="R9488">
        <v>3</v>
      </c>
      <c r="S9488">
        <v>0.3</v>
      </c>
      <c r="T9488">
        <v>-77</v>
      </c>
    </row>
    <row r="9489" spans="1:20" x14ac:dyDescent="0.25">
      <c r="A9489" t="s">
        <v>10662</v>
      </c>
      <c r="B9489" s="1">
        <v>43080</v>
      </c>
      <c r="C9489" s="1">
        <v>43082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</v>
      </c>
      <c r="R9489">
        <v>3</v>
      </c>
      <c r="S9489">
        <v>0</v>
      </c>
      <c r="T9489">
        <v>2.2000000000000002</v>
      </c>
    </row>
    <row r="9490" spans="1:20" x14ac:dyDescent="0.25">
      <c r="A9490" t="s">
        <v>10663</v>
      </c>
      <c r="B9490" s="1">
        <v>42278</v>
      </c>
      <c r="C9490" s="1">
        <v>42281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</v>
      </c>
    </row>
    <row r="9491" spans="1:20" x14ac:dyDescent="0.25">
      <c r="A9491" t="s">
        <v>10664</v>
      </c>
      <c r="B9491" s="1">
        <v>42587</v>
      </c>
      <c r="C9491" s="1">
        <v>42593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197.1</v>
      </c>
      <c r="R9491">
        <v>7</v>
      </c>
      <c r="S9491">
        <v>0</v>
      </c>
      <c r="T9491">
        <v>59.1</v>
      </c>
    </row>
    <row r="9492" spans="1:20" x14ac:dyDescent="0.25">
      <c r="A9492" t="s">
        <v>10665</v>
      </c>
      <c r="B9492" s="1">
        <v>42738</v>
      </c>
      <c r="C9492" s="1">
        <v>42742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 s="2">
        <v>2022.3</v>
      </c>
      <c r="R9492">
        <v>8</v>
      </c>
      <c r="S9492">
        <v>0.2</v>
      </c>
      <c r="T9492">
        <v>682.5</v>
      </c>
    </row>
    <row r="9493" spans="1:20" x14ac:dyDescent="0.25">
      <c r="A9493" t="s">
        <v>10665</v>
      </c>
      <c r="B9493" s="1">
        <v>42738</v>
      </c>
      <c r="C9493" s="1">
        <v>42742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</v>
      </c>
      <c r="R9493">
        <v>3</v>
      </c>
      <c r="S9493">
        <v>0</v>
      </c>
      <c r="T9493">
        <v>3.1</v>
      </c>
    </row>
    <row r="9494" spans="1:20" x14ac:dyDescent="0.25">
      <c r="A9494" t="s">
        <v>10666</v>
      </c>
      <c r="B9494" s="1">
        <v>43046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38.200000000000003</v>
      </c>
      <c r="R9494">
        <v>9</v>
      </c>
      <c r="S9494">
        <v>0</v>
      </c>
      <c r="T9494">
        <v>19.100000000000001</v>
      </c>
    </row>
    <row r="9495" spans="1:20" x14ac:dyDescent="0.25">
      <c r="A9495" t="s">
        <v>10667</v>
      </c>
      <c r="B9495" s="1">
        <v>42372</v>
      </c>
      <c r="C9495" s="1">
        <v>42377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 s="2">
        <v>1592.9</v>
      </c>
      <c r="R9495">
        <v>7</v>
      </c>
      <c r="S9495">
        <v>0</v>
      </c>
      <c r="T9495">
        <v>350.4</v>
      </c>
    </row>
    <row r="9496" spans="1:20" x14ac:dyDescent="0.25">
      <c r="A9496" t="s">
        <v>10667</v>
      </c>
      <c r="B9496" s="1">
        <v>42372</v>
      </c>
      <c r="C9496" s="1">
        <v>42377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11.9</v>
      </c>
      <c r="R9496">
        <v>2</v>
      </c>
      <c r="S9496">
        <v>0</v>
      </c>
      <c r="T9496">
        <v>5.3</v>
      </c>
    </row>
    <row r="9497" spans="1:20" x14ac:dyDescent="0.25">
      <c r="A9497" t="s">
        <v>10668</v>
      </c>
      <c r="B9497" s="1">
        <v>42502</v>
      </c>
      <c r="C9497" s="1">
        <v>42506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25">
      <c r="A9498" t="s">
        <v>10668</v>
      </c>
      <c r="B9498" s="1">
        <v>42502</v>
      </c>
      <c r="C9498" s="1">
        <v>42506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8.6999999999999993</v>
      </c>
      <c r="R9498">
        <v>1</v>
      </c>
      <c r="S9498">
        <v>0</v>
      </c>
      <c r="T9498">
        <v>2.2999999999999998</v>
      </c>
    </row>
    <row r="9499" spans="1:20" x14ac:dyDescent="0.25">
      <c r="A9499" t="s">
        <v>10669</v>
      </c>
      <c r="B9499" s="1">
        <v>43044</v>
      </c>
      <c r="C9499" s="1">
        <v>43046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4.4000000000000004</v>
      </c>
      <c r="R9499">
        <v>1</v>
      </c>
      <c r="S9499">
        <v>0</v>
      </c>
      <c r="T9499">
        <v>2</v>
      </c>
    </row>
    <row r="9500" spans="1:20" x14ac:dyDescent="0.25">
      <c r="A9500" t="s">
        <v>10669</v>
      </c>
      <c r="B9500" s="1">
        <v>43044</v>
      </c>
      <c r="C9500" s="1">
        <v>43046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</v>
      </c>
      <c r="R9500">
        <v>3</v>
      </c>
      <c r="S9500">
        <v>0</v>
      </c>
      <c r="T9500">
        <v>82.3</v>
      </c>
    </row>
    <row r="9501" spans="1:20" x14ac:dyDescent="0.25">
      <c r="A9501" t="s">
        <v>10669</v>
      </c>
      <c r="B9501" s="1">
        <v>43044</v>
      </c>
      <c r="C9501" s="1">
        <v>43046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31.2</v>
      </c>
    </row>
    <row r="9502" spans="1:20" x14ac:dyDescent="0.25">
      <c r="A9502" t="s">
        <v>10670</v>
      </c>
      <c r="B9502" s="1">
        <v>42516</v>
      </c>
      <c r="C9502" s="1">
        <v>42520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</v>
      </c>
      <c r="R9502">
        <v>3</v>
      </c>
      <c r="S9502">
        <v>0</v>
      </c>
      <c r="T9502">
        <v>11.3</v>
      </c>
    </row>
    <row r="9503" spans="1:20" x14ac:dyDescent="0.25">
      <c r="A9503" t="s">
        <v>10671</v>
      </c>
      <c r="B9503" s="1">
        <v>42328</v>
      </c>
      <c r="C9503" s="1">
        <v>42332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</v>
      </c>
      <c r="R9503">
        <v>3</v>
      </c>
      <c r="S9503">
        <v>0</v>
      </c>
      <c r="T9503">
        <v>8</v>
      </c>
    </row>
    <row r="9504" spans="1:20" x14ac:dyDescent="0.25">
      <c r="A9504" t="s">
        <v>10672</v>
      </c>
      <c r="B9504" s="1">
        <v>42482</v>
      </c>
      <c r="C9504" s="1">
        <v>42489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</v>
      </c>
      <c r="R9504">
        <v>9</v>
      </c>
      <c r="S9504">
        <v>0</v>
      </c>
      <c r="T9504">
        <v>8.4</v>
      </c>
    </row>
    <row r="9505" spans="1:20" x14ac:dyDescent="0.25">
      <c r="A9505" t="s">
        <v>10672</v>
      </c>
      <c r="B9505" s="1">
        <v>42482</v>
      </c>
      <c r="C9505" s="1">
        <v>42489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2.9</v>
      </c>
      <c r="R9505">
        <v>1</v>
      </c>
      <c r="S9505">
        <v>0</v>
      </c>
      <c r="T9505">
        <v>0.8</v>
      </c>
    </row>
    <row r="9506" spans="1:20" x14ac:dyDescent="0.25">
      <c r="A9506" t="s">
        <v>10673</v>
      </c>
      <c r="B9506" s="1">
        <v>42657</v>
      </c>
      <c r="C9506" s="1">
        <v>42661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 s="2">
        <v>1091.9000000000001</v>
      </c>
      <c r="R9506">
        <v>7</v>
      </c>
      <c r="S9506">
        <v>0</v>
      </c>
      <c r="T9506">
        <v>273</v>
      </c>
    </row>
    <row r="9507" spans="1:20" x14ac:dyDescent="0.25">
      <c r="A9507" t="s">
        <v>10673</v>
      </c>
      <c r="B9507" s="1">
        <v>42657</v>
      </c>
      <c r="C9507" s="1">
        <v>42661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112</v>
      </c>
      <c r="R9507">
        <v>2</v>
      </c>
      <c r="S9507">
        <v>0</v>
      </c>
      <c r="T9507">
        <v>54.9</v>
      </c>
    </row>
    <row r="9508" spans="1:20" x14ac:dyDescent="0.25">
      <c r="A9508" t="s">
        <v>10674</v>
      </c>
      <c r="B9508" s="1">
        <v>41734</v>
      </c>
      <c r="C9508" s="1">
        <v>41736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7.5</v>
      </c>
    </row>
    <row r="9509" spans="1:20" x14ac:dyDescent="0.25">
      <c r="A9509" t="s">
        <v>10674</v>
      </c>
      <c r="B9509" s="1">
        <v>41734</v>
      </c>
      <c r="C9509" s="1">
        <v>41736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18.100000000000001</v>
      </c>
    </row>
    <row r="9510" spans="1:20" x14ac:dyDescent="0.25">
      <c r="A9510" t="s">
        <v>10674</v>
      </c>
      <c r="B9510" s="1">
        <v>41734</v>
      </c>
      <c r="C9510" s="1">
        <v>41736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13.9</v>
      </c>
      <c r="R9510">
        <v>3</v>
      </c>
      <c r="S9510">
        <v>0</v>
      </c>
      <c r="T9510">
        <v>4.5999999999999996</v>
      </c>
    </row>
    <row r="9511" spans="1:20" x14ac:dyDescent="0.25">
      <c r="A9511" t="s">
        <v>10674</v>
      </c>
      <c r="B9511" s="1">
        <v>41734</v>
      </c>
      <c r="C9511" s="1">
        <v>41736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</v>
      </c>
      <c r="R9511">
        <v>6</v>
      </c>
      <c r="S9511">
        <v>0</v>
      </c>
      <c r="T9511">
        <v>20.7</v>
      </c>
    </row>
    <row r="9512" spans="1:20" x14ac:dyDescent="0.25">
      <c r="A9512" t="s">
        <v>10675</v>
      </c>
      <c r="B9512" s="1">
        <v>42588</v>
      </c>
      <c r="C9512" s="1">
        <v>42593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38.299999999999997</v>
      </c>
      <c r="R9512">
        <v>9</v>
      </c>
      <c r="S9512">
        <v>0</v>
      </c>
      <c r="T9512">
        <v>15.7</v>
      </c>
    </row>
    <row r="9513" spans="1:20" x14ac:dyDescent="0.25">
      <c r="A9513" t="s">
        <v>10676</v>
      </c>
      <c r="B9513" s="1">
        <v>41987</v>
      </c>
      <c r="C9513" s="1">
        <v>41989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9.3000000000000007</v>
      </c>
      <c r="R9513">
        <v>3</v>
      </c>
      <c r="S9513">
        <v>0.8</v>
      </c>
      <c r="T9513">
        <v>-13.9</v>
      </c>
    </row>
    <row r="9514" spans="1:20" x14ac:dyDescent="0.25">
      <c r="A9514" t="s">
        <v>10677</v>
      </c>
      <c r="B9514" s="1">
        <v>42885</v>
      </c>
      <c r="C9514" s="1">
        <v>42889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204.7</v>
      </c>
      <c r="R9514">
        <v>1</v>
      </c>
      <c r="S9514">
        <v>0.3</v>
      </c>
      <c r="T9514">
        <v>-6</v>
      </c>
    </row>
    <row r="9515" spans="1:20" x14ac:dyDescent="0.25">
      <c r="A9515" t="s">
        <v>10678</v>
      </c>
      <c r="B9515" s="1">
        <v>42657</v>
      </c>
      <c r="C9515" s="1">
        <v>42662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 s="2">
        <v>1649.8</v>
      </c>
      <c r="R9515">
        <v>5</v>
      </c>
      <c r="S9515">
        <v>0</v>
      </c>
      <c r="T9515">
        <v>544.4</v>
      </c>
    </row>
    <row r="9516" spans="1:20" x14ac:dyDescent="0.25">
      <c r="A9516" t="s">
        <v>10679</v>
      </c>
      <c r="B9516" s="1">
        <v>41712</v>
      </c>
      <c r="C9516" s="1">
        <v>41716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91.1</v>
      </c>
      <c r="R9516">
        <v>6</v>
      </c>
      <c r="S9516">
        <v>0.2</v>
      </c>
      <c r="T9516">
        <v>31.9</v>
      </c>
    </row>
    <row r="9517" spans="1:20" x14ac:dyDescent="0.25">
      <c r="A9517" t="s">
        <v>10680</v>
      </c>
      <c r="B9517" s="1">
        <v>41687</v>
      </c>
      <c r="C9517" s="1">
        <v>41694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</v>
      </c>
      <c r="R9517">
        <v>14</v>
      </c>
      <c r="S9517">
        <v>0.2</v>
      </c>
      <c r="T9517">
        <v>8.8000000000000007</v>
      </c>
    </row>
    <row r="9518" spans="1:20" x14ac:dyDescent="0.25">
      <c r="A9518" t="s">
        <v>10681</v>
      </c>
      <c r="B9518" s="1">
        <v>42240</v>
      </c>
      <c r="C9518" s="1">
        <v>42242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27</v>
      </c>
      <c r="R9518">
        <v>3</v>
      </c>
      <c r="S9518">
        <v>0.4</v>
      </c>
      <c r="T9518">
        <v>4</v>
      </c>
    </row>
    <row r="9519" spans="1:20" x14ac:dyDescent="0.25">
      <c r="A9519" t="s">
        <v>10681</v>
      </c>
      <c r="B9519" s="1">
        <v>42240</v>
      </c>
      <c r="C9519" s="1">
        <v>42242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</v>
      </c>
      <c r="R9519">
        <v>3</v>
      </c>
      <c r="S9519">
        <v>0.2</v>
      </c>
      <c r="T9519">
        <v>2.5</v>
      </c>
    </row>
    <row r="9520" spans="1:20" x14ac:dyDescent="0.25">
      <c r="A9520" t="s">
        <v>10681</v>
      </c>
      <c r="B9520" s="1">
        <v>42240</v>
      </c>
      <c r="C9520" s="1">
        <v>42242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</v>
      </c>
      <c r="R9520">
        <v>3</v>
      </c>
      <c r="S9520">
        <v>0.2</v>
      </c>
      <c r="T9520">
        <v>49</v>
      </c>
    </row>
    <row r="9521" spans="1:20" x14ac:dyDescent="0.25">
      <c r="A9521" t="s">
        <v>10682</v>
      </c>
      <c r="B9521" s="1">
        <v>42863</v>
      </c>
      <c r="C9521" s="1">
        <v>42867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81.099999999999994</v>
      </c>
      <c r="R9521">
        <v>4</v>
      </c>
      <c r="S9521">
        <v>0</v>
      </c>
      <c r="T9521">
        <v>22.7</v>
      </c>
    </row>
    <row r="9522" spans="1:20" x14ac:dyDescent="0.25">
      <c r="A9522" t="s">
        <v>10683</v>
      </c>
      <c r="B9522" s="1">
        <v>42404</v>
      </c>
      <c r="C9522" s="1">
        <v>42409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</v>
      </c>
      <c r="R9522">
        <v>2</v>
      </c>
      <c r="S9522">
        <v>0</v>
      </c>
      <c r="T9522">
        <v>3.7</v>
      </c>
    </row>
    <row r="9523" spans="1:20" x14ac:dyDescent="0.25">
      <c r="A9523" t="s">
        <v>10684</v>
      </c>
      <c r="B9523" s="1">
        <v>41992</v>
      </c>
      <c r="C9523" s="1">
        <v>41998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324</v>
      </c>
      <c r="R9523">
        <v>3</v>
      </c>
      <c r="S9523">
        <v>0.2</v>
      </c>
      <c r="T9523">
        <v>36.4</v>
      </c>
    </row>
    <row r="9524" spans="1:20" x14ac:dyDescent="0.25">
      <c r="A9524" t="s">
        <v>10684</v>
      </c>
      <c r="B9524" s="1">
        <v>41992</v>
      </c>
      <c r="C9524" s="1">
        <v>41998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15.6</v>
      </c>
      <c r="R9524">
        <v>3</v>
      </c>
      <c r="S9524">
        <v>0.2</v>
      </c>
      <c r="T9524">
        <v>5.4</v>
      </c>
    </row>
    <row r="9525" spans="1:20" x14ac:dyDescent="0.25">
      <c r="A9525" t="s">
        <v>10684</v>
      </c>
      <c r="B9525" s="1">
        <v>41992</v>
      </c>
      <c r="C9525" s="1">
        <v>41998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32.6</v>
      </c>
      <c r="R9525">
        <v>3</v>
      </c>
      <c r="S9525">
        <v>0.2</v>
      </c>
      <c r="T9525">
        <v>-7.7</v>
      </c>
    </row>
    <row r="9526" spans="1:20" x14ac:dyDescent="0.25">
      <c r="A9526" t="s">
        <v>10687</v>
      </c>
      <c r="B9526" s="1">
        <v>43074</v>
      </c>
      <c r="C9526" s="1">
        <v>43075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</v>
      </c>
      <c r="R9526">
        <v>5</v>
      </c>
      <c r="S9526">
        <v>0.2</v>
      </c>
      <c r="T9526">
        <v>29.4</v>
      </c>
    </row>
    <row r="9527" spans="1:20" x14ac:dyDescent="0.25">
      <c r="A9527" t="s">
        <v>10687</v>
      </c>
      <c r="B9527" s="1">
        <v>43074</v>
      </c>
      <c r="C9527" s="1">
        <v>43075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40</v>
      </c>
    </row>
    <row r="9528" spans="1:20" x14ac:dyDescent="0.25">
      <c r="A9528" t="s">
        <v>10687</v>
      </c>
      <c r="B9528" s="1">
        <v>43074</v>
      </c>
      <c r="C9528" s="1">
        <v>43075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31.2</v>
      </c>
      <c r="R9528">
        <v>3</v>
      </c>
      <c r="S9528">
        <v>0.2</v>
      </c>
      <c r="T9528">
        <v>-7</v>
      </c>
    </row>
    <row r="9529" spans="1:20" x14ac:dyDescent="0.25">
      <c r="A9529" t="s">
        <v>10687</v>
      </c>
      <c r="B9529" s="1">
        <v>43074</v>
      </c>
      <c r="C9529" s="1">
        <v>43075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172.8</v>
      </c>
      <c r="R9529">
        <v>6</v>
      </c>
      <c r="S9529">
        <v>0.2</v>
      </c>
      <c r="T9529">
        <v>60.5</v>
      </c>
    </row>
    <row r="9530" spans="1:20" x14ac:dyDescent="0.25">
      <c r="A9530" t="s">
        <v>10687</v>
      </c>
      <c r="B9530" s="1">
        <v>43074</v>
      </c>
      <c r="C9530" s="1">
        <v>43075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9.3000000000000007</v>
      </c>
      <c r="R9530">
        <v>2</v>
      </c>
      <c r="S9530">
        <v>0.2</v>
      </c>
      <c r="T9530">
        <v>3</v>
      </c>
    </row>
    <row r="9531" spans="1:20" x14ac:dyDescent="0.25">
      <c r="A9531" t="s">
        <v>10688</v>
      </c>
      <c r="B9531" s="1">
        <v>42818</v>
      </c>
      <c r="C9531" s="1">
        <v>42819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12.8</v>
      </c>
      <c r="R9531">
        <v>2</v>
      </c>
      <c r="S9531">
        <v>0.2</v>
      </c>
      <c r="T9531">
        <v>1</v>
      </c>
    </row>
    <row r="9532" spans="1:20" x14ac:dyDescent="0.25">
      <c r="A9532" t="s">
        <v>10689</v>
      </c>
      <c r="B9532" s="1">
        <v>42924</v>
      </c>
      <c r="C9532" s="1">
        <v>42928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52.8</v>
      </c>
      <c r="R9532">
        <v>2</v>
      </c>
      <c r="S9532">
        <v>0</v>
      </c>
      <c r="T9532">
        <v>24.3</v>
      </c>
    </row>
    <row r="9533" spans="1:20" x14ac:dyDescent="0.25">
      <c r="A9533" t="s">
        <v>10690</v>
      </c>
      <c r="B9533" s="1">
        <v>43034</v>
      </c>
      <c r="C9533" s="1">
        <v>43039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</v>
      </c>
      <c r="R9533">
        <v>2</v>
      </c>
      <c r="S9533">
        <v>0.2</v>
      </c>
      <c r="T9533">
        <v>5.6</v>
      </c>
    </row>
    <row r="9534" spans="1:20" x14ac:dyDescent="0.25">
      <c r="A9534" t="s">
        <v>10691</v>
      </c>
      <c r="B9534" s="1">
        <v>42670</v>
      </c>
      <c r="C9534" s="1">
        <v>42674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</v>
      </c>
      <c r="R9534">
        <v>14</v>
      </c>
      <c r="S9534">
        <v>0.1</v>
      </c>
      <c r="T9534">
        <v>80.8</v>
      </c>
    </row>
    <row r="9535" spans="1:20" x14ac:dyDescent="0.25">
      <c r="A9535" t="s">
        <v>10691</v>
      </c>
      <c r="B9535" s="1">
        <v>42670</v>
      </c>
      <c r="C9535" s="1">
        <v>42674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40.700000000000003</v>
      </c>
      <c r="R9535">
        <v>7</v>
      </c>
      <c r="S9535">
        <v>0</v>
      </c>
      <c r="T9535">
        <v>12.6</v>
      </c>
    </row>
    <row r="9536" spans="1:20" x14ac:dyDescent="0.25">
      <c r="A9536" t="s">
        <v>10691</v>
      </c>
      <c r="B9536" s="1">
        <v>42670</v>
      </c>
      <c r="C9536" s="1">
        <v>42674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33.5</v>
      </c>
      <c r="R9536">
        <v>2</v>
      </c>
      <c r="S9536">
        <v>0</v>
      </c>
      <c r="T9536">
        <v>1.3</v>
      </c>
    </row>
    <row r="9537" spans="1:20" x14ac:dyDescent="0.25">
      <c r="A9537" t="s">
        <v>10691</v>
      </c>
      <c r="B9537" s="1">
        <v>42670</v>
      </c>
      <c r="C9537" s="1">
        <v>42674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9.6999999999999993</v>
      </c>
      <c r="R9537">
        <v>2</v>
      </c>
      <c r="S9537">
        <v>0.2</v>
      </c>
      <c r="T9537">
        <v>3.3</v>
      </c>
    </row>
    <row r="9538" spans="1:20" x14ac:dyDescent="0.25">
      <c r="A9538" t="s">
        <v>10692</v>
      </c>
      <c r="B9538" s="1">
        <v>42898</v>
      </c>
      <c r="C9538" s="1">
        <v>42900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8.9</v>
      </c>
      <c r="R9538">
        <v>3</v>
      </c>
      <c r="S9538">
        <v>0.6</v>
      </c>
      <c r="T9538">
        <v>-6.9</v>
      </c>
    </row>
    <row r="9539" spans="1:20" x14ac:dyDescent="0.25">
      <c r="A9539" t="s">
        <v>10693</v>
      </c>
      <c r="B9539" s="1">
        <v>42638</v>
      </c>
      <c r="C9539" s="1">
        <v>42640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477.7</v>
      </c>
      <c r="R9539">
        <v>2</v>
      </c>
      <c r="S9539">
        <v>0.2</v>
      </c>
      <c r="T9539">
        <v>84.3</v>
      </c>
    </row>
    <row r="9540" spans="1:20" x14ac:dyDescent="0.25">
      <c r="A9540" t="s">
        <v>10694</v>
      </c>
      <c r="B9540" s="1">
        <v>42985</v>
      </c>
      <c r="C9540" s="1">
        <v>42987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7.8</v>
      </c>
    </row>
    <row r="9541" spans="1:20" x14ac:dyDescent="0.25">
      <c r="A9541" t="s">
        <v>10694</v>
      </c>
      <c r="B9541" s="1">
        <v>42985</v>
      </c>
      <c r="C9541" s="1">
        <v>42987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40</v>
      </c>
      <c r="R9541">
        <v>2</v>
      </c>
      <c r="S9541">
        <v>0</v>
      </c>
      <c r="T9541">
        <v>18.8</v>
      </c>
    </row>
    <row r="9542" spans="1:20" x14ac:dyDescent="0.25">
      <c r="A9542" t="s">
        <v>10695</v>
      </c>
      <c r="B9542" s="1">
        <v>42135</v>
      </c>
      <c r="C9542" s="1">
        <v>42140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192</v>
      </c>
      <c r="R9542">
        <v>7</v>
      </c>
      <c r="S9542">
        <v>0.2</v>
      </c>
      <c r="T9542">
        <v>16.8</v>
      </c>
    </row>
    <row r="9543" spans="1:20" x14ac:dyDescent="0.25">
      <c r="A9543" t="s">
        <v>10696</v>
      </c>
      <c r="B9543" s="1">
        <v>42222</v>
      </c>
      <c r="C9543" s="1">
        <v>42226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</v>
      </c>
      <c r="R9543">
        <v>3</v>
      </c>
      <c r="S9543">
        <v>0.2</v>
      </c>
      <c r="T9543">
        <v>13.3</v>
      </c>
    </row>
    <row r="9544" spans="1:20" x14ac:dyDescent="0.25">
      <c r="A9544" t="s">
        <v>10696</v>
      </c>
      <c r="B9544" s="1">
        <v>42222</v>
      </c>
      <c r="C9544" s="1">
        <v>42226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</v>
      </c>
      <c r="R9544">
        <v>5</v>
      </c>
      <c r="S9544">
        <v>0.8</v>
      </c>
      <c r="T9544">
        <v>-9.6999999999999993</v>
      </c>
    </row>
    <row r="9545" spans="1:20" x14ac:dyDescent="0.25">
      <c r="A9545" t="s">
        <v>10696</v>
      </c>
      <c r="B9545" s="1">
        <v>42222</v>
      </c>
      <c r="C9545" s="1">
        <v>42226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</v>
      </c>
      <c r="R9545">
        <v>2</v>
      </c>
      <c r="S9545">
        <v>0.2</v>
      </c>
      <c r="T9545">
        <v>19.100000000000001</v>
      </c>
    </row>
    <row r="9546" spans="1:20" x14ac:dyDescent="0.25">
      <c r="A9546" t="s">
        <v>10696</v>
      </c>
      <c r="B9546" s="1">
        <v>42222</v>
      </c>
      <c r="C9546" s="1">
        <v>42226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369.2</v>
      </c>
      <c r="R9546">
        <v>3</v>
      </c>
      <c r="S9546">
        <v>0.3</v>
      </c>
      <c r="T9546">
        <v>-114</v>
      </c>
    </row>
    <row r="9547" spans="1:20" x14ac:dyDescent="0.25">
      <c r="A9547" t="s">
        <v>10697</v>
      </c>
      <c r="B9547" s="1">
        <v>41941</v>
      </c>
      <c r="C9547" s="1">
        <v>41945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2</v>
      </c>
      <c r="R9547">
        <v>2</v>
      </c>
      <c r="S9547">
        <v>0</v>
      </c>
      <c r="T9547">
        <v>0.9</v>
      </c>
    </row>
    <row r="9548" spans="1:20" x14ac:dyDescent="0.25">
      <c r="A9548" t="s">
        <v>10697</v>
      </c>
      <c r="B9548" s="1">
        <v>41941</v>
      </c>
      <c r="C9548" s="1">
        <v>41945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75.900000000000006</v>
      </c>
      <c r="R9548">
        <v>2</v>
      </c>
      <c r="S9548">
        <v>0</v>
      </c>
      <c r="T9548">
        <v>35.700000000000003</v>
      </c>
    </row>
    <row r="9549" spans="1:20" x14ac:dyDescent="0.25">
      <c r="A9549" t="s">
        <v>10698</v>
      </c>
      <c r="B9549" s="1">
        <v>42539</v>
      </c>
      <c r="C9549" s="1">
        <v>42541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6.9</v>
      </c>
      <c r="R9549">
        <v>2</v>
      </c>
      <c r="S9549">
        <v>0.2</v>
      </c>
      <c r="T9549">
        <v>2.1</v>
      </c>
    </row>
    <row r="9550" spans="1:20" x14ac:dyDescent="0.25">
      <c r="A9550" t="s">
        <v>10698</v>
      </c>
      <c r="B9550" s="1">
        <v>42539</v>
      </c>
      <c r="C9550" s="1">
        <v>42541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4.5999999999999996</v>
      </c>
      <c r="R9550">
        <v>2</v>
      </c>
      <c r="S9550">
        <v>0.7</v>
      </c>
      <c r="T9550">
        <v>-3.9</v>
      </c>
    </row>
    <row r="9551" spans="1:20" x14ac:dyDescent="0.25">
      <c r="A9551" t="s">
        <v>10698</v>
      </c>
      <c r="B9551" s="1">
        <v>42539</v>
      </c>
      <c r="C9551" s="1">
        <v>42541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</v>
      </c>
    </row>
    <row r="9552" spans="1:20" x14ac:dyDescent="0.25">
      <c r="A9552" t="s">
        <v>10699</v>
      </c>
      <c r="B9552" s="1">
        <v>42127</v>
      </c>
      <c r="C9552" s="1">
        <v>42130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13.9</v>
      </c>
      <c r="R9552">
        <v>3</v>
      </c>
      <c r="S9552">
        <v>0.2</v>
      </c>
      <c r="T9552">
        <v>5.2</v>
      </c>
    </row>
    <row r="9553" spans="1:20" x14ac:dyDescent="0.25">
      <c r="A9553" t="s">
        <v>10700</v>
      </c>
      <c r="B9553" s="1">
        <v>42318</v>
      </c>
      <c r="C9553" s="1">
        <v>42322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577.6</v>
      </c>
      <c r="R9553">
        <v>6</v>
      </c>
      <c r="S9553">
        <v>0.2</v>
      </c>
      <c r="T9553">
        <v>43.3</v>
      </c>
    </row>
    <row r="9554" spans="1:20" x14ac:dyDescent="0.25">
      <c r="A9554" t="s">
        <v>10701</v>
      </c>
      <c r="B9554" s="1">
        <v>42154</v>
      </c>
      <c r="C9554" s="1">
        <v>42158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152</v>
      </c>
      <c r="R9554">
        <v>4</v>
      </c>
      <c r="S9554">
        <v>0</v>
      </c>
      <c r="T9554">
        <v>36.5</v>
      </c>
    </row>
    <row r="9555" spans="1:20" x14ac:dyDescent="0.25">
      <c r="A9555" t="s">
        <v>10702</v>
      </c>
      <c r="B9555" s="1">
        <v>42635</v>
      </c>
      <c r="C9555" s="1">
        <v>42640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68.400000000000006</v>
      </c>
      <c r="R9555">
        <v>7</v>
      </c>
      <c r="S9555">
        <v>0.2</v>
      </c>
      <c r="T9555">
        <v>8.6</v>
      </c>
    </row>
    <row r="9556" spans="1:20" x14ac:dyDescent="0.25">
      <c r="A9556" t="s">
        <v>10703</v>
      </c>
      <c r="B9556" s="1">
        <v>42336</v>
      </c>
      <c r="C9556" s="1">
        <v>42340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71.099999999999994</v>
      </c>
      <c r="R9556">
        <v>5</v>
      </c>
      <c r="S9556">
        <v>0.2</v>
      </c>
      <c r="T9556">
        <v>9.8000000000000007</v>
      </c>
    </row>
    <row r="9557" spans="1:20" x14ac:dyDescent="0.25">
      <c r="A9557" t="s">
        <v>10703</v>
      </c>
      <c r="B9557" s="1">
        <v>42336</v>
      </c>
      <c r="C9557" s="1">
        <v>42340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</v>
      </c>
      <c r="R9557">
        <v>2</v>
      </c>
      <c r="S9557">
        <v>0.2</v>
      </c>
      <c r="T9557">
        <v>0.6</v>
      </c>
    </row>
    <row r="9558" spans="1:20" x14ac:dyDescent="0.25">
      <c r="A9558" t="s">
        <v>10704</v>
      </c>
      <c r="B9558" s="1">
        <v>42341</v>
      </c>
      <c r="C9558" s="1">
        <v>42343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184.7</v>
      </c>
      <c r="R9558">
        <v>7</v>
      </c>
      <c r="S9558">
        <v>0</v>
      </c>
      <c r="T9558">
        <v>84.9</v>
      </c>
    </row>
    <row r="9559" spans="1:20" x14ac:dyDescent="0.25">
      <c r="A9559" t="s">
        <v>10705</v>
      </c>
      <c r="B9559" s="1">
        <v>41929</v>
      </c>
      <c r="C9559" s="1">
        <v>41931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</v>
      </c>
      <c r="R9559">
        <v>2</v>
      </c>
      <c r="S9559">
        <v>0.6</v>
      </c>
      <c r="T9559">
        <v>-1.6</v>
      </c>
    </row>
    <row r="9560" spans="1:20" x14ac:dyDescent="0.25">
      <c r="A9560" t="s">
        <v>10706</v>
      </c>
      <c r="B9560" s="1">
        <v>42493</v>
      </c>
      <c r="C9560" s="1">
        <v>42495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</v>
      </c>
      <c r="R9560">
        <v>5</v>
      </c>
      <c r="S9560">
        <v>0.2</v>
      </c>
      <c r="T9560">
        <v>34.799999999999997</v>
      </c>
    </row>
    <row r="9561" spans="1:20" x14ac:dyDescent="0.25">
      <c r="A9561" t="s">
        <v>10706</v>
      </c>
      <c r="B9561" s="1">
        <v>42493</v>
      </c>
      <c r="C9561" s="1">
        <v>42495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</v>
      </c>
      <c r="R9561">
        <v>5</v>
      </c>
      <c r="S9561">
        <v>0.2</v>
      </c>
      <c r="T9561">
        <v>-44</v>
      </c>
    </row>
    <row r="9562" spans="1:20" x14ac:dyDescent="0.25">
      <c r="A9562" t="s">
        <v>10706</v>
      </c>
      <c r="B9562" s="1">
        <v>42493</v>
      </c>
      <c r="C9562" s="1">
        <v>42495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52</v>
      </c>
      <c r="R9562">
        <v>2</v>
      </c>
      <c r="S9562">
        <v>0.2</v>
      </c>
      <c r="T9562">
        <v>10.4</v>
      </c>
    </row>
    <row r="9563" spans="1:20" x14ac:dyDescent="0.25">
      <c r="A9563" t="s">
        <v>10706</v>
      </c>
      <c r="B9563" s="1">
        <v>42493</v>
      </c>
      <c r="C9563" s="1">
        <v>42495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432</v>
      </c>
      <c r="R9563">
        <v>3</v>
      </c>
      <c r="S9563">
        <v>0.2</v>
      </c>
      <c r="T9563">
        <v>-75.599999999999994</v>
      </c>
    </row>
    <row r="9564" spans="1:20" x14ac:dyDescent="0.25">
      <c r="A9564" t="s">
        <v>10706</v>
      </c>
      <c r="B9564" s="1">
        <v>42493</v>
      </c>
      <c r="C9564" s="1">
        <v>42495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</v>
      </c>
      <c r="R9564">
        <v>3</v>
      </c>
      <c r="S9564">
        <v>0.7</v>
      </c>
      <c r="T9564">
        <v>-165</v>
      </c>
    </row>
    <row r="9565" spans="1:20" x14ac:dyDescent="0.25">
      <c r="A9565" t="s">
        <v>10706</v>
      </c>
      <c r="B9565" s="1">
        <v>42493</v>
      </c>
      <c r="C9565" s="1">
        <v>42495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25">
      <c r="A9566" t="s">
        <v>10711</v>
      </c>
      <c r="B9566" s="1">
        <v>42156</v>
      </c>
      <c r="C9566" s="1">
        <v>42163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11.8</v>
      </c>
      <c r="R9566">
        <v>2</v>
      </c>
      <c r="S9566">
        <v>0</v>
      </c>
      <c r="T9566">
        <v>5.8</v>
      </c>
    </row>
    <row r="9567" spans="1:20" x14ac:dyDescent="0.25">
      <c r="A9567" t="s">
        <v>10712</v>
      </c>
      <c r="B9567" s="1">
        <v>41729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 s="2">
        <v>1125.5</v>
      </c>
      <c r="R9567">
        <v>7</v>
      </c>
      <c r="S9567">
        <v>0.2</v>
      </c>
      <c r="T9567">
        <v>98.5</v>
      </c>
    </row>
    <row r="9568" spans="1:20" x14ac:dyDescent="0.25">
      <c r="A9568" t="s">
        <v>10712</v>
      </c>
      <c r="B9568" s="1">
        <v>41729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12.7</v>
      </c>
      <c r="R9568">
        <v>5</v>
      </c>
      <c r="S9568">
        <v>0.7</v>
      </c>
      <c r="T9568">
        <v>-10.1</v>
      </c>
    </row>
    <row r="9569" spans="1:20" x14ac:dyDescent="0.25">
      <c r="A9569" t="s">
        <v>10712</v>
      </c>
      <c r="B9569" s="1">
        <v>41729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</v>
      </c>
      <c r="R9569">
        <v>2</v>
      </c>
      <c r="S9569">
        <v>0.2</v>
      </c>
      <c r="T9569">
        <v>1.1000000000000001</v>
      </c>
    </row>
    <row r="9570" spans="1:20" x14ac:dyDescent="0.25">
      <c r="A9570" t="s">
        <v>10713</v>
      </c>
      <c r="B9570" s="1">
        <v>42921</v>
      </c>
      <c r="C9570" s="1">
        <v>42923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80</v>
      </c>
      <c r="R9570">
        <v>4</v>
      </c>
      <c r="S9570">
        <v>0</v>
      </c>
      <c r="T9570">
        <v>22.4</v>
      </c>
    </row>
    <row r="9571" spans="1:20" x14ac:dyDescent="0.25">
      <c r="A9571" t="s">
        <v>10714</v>
      </c>
      <c r="B9571" s="1">
        <v>42271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</v>
      </c>
      <c r="R9571">
        <v>6</v>
      </c>
      <c r="S9571">
        <v>0.7</v>
      </c>
      <c r="T9571">
        <v>-4.5</v>
      </c>
    </row>
    <row r="9572" spans="1:20" x14ac:dyDescent="0.25">
      <c r="A9572" t="s">
        <v>10714</v>
      </c>
      <c r="B9572" s="1">
        <v>42271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33.6</v>
      </c>
      <c r="R9572">
        <v>2</v>
      </c>
      <c r="S9572">
        <v>0.2</v>
      </c>
      <c r="T9572">
        <v>1.7</v>
      </c>
    </row>
    <row r="9573" spans="1:20" x14ac:dyDescent="0.25">
      <c r="A9573" t="s">
        <v>10714</v>
      </c>
      <c r="B9573" s="1">
        <v>42271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</v>
      </c>
      <c r="R9573">
        <v>2</v>
      </c>
      <c r="S9573">
        <v>0.2</v>
      </c>
      <c r="T9573">
        <v>5.5</v>
      </c>
    </row>
    <row r="9574" spans="1:20" x14ac:dyDescent="0.25">
      <c r="A9574" t="s">
        <v>10714</v>
      </c>
      <c r="B9574" s="1">
        <v>42271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</v>
      </c>
      <c r="R9574">
        <v>1</v>
      </c>
      <c r="S9574">
        <v>0.2</v>
      </c>
      <c r="T9574">
        <v>7.9</v>
      </c>
    </row>
    <row r="9575" spans="1:20" x14ac:dyDescent="0.25">
      <c r="A9575" t="s">
        <v>10714</v>
      </c>
      <c r="B9575" s="1">
        <v>42271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17.100000000000001</v>
      </c>
      <c r="R9575">
        <v>5</v>
      </c>
      <c r="S9575">
        <v>0.2</v>
      </c>
      <c r="T9575">
        <v>1.9</v>
      </c>
    </row>
    <row r="9576" spans="1:20" x14ac:dyDescent="0.25">
      <c r="A9576" t="s">
        <v>10715</v>
      </c>
      <c r="B9576" s="1">
        <v>42229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31.6</v>
      </c>
      <c r="R9576">
        <v>3</v>
      </c>
      <c r="S9576">
        <v>0</v>
      </c>
      <c r="T9576">
        <v>10.4</v>
      </c>
    </row>
    <row r="9577" spans="1:20" x14ac:dyDescent="0.25">
      <c r="A9577" t="s">
        <v>10716</v>
      </c>
      <c r="B9577" s="1">
        <v>42150</v>
      </c>
      <c r="C9577" s="1">
        <v>42152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105.7</v>
      </c>
      <c r="R9577">
        <v>1</v>
      </c>
      <c r="S9577">
        <v>0.3</v>
      </c>
      <c r="T9577">
        <v>-28.7</v>
      </c>
    </row>
    <row r="9578" spans="1:20" x14ac:dyDescent="0.25">
      <c r="A9578" t="s">
        <v>10716</v>
      </c>
      <c r="B9578" s="1">
        <v>42150</v>
      </c>
      <c r="C9578" s="1">
        <v>42152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</v>
      </c>
      <c r="R9578">
        <v>2</v>
      </c>
      <c r="S9578">
        <v>0.4</v>
      </c>
      <c r="T9578">
        <v>-79.900000000000006</v>
      </c>
    </row>
    <row r="9579" spans="1:20" x14ac:dyDescent="0.25">
      <c r="A9579" t="s">
        <v>10716</v>
      </c>
      <c r="B9579" s="1">
        <v>42150</v>
      </c>
      <c r="C9579" s="1">
        <v>42152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</v>
      </c>
      <c r="R9579">
        <v>5</v>
      </c>
      <c r="S9579">
        <v>0.3</v>
      </c>
      <c r="T9579">
        <v>-4.5</v>
      </c>
    </row>
    <row r="9580" spans="1:20" x14ac:dyDescent="0.25">
      <c r="A9580" t="s">
        <v>10717</v>
      </c>
      <c r="B9580" s="1">
        <v>42992</v>
      </c>
      <c r="C9580" s="1">
        <v>42994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 s="2">
        <v>1079.9000000000001</v>
      </c>
      <c r="R9580">
        <v>3</v>
      </c>
      <c r="S9580">
        <v>0</v>
      </c>
      <c r="T9580">
        <v>324</v>
      </c>
    </row>
    <row r="9581" spans="1:20" x14ac:dyDescent="0.25">
      <c r="A9581" t="s">
        <v>10717</v>
      </c>
      <c r="B9581" s="1">
        <v>42992</v>
      </c>
      <c r="C9581" s="1">
        <v>42994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71</v>
      </c>
      <c r="R9581">
        <v>1</v>
      </c>
      <c r="S9581">
        <v>0</v>
      </c>
      <c r="T9581">
        <v>3.5</v>
      </c>
    </row>
    <row r="9582" spans="1:20" x14ac:dyDescent="0.25">
      <c r="A9582" t="s">
        <v>10717</v>
      </c>
      <c r="B9582" s="1">
        <v>42992</v>
      </c>
      <c r="C9582" s="1">
        <v>42994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30</v>
      </c>
      <c r="R9582">
        <v>5</v>
      </c>
      <c r="S9582">
        <v>0</v>
      </c>
      <c r="T9582">
        <v>8.6999999999999993</v>
      </c>
    </row>
    <row r="9583" spans="1:20" x14ac:dyDescent="0.25">
      <c r="A9583" t="s">
        <v>10717</v>
      </c>
      <c r="B9583" s="1">
        <v>42992</v>
      </c>
      <c r="C9583" s="1">
        <v>42994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</v>
      </c>
      <c r="R9583">
        <v>5</v>
      </c>
      <c r="S9583">
        <v>0.1</v>
      </c>
      <c r="T9583">
        <v>-6.5</v>
      </c>
    </row>
    <row r="9584" spans="1:20" x14ac:dyDescent="0.25">
      <c r="A9584" t="s">
        <v>10718</v>
      </c>
      <c r="B9584" s="1">
        <v>42528</v>
      </c>
      <c r="C9584" s="1">
        <v>42532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9.6999999999999993</v>
      </c>
      <c r="R9584">
        <v>6</v>
      </c>
      <c r="S9584">
        <v>0.2</v>
      </c>
      <c r="T9584">
        <v>3.5</v>
      </c>
    </row>
    <row r="9585" spans="1:20" x14ac:dyDescent="0.25">
      <c r="A9585" t="s">
        <v>10719</v>
      </c>
      <c r="B9585" s="1">
        <v>42911</v>
      </c>
      <c r="C9585" s="1">
        <v>42913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400.8</v>
      </c>
      <c r="R9585">
        <v>1</v>
      </c>
      <c r="S9585">
        <v>0.2</v>
      </c>
      <c r="T9585">
        <v>-5</v>
      </c>
    </row>
    <row r="9586" spans="1:20" x14ac:dyDescent="0.25">
      <c r="A9586" t="s">
        <v>10720</v>
      </c>
      <c r="B9586" s="1">
        <v>42973</v>
      </c>
      <c r="C9586" s="1">
        <v>42974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</v>
      </c>
      <c r="R9586">
        <v>4</v>
      </c>
      <c r="S9586">
        <v>0</v>
      </c>
      <c r="T9586">
        <v>14</v>
      </c>
    </row>
    <row r="9587" spans="1:20" x14ac:dyDescent="0.25">
      <c r="A9587" t="s">
        <v>10721</v>
      </c>
      <c r="B9587" s="1">
        <v>42608</v>
      </c>
      <c r="C9587" s="1">
        <v>42610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</v>
      </c>
      <c r="R9587">
        <v>1</v>
      </c>
      <c r="S9587">
        <v>0.2</v>
      </c>
      <c r="T9587">
        <v>11.2</v>
      </c>
    </row>
    <row r="9588" spans="1:20" x14ac:dyDescent="0.25">
      <c r="A9588" t="s">
        <v>10722</v>
      </c>
      <c r="B9588" s="1">
        <v>42692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</v>
      </c>
      <c r="R9588">
        <v>5</v>
      </c>
      <c r="S9588">
        <v>0.2</v>
      </c>
      <c r="T9588">
        <v>22.2</v>
      </c>
    </row>
    <row r="9589" spans="1:20" x14ac:dyDescent="0.25">
      <c r="A9589" t="s">
        <v>10723</v>
      </c>
      <c r="B9589" s="1">
        <v>42842</v>
      </c>
      <c r="C9589" s="1">
        <v>42847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</v>
      </c>
      <c r="R9589">
        <v>4</v>
      </c>
      <c r="S9589">
        <v>0.2</v>
      </c>
      <c r="T9589">
        <v>-43.9</v>
      </c>
    </row>
    <row r="9590" spans="1:20" x14ac:dyDescent="0.25">
      <c r="A9590" t="s">
        <v>10724</v>
      </c>
      <c r="B9590" s="1">
        <v>42939</v>
      </c>
      <c r="C9590" s="1">
        <v>42944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</v>
      </c>
      <c r="R9590">
        <v>4</v>
      </c>
      <c r="S9590">
        <v>0.2</v>
      </c>
      <c r="T9590">
        <v>15.2</v>
      </c>
    </row>
    <row r="9591" spans="1:20" x14ac:dyDescent="0.25">
      <c r="A9591" t="s">
        <v>10725</v>
      </c>
      <c r="B9591" s="1">
        <v>41770</v>
      </c>
      <c r="C9591" s="1">
        <v>41774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17.5</v>
      </c>
      <c r="R9591">
        <v>3</v>
      </c>
      <c r="S9591">
        <v>0.2</v>
      </c>
      <c r="T9591">
        <v>5.7</v>
      </c>
    </row>
    <row r="9592" spans="1:20" x14ac:dyDescent="0.25">
      <c r="A9592" t="s">
        <v>10725</v>
      </c>
      <c r="B9592" s="1">
        <v>41770</v>
      </c>
      <c r="C9592" s="1">
        <v>41774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104.6</v>
      </c>
      <c r="R9592">
        <v>9</v>
      </c>
      <c r="S9592">
        <v>0.8</v>
      </c>
      <c r="T9592">
        <v>-172.6</v>
      </c>
    </row>
    <row r="9593" spans="1:20" x14ac:dyDescent="0.25">
      <c r="A9593" t="s">
        <v>10726</v>
      </c>
      <c r="B9593" s="1">
        <v>42579</v>
      </c>
      <c r="C9593" s="1">
        <v>42583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-9.9</v>
      </c>
    </row>
    <row r="9594" spans="1:20" x14ac:dyDescent="0.25">
      <c r="A9594" t="s">
        <v>10726</v>
      </c>
      <c r="B9594" s="1">
        <v>42579</v>
      </c>
      <c r="C9594" s="1">
        <v>42583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</v>
      </c>
      <c r="R9594">
        <v>5</v>
      </c>
      <c r="S9594">
        <v>0.6</v>
      </c>
      <c r="T9594">
        <v>-378.4</v>
      </c>
    </row>
    <row r="9595" spans="1:20" x14ac:dyDescent="0.25">
      <c r="A9595" t="s">
        <v>10727</v>
      </c>
      <c r="B9595" s="1">
        <v>42992</v>
      </c>
      <c r="C9595" s="1">
        <v>42997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8.6</v>
      </c>
      <c r="R9595">
        <v>2</v>
      </c>
      <c r="S9595">
        <v>0</v>
      </c>
      <c r="T9595">
        <v>3.9</v>
      </c>
    </row>
    <row r="9596" spans="1:20" x14ac:dyDescent="0.25">
      <c r="A9596" t="s">
        <v>10727</v>
      </c>
      <c r="B9596" s="1">
        <v>42992</v>
      </c>
      <c r="C9596" s="1">
        <v>42997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11.6</v>
      </c>
      <c r="R9596">
        <v>2</v>
      </c>
      <c r="S9596">
        <v>0</v>
      </c>
      <c r="T9596">
        <v>5.7</v>
      </c>
    </row>
    <row r="9597" spans="1:20" x14ac:dyDescent="0.25">
      <c r="A9597" t="s">
        <v>10728</v>
      </c>
      <c r="B9597" s="1">
        <v>42759</v>
      </c>
      <c r="C9597" s="1">
        <v>42764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25.9</v>
      </c>
      <c r="R9597">
        <v>3</v>
      </c>
      <c r="S9597">
        <v>0</v>
      </c>
      <c r="T9597">
        <v>6.7</v>
      </c>
    </row>
    <row r="9598" spans="1:20" x14ac:dyDescent="0.25">
      <c r="A9598" t="s">
        <v>10728</v>
      </c>
      <c r="B9598" s="1">
        <v>42759</v>
      </c>
      <c r="C9598" s="1">
        <v>42764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276.8</v>
      </c>
      <c r="R9598">
        <v>2</v>
      </c>
      <c r="S9598">
        <v>0.2</v>
      </c>
      <c r="T9598">
        <v>90</v>
      </c>
    </row>
    <row r="9599" spans="1:20" x14ac:dyDescent="0.25">
      <c r="A9599" t="s">
        <v>10728</v>
      </c>
      <c r="B9599" s="1">
        <v>42759</v>
      </c>
      <c r="C9599" s="1">
        <v>42764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110.4</v>
      </c>
      <c r="R9599">
        <v>3</v>
      </c>
      <c r="S9599">
        <v>0.2</v>
      </c>
      <c r="T9599">
        <v>8.3000000000000007</v>
      </c>
    </row>
    <row r="9600" spans="1:20" x14ac:dyDescent="0.25">
      <c r="A9600" t="s">
        <v>10729</v>
      </c>
      <c r="B9600" s="1">
        <v>42266</v>
      </c>
      <c r="C9600" s="1">
        <v>42270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</v>
      </c>
      <c r="R9600">
        <v>3</v>
      </c>
      <c r="S9600">
        <v>0</v>
      </c>
      <c r="T9600">
        <v>19.5</v>
      </c>
    </row>
    <row r="9601" spans="1:20" x14ac:dyDescent="0.25">
      <c r="A9601" t="s">
        <v>10730</v>
      </c>
      <c r="B9601" s="1">
        <v>42108</v>
      </c>
      <c r="C9601" s="1">
        <v>42112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35.200000000000003</v>
      </c>
      <c r="R9601">
        <v>1</v>
      </c>
      <c r="S9601">
        <v>0.2</v>
      </c>
      <c r="T9601">
        <v>2.6</v>
      </c>
    </row>
    <row r="9602" spans="1:20" x14ac:dyDescent="0.25">
      <c r="A9602" t="s">
        <v>10731</v>
      </c>
      <c r="B9602" s="1">
        <v>42863</v>
      </c>
      <c r="C9602" s="1">
        <v>42866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41.5</v>
      </c>
      <c r="R9602">
        <v>8</v>
      </c>
      <c r="S9602">
        <v>0.2</v>
      </c>
      <c r="T9602">
        <v>14.5</v>
      </c>
    </row>
    <row r="9603" spans="1:20" x14ac:dyDescent="0.25">
      <c r="A9603" t="s">
        <v>10732</v>
      </c>
      <c r="B9603" s="1">
        <v>42617</v>
      </c>
      <c r="C9603" s="1">
        <v>42622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115</v>
      </c>
    </row>
    <row r="9604" spans="1:20" x14ac:dyDescent="0.25">
      <c r="A9604" t="s">
        <v>10733</v>
      </c>
      <c r="B9604" s="1">
        <v>41778</v>
      </c>
      <c r="C9604" s="1">
        <v>41781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9.1999999999999993</v>
      </c>
    </row>
    <row r="9605" spans="1:20" x14ac:dyDescent="0.25">
      <c r="A9605" t="s">
        <v>10734</v>
      </c>
      <c r="B9605" s="1">
        <v>42538</v>
      </c>
      <c r="C9605" s="1">
        <v>42544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376.9</v>
      </c>
      <c r="R9605">
        <v>3</v>
      </c>
      <c r="S9605">
        <v>0.4</v>
      </c>
      <c r="T9605">
        <v>-213.6</v>
      </c>
    </row>
    <row r="9606" spans="1:20" x14ac:dyDescent="0.25">
      <c r="A9606" t="s">
        <v>10735</v>
      </c>
      <c r="B9606" s="1">
        <v>42310</v>
      </c>
      <c r="C9606" s="1">
        <v>42313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</v>
      </c>
      <c r="R9606">
        <v>4</v>
      </c>
      <c r="S9606">
        <v>0</v>
      </c>
      <c r="T9606">
        <v>55.4</v>
      </c>
    </row>
    <row r="9607" spans="1:20" x14ac:dyDescent="0.25">
      <c r="A9607" t="s">
        <v>10738</v>
      </c>
      <c r="B9607" s="1">
        <v>43043</v>
      </c>
      <c r="C9607" s="1">
        <v>43048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</v>
      </c>
      <c r="R9607">
        <v>4</v>
      </c>
      <c r="S9607">
        <v>0.2</v>
      </c>
      <c r="T9607">
        <v>-6.2</v>
      </c>
    </row>
    <row r="9608" spans="1:20" x14ac:dyDescent="0.25">
      <c r="A9608" t="s">
        <v>10738</v>
      </c>
      <c r="B9608" s="1">
        <v>43043</v>
      </c>
      <c r="C9608" s="1">
        <v>43048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194.4</v>
      </c>
      <c r="R9608">
        <v>3</v>
      </c>
      <c r="S9608">
        <v>0.2</v>
      </c>
      <c r="T9608">
        <v>-43.7</v>
      </c>
    </row>
    <row r="9609" spans="1:20" x14ac:dyDescent="0.25">
      <c r="A9609" t="s">
        <v>10739</v>
      </c>
      <c r="B9609" s="1">
        <v>43074</v>
      </c>
      <c r="C9609" s="1">
        <v>43077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</v>
      </c>
    </row>
    <row r="9610" spans="1:20" x14ac:dyDescent="0.25">
      <c r="A9610" t="s">
        <v>10739</v>
      </c>
      <c r="B9610" s="1">
        <v>43074</v>
      </c>
      <c r="C9610" s="1">
        <v>43077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11.1</v>
      </c>
      <c r="R9610">
        <v>3</v>
      </c>
      <c r="S9610">
        <v>0</v>
      </c>
      <c r="T9610">
        <v>5.2</v>
      </c>
    </row>
    <row r="9611" spans="1:20" x14ac:dyDescent="0.25">
      <c r="A9611" t="s">
        <v>10740</v>
      </c>
      <c r="B9611" s="1">
        <v>42506</v>
      </c>
      <c r="C9611" s="1">
        <v>42509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</v>
      </c>
      <c r="R9611">
        <v>4</v>
      </c>
      <c r="S9611">
        <v>0</v>
      </c>
      <c r="T9611">
        <v>19.8</v>
      </c>
    </row>
    <row r="9612" spans="1:20" x14ac:dyDescent="0.25">
      <c r="A9612" t="s">
        <v>10740</v>
      </c>
      <c r="B9612" s="1">
        <v>42506</v>
      </c>
      <c r="C9612" s="1">
        <v>42509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</v>
      </c>
      <c r="R9612">
        <v>9</v>
      </c>
      <c r="S9612">
        <v>0</v>
      </c>
      <c r="T9612">
        <v>13.3</v>
      </c>
    </row>
    <row r="9613" spans="1:20" x14ac:dyDescent="0.25">
      <c r="A9613" t="s">
        <v>10741</v>
      </c>
      <c r="B9613" s="1">
        <v>43032</v>
      </c>
      <c r="C9613" s="1">
        <v>43038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11.7</v>
      </c>
      <c r="R9613">
        <v>4</v>
      </c>
      <c r="S9613">
        <v>0</v>
      </c>
      <c r="T9613">
        <v>5.3</v>
      </c>
    </row>
    <row r="9614" spans="1:20" x14ac:dyDescent="0.25">
      <c r="A9614" t="s">
        <v>10742</v>
      </c>
      <c r="B9614" s="1">
        <v>42631</v>
      </c>
      <c r="C9614" s="1">
        <v>42635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240</v>
      </c>
      <c r="R9614">
        <v>2</v>
      </c>
      <c r="S9614">
        <v>0.2</v>
      </c>
      <c r="T9614">
        <v>24</v>
      </c>
    </row>
    <row r="9615" spans="1:20" x14ac:dyDescent="0.25">
      <c r="A9615" t="s">
        <v>10743</v>
      </c>
      <c r="B9615" s="1">
        <v>41954</v>
      </c>
      <c r="C9615" s="1">
        <v>41956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23</v>
      </c>
      <c r="R9615">
        <v>1</v>
      </c>
      <c r="S9615">
        <v>0</v>
      </c>
      <c r="T9615">
        <v>6.9</v>
      </c>
    </row>
    <row r="9616" spans="1:20" x14ac:dyDescent="0.25">
      <c r="A9616" t="s">
        <v>10743</v>
      </c>
      <c r="B9616" s="1">
        <v>41954</v>
      </c>
      <c r="C9616" s="1">
        <v>41956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</v>
      </c>
      <c r="R9616">
        <v>7</v>
      </c>
      <c r="S9616">
        <v>0</v>
      </c>
      <c r="T9616">
        <v>15.3</v>
      </c>
    </row>
    <row r="9617" spans="1:20" x14ac:dyDescent="0.25">
      <c r="A9617" t="s">
        <v>10743</v>
      </c>
      <c r="B9617" s="1">
        <v>41954</v>
      </c>
      <c r="C9617" s="1">
        <v>41956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 s="2">
        <v>2033.6</v>
      </c>
      <c r="R9617">
        <v>2</v>
      </c>
      <c r="S9617">
        <v>0.2</v>
      </c>
      <c r="T9617">
        <v>762.6</v>
      </c>
    </row>
    <row r="9618" spans="1:20" x14ac:dyDescent="0.25">
      <c r="A9618" t="s">
        <v>10744</v>
      </c>
      <c r="B9618" s="1">
        <v>42604</v>
      </c>
      <c r="C9618" s="1">
        <v>42611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5.8</v>
      </c>
      <c r="R9618">
        <v>2</v>
      </c>
      <c r="S9618">
        <v>0</v>
      </c>
      <c r="T9618">
        <v>1.7</v>
      </c>
    </row>
    <row r="9619" spans="1:20" x14ac:dyDescent="0.25">
      <c r="A9619" t="s">
        <v>10745</v>
      </c>
      <c r="B9619" s="1">
        <v>43055</v>
      </c>
      <c r="C9619" s="1">
        <v>43060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900</v>
      </c>
      <c r="R9619">
        <v>3</v>
      </c>
      <c r="S9619">
        <v>0.4</v>
      </c>
      <c r="T9619">
        <v>75</v>
      </c>
    </row>
    <row r="9620" spans="1:20" x14ac:dyDescent="0.25">
      <c r="A9620" t="s">
        <v>10745</v>
      </c>
      <c r="B9620" s="1">
        <v>43055</v>
      </c>
      <c r="C9620" s="1">
        <v>43060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86.4</v>
      </c>
      <c r="R9620">
        <v>3</v>
      </c>
      <c r="S9620">
        <v>0.2</v>
      </c>
      <c r="T9620">
        <v>5.4</v>
      </c>
    </row>
    <row r="9621" spans="1:20" x14ac:dyDescent="0.25">
      <c r="A9621" t="s">
        <v>10745</v>
      </c>
      <c r="B9621" s="1">
        <v>43055</v>
      </c>
      <c r="C9621" s="1">
        <v>43060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140</v>
      </c>
      <c r="R9621">
        <v>5</v>
      </c>
      <c r="S9621">
        <v>0.2</v>
      </c>
      <c r="T9621">
        <v>-1.7</v>
      </c>
    </row>
    <row r="9622" spans="1:20" x14ac:dyDescent="0.25">
      <c r="A9622" t="s">
        <v>10746</v>
      </c>
      <c r="B9622" s="1">
        <v>41908</v>
      </c>
      <c r="C9622" s="1">
        <v>41912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</v>
      </c>
      <c r="R9622">
        <v>6</v>
      </c>
      <c r="S9622">
        <v>0.2</v>
      </c>
      <c r="T9622">
        <v>1.3</v>
      </c>
    </row>
    <row r="9623" spans="1:20" x14ac:dyDescent="0.25">
      <c r="A9623" t="s">
        <v>10746</v>
      </c>
      <c r="B9623" s="1">
        <v>41908</v>
      </c>
      <c r="C9623" s="1">
        <v>41912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3.2</v>
      </c>
      <c r="R9623">
        <v>2</v>
      </c>
      <c r="S9623">
        <v>0.2</v>
      </c>
      <c r="T9623">
        <v>0.5</v>
      </c>
    </row>
    <row r="9624" spans="1:20" x14ac:dyDescent="0.25">
      <c r="A9624" t="s">
        <v>10746</v>
      </c>
      <c r="B9624" s="1">
        <v>41908</v>
      </c>
      <c r="C9624" s="1">
        <v>41912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32.9</v>
      </c>
      <c r="R9624">
        <v>4</v>
      </c>
      <c r="S9624">
        <v>0.2</v>
      </c>
      <c r="T9624">
        <v>11.1</v>
      </c>
    </row>
    <row r="9625" spans="1:20" x14ac:dyDescent="0.25">
      <c r="A9625" t="s">
        <v>10747</v>
      </c>
      <c r="B9625" s="1">
        <v>42915</v>
      </c>
      <c r="C9625" s="1">
        <v>42916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21.4</v>
      </c>
      <c r="R9625">
        <v>2</v>
      </c>
      <c r="S9625">
        <v>0.8</v>
      </c>
      <c r="T9625">
        <v>-54.5</v>
      </c>
    </row>
    <row r="9626" spans="1:20" x14ac:dyDescent="0.25">
      <c r="A9626" t="s">
        <v>10747</v>
      </c>
      <c r="B9626" s="1">
        <v>42915</v>
      </c>
      <c r="C9626" s="1">
        <v>42916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</v>
      </c>
      <c r="R9626">
        <v>3</v>
      </c>
      <c r="S9626">
        <v>0.3</v>
      </c>
      <c r="T9626">
        <v>-39.5</v>
      </c>
    </row>
    <row r="9627" spans="1:20" x14ac:dyDescent="0.25">
      <c r="A9627" t="s">
        <v>10747</v>
      </c>
      <c r="B9627" s="1">
        <v>42915</v>
      </c>
      <c r="C9627" s="1">
        <v>42916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410</v>
      </c>
      <c r="R9627">
        <v>3</v>
      </c>
      <c r="S9627">
        <v>0.3</v>
      </c>
      <c r="T9627">
        <v>-96.5</v>
      </c>
    </row>
    <row r="9628" spans="1:20" x14ac:dyDescent="0.25">
      <c r="A9628" t="s">
        <v>10748</v>
      </c>
      <c r="B9628" s="1">
        <v>43001</v>
      </c>
      <c r="C9628" s="1">
        <v>43003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9.3000000000000007</v>
      </c>
      <c r="R9628">
        <v>2</v>
      </c>
      <c r="S9628">
        <v>0.2</v>
      </c>
      <c r="T9628">
        <v>3.4</v>
      </c>
    </row>
    <row r="9629" spans="1:20" x14ac:dyDescent="0.25">
      <c r="A9629" t="s">
        <v>10749</v>
      </c>
      <c r="B9629" s="1">
        <v>41966</v>
      </c>
      <c r="C9629" s="1">
        <v>41970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14.7</v>
      </c>
      <c r="R9629">
        <v>3</v>
      </c>
      <c r="S9629">
        <v>0</v>
      </c>
      <c r="T9629">
        <v>6.7</v>
      </c>
    </row>
    <row r="9630" spans="1:20" x14ac:dyDescent="0.25">
      <c r="A9630" t="s">
        <v>10750</v>
      </c>
      <c r="B9630" s="1">
        <v>41652</v>
      </c>
      <c r="C9630" s="1">
        <v>41657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</v>
      </c>
      <c r="R9630">
        <v>7</v>
      </c>
      <c r="S9630">
        <v>0.2</v>
      </c>
      <c r="T9630">
        <v>13.1</v>
      </c>
    </row>
    <row r="9631" spans="1:20" x14ac:dyDescent="0.25">
      <c r="A9631" t="s">
        <v>10750</v>
      </c>
      <c r="B9631" s="1">
        <v>41652</v>
      </c>
      <c r="C9631" s="1">
        <v>41657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</v>
      </c>
      <c r="R9631">
        <v>2</v>
      </c>
      <c r="S9631">
        <v>0.7</v>
      </c>
      <c r="T9631">
        <v>-2.5</v>
      </c>
    </row>
    <row r="9632" spans="1:20" x14ac:dyDescent="0.25">
      <c r="A9632" t="s">
        <v>10751</v>
      </c>
      <c r="B9632" s="1">
        <v>42521</v>
      </c>
      <c r="C9632" s="1">
        <v>42527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7.2</v>
      </c>
      <c r="R9632">
        <v>3</v>
      </c>
      <c r="S9632">
        <v>0.2</v>
      </c>
      <c r="T9632">
        <v>2.2999999999999998</v>
      </c>
    </row>
    <row r="9633" spans="1:20" x14ac:dyDescent="0.25">
      <c r="A9633" t="s">
        <v>10751</v>
      </c>
      <c r="B9633" s="1">
        <v>42521</v>
      </c>
      <c r="C9633" s="1">
        <v>42527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88.1</v>
      </c>
    </row>
    <row r="9634" spans="1:20" x14ac:dyDescent="0.25">
      <c r="A9634" t="s">
        <v>10752</v>
      </c>
      <c r="B9634" s="1">
        <v>42779</v>
      </c>
      <c r="C9634" s="1">
        <v>42783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</v>
      </c>
      <c r="R9634">
        <v>8</v>
      </c>
      <c r="S9634">
        <v>0</v>
      </c>
      <c r="T9634">
        <v>39</v>
      </c>
    </row>
    <row r="9635" spans="1:20" x14ac:dyDescent="0.25">
      <c r="A9635" t="s">
        <v>10753</v>
      </c>
      <c r="B9635" s="1">
        <v>41926</v>
      </c>
      <c r="C9635" s="1">
        <v>41929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30.1</v>
      </c>
    </row>
    <row r="9636" spans="1:20" x14ac:dyDescent="0.25">
      <c r="A9636" t="s">
        <v>10753</v>
      </c>
      <c r="B9636" s="1">
        <v>41926</v>
      </c>
      <c r="C9636" s="1">
        <v>41929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79.5</v>
      </c>
      <c r="R9636">
        <v>7</v>
      </c>
      <c r="S9636">
        <v>0</v>
      </c>
      <c r="T9636">
        <v>22.2</v>
      </c>
    </row>
    <row r="9637" spans="1:20" x14ac:dyDescent="0.25">
      <c r="A9637" t="s">
        <v>10753</v>
      </c>
      <c r="B9637" s="1">
        <v>41926</v>
      </c>
      <c r="C9637" s="1">
        <v>41929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 s="2">
        <v>1628.8</v>
      </c>
      <c r="R9637">
        <v>9</v>
      </c>
      <c r="S9637">
        <v>0</v>
      </c>
      <c r="T9637">
        <v>260.60000000000002</v>
      </c>
    </row>
    <row r="9638" spans="1:20" x14ac:dyDescent="0.25">
      <c r="A9638" t="s">
        <v>10754</v>
      </c>
      <c r="B9638" s="1">
        <v>41961</v>
      </c>
      <c r="C9638" s="1">
        <v>41968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</v>
      </c>
      <c r="R9638">
        <v>2</v>
      </c>
      <c r="S9638">
        <v>0</v>
      </c>
      <c r="T9638">
        <v>55</v>
      </c>
    </row>
    <row r="9639" spans="1:20" x14ac:dyDescent="0.25">
      <c r="A9639" t="s">
        <v>10754</v>
      </c>
      <c r="B9639" s="1">
        <v>41961</v>
      </c>
      <c r="C9639" s="1">
        <v>41968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</v>
      </c>
    </row>
    <row r="9640" spans="1:20" x14ac:dyDescent="0.25">
      <c r="A9640" t="s">
        <v>10755</v>
      </c>
      <c r="B9640" s="1">
        <v>43051</v>
      </c>
      <c r="C9640" s="1">
        <v>43054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11.6</v>
      </c>
      <c r="R9640">
        <v>2</v>
      </c>
      <c r="S9640">
        <v>0</v>
      </c>
      <c r="T9640">
        <v>5.7</v>
      </c>
    </row>
    <row r="9641" spans="1:20" x14ac:dyDescent="0.25">
      <c r="A9641" t="s">
        <v>10756</v>
      </c>
      <c r="B9641" s="1">
        <v>42032</v>
      </c>
      <c r="C9641" s="1">
        <v>42035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 s="2">
        <v>4297.6000000000004</v>
      </c>
      <c r="R9641">
        <v>13</v>
      </c>
      <c r="S9641">
        <v>0.4</v>
      </c>
      <c r="T9641" s="2">
        <v>-1862.3</v>
      </c>
    </row>
    <row r="9642" spans="1:20" x14ac:dyDescent="0.25">
      <c r="A9642" t="s">
        <v>10757</v>
      </c>
      <c r="B9642" s="1">
        <v>41705</v>
      </c>
      <c r="C9642" s="1">
        <v>41710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20.7</v>
      </c>
      <c r="R9642">
        <v>5</v>
      </c>
      <c r="S9642">
        <v>0</v>
      </c>
      <c r="T9642">
        <v>9.5</v>
      </c>
    </row>
    <row r="9643" spans="1:20" x14ac:dyDescent="0.25">
      <c r="A9643" t="s">
        <v>10757</v>
      </c>
      <c r="B9643" s="1">
        <v>41705</v>
      </c>
      <c r="C9643" s="1">
        <v>41710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25">
      <c r="A9644" t="s">
        <v>10757</v>
      </c>
      <c r="B9644" s="1">
        <v>41705</v>
      </c>
      <c r="C9644" s="1">
        <v>41710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</v>
      </c>
      <c r="R9644">
        <v>6</v>
      </c>
      <c r="S9644">
        <v>0.2</v>
      </c>
      <c r="T9644">
        <v>21.8</v>
      </c>
    </row>
    <row r="9645" spans="1:20" x14ac:dyDescent="0.25">
      <c r="A9645" t="s">
        <v>10757</v>
      </c>
      <c r="B9645" s="1">
        <v>41705</v>
      </c>
      <c r="C9645" s="1">
        <v>41710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481.6</v>
      </c>
      <c r="R9645">
        <v>2</v>
      </c>
      <c r="S9645">
        <v>0.2</v>
      </c>
      <c r="T9645">
        <v>54.2</v>
      </c>
    </row>
    <row r="9646" spans="1:20" x14ac:dyDescent="0.25">
      <c r="A9646" t="s">
        <v>10758</v>
      </c>
      <c r="B9646" s="1">
        <v>42894</v>
      </c>
      <c r="C9646" s="1">
        <v>42899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</v>
      </c>
      <c r="R9646">
        <v>7</v>
      </c>
      <c r="S9646">
        <v>0.2</v>
      </c>
      <c r="T9646">
        <v>12.3</v>
      </c>
    </row>
    <row r="9647" spans="1:20" x14ac:dyDescent="0.25">
      <c r="A9647" t="s">
        <v>10758</v>
      </c>
      <c r="B9647" s="1">
        <v>42894</v>
      </c>
      <c r="C9647" s="1">
        <v>42899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35.200000000000003</v>
      </c>
      <c r="R9647">
        <v>2</v>
      </c>
      <c r="S9647">
        <v>0.2</v>
      </c>
      <c r="T9647">
        <v>-8.4</v>
      </c>
    </row>
    <row r="9648" spans="1:20" x14ac:dyDescent="0.25">
      <c r="A9648" t="s">
        <v>10758</v>
      </c>
      <c r="B9648" s="1">
        <v>42894</v>
      </c>
      <c r="C9648" s="1">
        <v>42899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72.599999999999994</v>
      </c>
      <c r="R9648">
        <v>2</v>
      </c>
      <c r="S9648">
        <v>0.7</v>
      </c>
      <c r="T9648">
        <v>-48.4</v>
      </c>
    </row>
    <row r="9649" spans="1:20" x14ac:dyDescent="0.25">
      <c r="A9649" t="s">
        <v>10759</v>
      </c>
      <c r="B9649" s="1">
        <v>41962</v>
      </c>
      <c r="C9649" s="1">
        <v>41967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221.2</v>
      </c>
      <c r="R9649">
        <v>4</v>
      </c>
      <c r="S9649">
        <v>0</v>
      </c>
      <c r="T9649">
        <v>57.5</v>
      </c>
    </row>
    <row r="9650" spans="1:20" x14ac:dyDescent="0.25">
      <c r="A9650" t="s">
        <v>10759</v>
      </c>
      <c r="B9650" s="1">
        <v>41962</v>
      </c>
      <c r="C9650" s="1">
        <v>41967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282</v>
      </c>
      <c r="R9650">
        <v>3</v>
      </c>
      <c r="S9650">
        <v>0</v>
      </c>
      <c r="T9650">
        <v>79</v>
      </c>
    </row>
    <row r="9651" spans="1:20" x14ac:dyDescent="0.25">
      <c r="A9651" t="s">
        <v>10761</v>
      </c>
      <c r="B9651" s="1">
        <v>42700</v>
      </c>
      <c r="C9651" s="1">
        <v>42704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 s="2">
        <v>3406.7</v>
      </c>
      <c r="R9651">
        <v>8</v>
      </c>
      <c r="S9651">
        <v>0.2</v>
      </c>
      <c r="T9651">
        <v>160.30000000000001</v>
      </c>
    </row>
    <row r="9652" spans="1:20" x14ac:dyDescent="0.25">
      <c r="A9652" t="s">
        <v>10761</v>
      </c>
      <c r="B9652" s="1">
        <v>42700</v>
      </c>
      <c r="C9652" s="1">
        <v>42704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37.200000000000003</v>
      </c>
      <c r="R9652">
        <v>9</v>
      </c>
      <c r="S9652">
        <v>0</v>
      </c>
      <c r="T9652">
        <v>10.4</v>
      </c>
    </row>
    <row r="9653" spans="1:20" x14ac:dyDescent="0.25">
      <c r="A9653" t="s">
        <v>10761</v>
      </c>
      <c r="B9653" s="1">
        <v>42700</v>
      </c>
      <c r="C9653" s="1">
        <v>42704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65</v>
      </c>
      <c r="R9653">
        <v>2</v>
      </c>
      <c r="S9653">
        <v>0</v>
      </c>
      <c r="T9653">
        <v>19.5</v>
      </c>
    </row>
    <row r="9654" spans="1:20" x14ac:dyDescent="0.25">
      <c r="A9654" t="s">
        <v>10761</v>
      </c>
      <c r="B9654" s="1">
        <v>42700</v>
      </c>
      <c r="C9654" s="1">
        <v>42704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595.4</v>
      </c>
      <c r="R9654">
        <v>6</v>
      </c>
      <c r="S9654">
        <v>0</v>
      </c>
      <c r="T9654">
        <v>297.7</v>
      </c>
    </row>
    <row r="9655" spans="1:20" x14ac:dyDescent="0.25">
      <c r="A9655" t="s">
        <v>10762</v>
      </c>
      <c r="B9655" s="1">
        <v>42758</v>
      </c>
      <c r="C9655" s="1">
        <v>42762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96</v>
      </c>
      <c r="R9655">
        <v>2</v>
      </c>
      <c r="S9655">
        <v>0.2</v>
      </c>
      <c r="T9655">
        <v>12</v>
      </c>
    </row>
    <row r="9656" spans="1:20" x14ac:dyDescent="0.25">
      <c r="A9656" t="s">
        <v>10762</v>
      </c>
      <c r="B9656" s="1">
        <v>42758</v>
      </c>
      <c r="C9656" s="1">
        <v>42762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4.9000000000000004</v>
      </c>
      <c r="R9656">
        <v>2</v>
      </c>
      <c r="S9656">
        <v>0.7</v>
      </c>
      <c r="T9656">
        <v>-3.6</v>
      </c>
    </row>
    <row r="9657" spans="1:20" x14ac:dyDescent="0.25">
      <c r="A9657" t="s">
        <v>10763</v>
      </c>
      <c r="B9657" s="1">
        <v>41904</v>
      </c>
      <c r="C9657" s="1">
        <v>41911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</v>
      </c>
      <c r="R9657">
        <v>3</v>
      </c>
      <c r="S9657">
        <v>0</v>
      </c>
      <c r="T9657">
        <v>35.1</v>
      </c>
    </row>
    <row r="9658" spans="1:20" x14ac:dyDescent="0.25">
      <c r="A9658" t="s">
        <v>10763</v>
      </c>
      <c r="B9658" s="1">
        <v>41904</v>
      </c>
      <c r="C9658" s="1">
        <v>41911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4</v>
      </c>
      <c r="R9658">
        <v>1</v>
      </c>
      <c r="S9658">
        <v>0.2</v>
      </c>
      <c r="T9658">
        <v>1.4</v>
      </c>
    </row>
    <row r="9659" spans="1:20" x14ac:dyDescent="0.25">
      <c r="A9659" t="s">
        <v>10763</v>
      </c>
      <c r="B9659" s="1">
        <v>41904</v>
      </c>
      <c r="C9659" s="1">
        <v>41911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</v>
      </c>
      <c r="R9659">
        <v>4</v>
      </c>
      <c r="S9659">
        <v>0</v>
      </c>
      <c r="T9659">
        <v>5.7</v>
      </c>
    </row>
    <row r="9660" spans="1:20" x14ac:dyDescent="0.25">
      <c r="A9660" t="s">
        <v>10763</v>
      </c>
      <c r="B9660" s="1">
        <v>41904</v>
      </c>
      <c r="C9660" s="1">
        <v>41911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</v>
      </c>
      <c r="R9660">
        <v>4</v>
      </c>
      <c r="S9660">
        <v>0.1</v>
      </c>
      <c r="T9660">
        <v>83.7</v>
      </c>
    </row>
    <row r="9661" spans="1:20" x14ac:dyDescent="0.25">
      <c r="A9661" t="s">
        <v>10764</v>
      </c>
      <c r="B9661" s="1">
        <v>41724</v>
      </c>
      <c r="C9661" s="1">
        <v>41728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18.8</v>
      </c>
      <c r="R9661">
        <v>5</v>
      </c>
      <c r="S9661">
        <v>0</v>
      </c>
      <c r="T9661">
        <v>9</v>
      </c>
    </row>
    <row r="9662" spans="1:20" x14ac:dyDescent="0.25">
      <c r="A9662" t="s">
        <v>10765</v>
      </c>
      <c r="B9662" s="1">
        <v>42527</v>
      </c>
      <c r="C9662" s="1">
        <v>42532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 s="2">
        <v>3023.9</v>
      </c>
      <c r="R9662">
        <v>9</v>
      </c>
      <c r="S9662">
        <v>0.2</v>
      </c>
      <c r="T9662">
        <v>226.8</v>
      </c>
    </row>
    <row r="9663" spans="1:20" x14ac:dyDescent="0.25">
      <c r="A9663" t="s">
        <v>10765</v>
      </c>
      <c r="B9663" s="1">
        <v>42527</v>
      </c>
      <c r="C9663" s="1">
        <v>42532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27</v>
      </c>
      <c r="R9663">
        <v>2</v>
      </c>
      <c r="S9663">
        <v>0</v>
      </c>
      <c r="T9663">
        <v>3.8</v>
      </c>
    </row>
    <row r="9664" spans="1:20" x14ac:dyDescent="0.25">
      <c r="A9664" t="s">
        <v>10765</v>
      </c>
      <c r="B9664" s="1">
        <v>42527</v>
      </c>
      <c r="C9664" s="1">
        <v>42532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161.19999999999999</v>
      </c>
    </row>
    <row r="9665" spans="1:20" x14ac:dyDescent="0.25">
      <c r="A9665" t="s">
        <v>10766</v>
      </c>
      <c r="B9665" s="1">
        <v>42978</v>
      </c>
      <c r="C9665" s="1">
        <v>42983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194</v>
      </c>
      <c r="R9665">
        <v>3</v>
      </c>
      <c r="S9665">
        <v>0</v>
      </c>
      <c r="T9665">
        <v>9.6999999999999993</v>
      </c>
    </row>
    <row r="9666" spans="1:20" x14ac:dyDescent="0.25">
      <c r="A9666" t="s">
        <v>10767</v>
      </c>
      <c r="B9666" s="1">
        <v>42345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13</v>
      </c>
      <c r="R9666">
        <v>2</v>
      </c>
      <c r="S9666">
        <v>0</v>
      </c>
      <c r="T9666">
        <v>6.2</v>
      </c>
    </row>
    <row r="9667" spans="1:20" x14ac:dyDescent="0.25">
      <c r="A9667" t="s">
        <v>10768</v>
      </c>
      <c r="B9667" s="1">
        <v>43055</v>
      </c>
      <c r="C9667" s="1">
        <v>43059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</v>
      </c>
      <c r="R9667">
        <v>3</v>
      </c>
      <c r="S9667">
        <v>0</v>
      </c>
      <c r="T9667">
        <v>24</v>
      </c>
    </row>
    <row r="9668" spans="1:20" x14ac:dyDescent="0.25">
      <c r="A9668" t="s">
        <v>10768</v>
      </c>
      <c r="B9668" s="1">
        <v>43055</v>
      </c>
      <c r="C9668" s="1">
        <v>43059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</v>
      </c>
      <c r="R9668">
        <v>3</v>
      </c>
      <c r="S9668">
        <v>0</v>
      </c>
      <c r="T9668">
        <v>4.5</v>
      </c>
    </row>
    <row r="9669" spans="1:20" x14ac:dyDescent="0.25">
      <c r="A9669" t="s">
        <v>10769</v>
      </c>
      <c r="B9669" s="1">
        <v>42483</v>
      </c>
      <c r="C9669" s="1">
        <v>42487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18.100000000000001</v>
      </c>
      <c r="R9669">
        <v>7</v>
      </c>
      <c r="S9669">
        <v>0.2</v>
      </c>
      <c r="T9669">
        <v>6.6</v>
      </c>
    </row>
    <row r="9670" spans="1:20" x14ac:dyDescent="0.25">
      <c r="A9670" t="s">
        <v>10769</v>
      </c>
      <c r="B9670" s="1">
        <v>42483</v>
      </c>
      <c r="C9670" s="1">
        <v>42487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72</v>
      </c>
      <c r="R9670">
        <v>3</v>
      </c>
      <c r="S9670">
        <v>0</v>
      </c>
      <c r="T9670">
        <v>36</v>
      </c>
    </row>
    <row r="9671" spans="1:20" x14ac:dyDescent="0.25">
      <c r="A9671" t="s">
        <v>10771</v>
      </c>
      <c r="B9671" s="1">
        <v>42827</v>
      </c>
      <c r="C9671" s="1">
        <v>42831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</v>
      </c>
      <c r="R9671">
        <v>3</v>
      </c>
      <c r="S9671">
        <v>0</v>
      </c>
      <c r="T9671">
        <v>6.9</v>
      </c>
    </row>
    <row r="9672" spans="1:20" x14ac:dyDescent="0.25">
      <c r="A9672" t="s">
        <v>10772</v>
      </c>
      <c r="B9672" s="1">
        <v>42229</v>
      </c>
      <c r="C9672" s="1">
        <v>42231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64.7</v>
      </c>
      <c r="R9672">
        <v>7</v>
      </c>
      <c r="S9672">
        <v>0.2</v>
      </c>
      <c r="T9672">
        <v>8.1</v>
      </c>
    </row>
    <row r="9673" spans="1:20" x14ac:dyDescent="0.25">
      <c r="A9673" t="s">
        <v>10773</v>
      </c>
      <c r="B9673" s="1">
        <v>43052</v>
      </c>
      <c r="C9673" s="1">
        <v>43058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1.4</v>
      </c>
    </row>
    <row r="9674" spans="1:20" x14ac:dyDescent="0.25">
      <c r="A9674" t="s">
        <v>10774</v>
      </c>
      <c r="B9674" s="1">
        <v>42727</v>
      </c>
      <c r="C9674" s="1">
        <v>42732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8</v>
      </c>
      <c r="R9674">
        <v>2</v>
      </c>
      <c r="S9674">
        <v>0.2</v>
      </c>
      <c r="T9674">
        <v>2.7</v>
      </c>
    </row>
    <row r="9675" spans="1:20" x14ac:dyDescent="0.25">
      <c r="A9675" t="s">
        <v>10774</v>
      </c>
      <c r="B9675" s="1">
        <v>42727</v>
      </c>
      <c r="C9675" s="1">
        <v>42732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 s="2">
        <v>1500</v>
      </c>
      <c r="R9675">
        <v>5</v>
      </c>
      <c r="S9675">
        <v>0.4</v>
      </c>
      <c r="T9675">
        <v>-375</v>
      </c>
    </row>
    <row r="9676" spans="1:20" x14ac:dyDescent="0.25">
      <c r="A9676" t="s">
        <v>10777</v>
      </c>
      <c r="B9676" s="1">
        <v>41842</v>
      </c>
      <c r="C9676" s="1">
        <v>41844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</v>
      </c>
      <c r="R9676">
        <v>1</v>
      </c>
      <c r="S9676">
        <v>0.2</v>
      </c>
      <c r="T9676">
        <v>1.3</v>
      </c>
    </row>
    <row r="9677" spans="1:20" x14ac:dyDescent="0.25">
      <c r="A9677" t="s">
        <v>10778</v>
      </c>
      <c r="B9677" s="1">
        <v>42496</v>
      </c>
      <c r="C9677" s="1">
        <v>42500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</v>
      </c>
    </row>
    <row r="9678" spans="1:20" x14ac:dyDescent="0.25">
      <c r="A9678" t="s">
        <v>10779</v>
      </c>
      <c r="B9678" s="1">
        <v>41971</v>
      </c>
      <c r="C9678" s="1">
        <v>41976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</v>
      </c>
      <c r="R9678">
        <v>6</v>
      </c>
      <c r="S9678">
        <v>0</v>
      </c>
      <c r="T9678">
        <v>29.4</v>
      </c>
    </row>
    <row r="9679" spans="1:20" x14ac:dyDescent="0.25">
      <c r="A9679" t="s">
        <v>10780</v>
      </c>
      <c r="B9679" s="1">
        <v>42478</v>
      </c>
      <c r="C9679" s="1">
        <v>42483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7</v>
      </c>
      <c r="R9679">
        <v>3</v>
      </c>
      <c r="S9679">
        <v>0</v>
      </c>
      <c r="T9679">
        <v>2</v>
      </c>
    </row>
    <row r="9680" spans="1:20" x14ac:dyDescent="0.25">
      <c r="A9680" t="s">
        <v>10780</v>
      </c>
      <c r="B9680" s="1">
        <v>42478</v>
      </c>
      <c r="C9680" s="1">
        <v>42483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</v>
      </c>
      <c r="R9680">
        <v>1</v>
      </c>
      <c r="S9680">
        <v>0</v>
      </c>
      <c r="T9680">
        <v>1.8</v>
      </c>
    </row>
    <row r="9681" spans="1:20" x14ac:dyDescent="0.25">
      <c r="A9681" t="s">
        <v>10781</v>
      </c>
      <c r="B9681" s="1">
        <v>42365</v>
      </c>
      <c r="C9681" s="1">
        <v>42369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61.4</v>
      </c>
    </row>
    <row r="9682" spans="1:20" x14ac:dyDescent="0.25">
      <c r="A9682" t="s">
        <v>10781</v>
      </c>
      <c r="B9682" s="1">
        <v>42365</v>
      </c>
      <c r="C9682" s="1">
        <v>42369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668.2</v>
      </c>
      <c r="R9682">
        <v>9</v>
      </c>
      <c r="S9682">
        <v>0.2</v>
      </c>
      <c r="T9682">
        <v>75.2</v>
      </c>
    </row>
    <row r="9683" spans="1:20" x14ac:dyDescent="0.25">
      <c r="A9683" t="s">
        <v>10782</v>
      </c>
      <c r="B9683" s="1">
        <v>43082</v>
      </c>
      <c r="C9683" s="1">
        <v>43087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</v>
      </c>
      <c r="R9683">
        <v>3</v>
      </c>
      <c r="S9683">
        <v>0</v>
      </c>
      <c r="T9683">
        <v>4.2</v>
      </c>
    </row>
    <row r="9684" spans="1:20" x14ac:dyDescent="0.25">
      <c r="A9684" t="s">
        <v>10782</v>
      </c>
      <c r="B9684" s="1">
        <v>43082</v>
      </c>
      <c r="C9684" s="1">
        <v>43087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38.9</v>
      </c>
      <c r="R9684">
        <v>6</v>
      </c>
      <c r="S9684">
        <v>0</v>
      </c>
      <c r="T9684">
        <v>18.7</v>
      </c>
    </row>
    <row r="9685" spans="1:20" x14ac:dyDescent="0.25">
      <c r="A9685" t="s">
        <v>10782</v>
      </c>
      <c r="B9685" s="1">
        <v>43082</v>
      </c>
      <c r="C9685" s="1">
        <v>43087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</v>
      </c>
      <c r="R9685">
        <v>8</v>
      </c>
      <c r="S9685">
        <v>0</v>
      </c>
      <c r="T9685">
        <v>54.3</v>
      </c>
    </row>
    <row r="9686" spans="1:20" x14ac:dyDescent="0.25">
      <c r="A9686" t="s">
        <v>10782</v>
      </c>
      <c r="B9686" s="1">
        <v>43082</v>
      </c>
      <c r="C9686" s="1">
        <v>43087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13</v>
      </c>
      <c r="R9686">
        <v>2</v>
      </c>
      <c r="S9686">
        <v>0</v>
      </c>
      <c r="T9686">
        <v>6.4</v>
      </c>
    </row>
    <row r="9687" spans="1:20" x14ac:dyDescent="0.25">
      <c r="A9687" t="s">
        <v>10783</v>
      </c>
      <c r="B9687" s="1">
        <v>42737</v>
      </c>
      <c r="C9687" s="1">
        <v>42739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16.600000000000001</v>
      </c>
      <c r="R9687">
        <v>1</v>
      </c>
      <c r="S9687">
        <v>0</v>
      </c>
      <c r="T9687">
        <v>5.8</v>
      </c>
    </row>
    <row r="9688" spans="1:20" x14ac:dyDescent="0.25">
      <c r="A9688" t="s">
        <v>10784</v>
      </c>
      <c r="B9688" s="1">
        <v>42885</v>
      </c>
      <c r="C9688" s="1">
        <v>42889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10.199999999999999</v>
      </c>
    </row>
    <row r="9689" spans="1:20" x14ac:dyDescent="0.25">
      <c r="A9689" t="s">
        <v>10785</v>
      </c>
      <c r="B9689" s="1">
        <v>43008</v>
      </c>
      <c r="C9689" s="1">
        <v>43014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11.7</v>
      </c>
      <c r="R9689">
        <v>9</v>
      </c>
      <c r="S9689">
        <v>0.8</v>
      </c>
      <c r="T9689">
        <v>-17.5</v>
      </c>
    </row>
    <row r="9690" spans="1:20" x14ac:dyDescent="0.25">
      <c r="A9690" t="s">
        <v>10786</v>
      </c>
      <c r="B9690" s="1">
        <v>42906</v>
      </c>
      <c r="C9690" s="1">
        <v>42913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15.6</v>
      </c>
    </row>
    <row r="9691" spans="1:20" x14ac:dyDescent="0.25">
      <c r="A9691" t="s">
        <v>10786</v>
      </c>
      <c r="B9691" s="1">
        <v>42906</v>
      </c>
      <c r="C9691" s="1">
        <v>42913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504</v>
      </c>
      <c r="R9691">
        <v>4</v>
      </c>
      <c r="S9691">
        <v>0</v>
      </c>
      <c r="T9691">
        <v>126</v>
      </c>
    </row>
    <row r="9692" spans="1:20" x14ac:dyDescent="0.25">
      <c r="A9692" t="s">
        <v>10787</v>
      </c>
      <c r="B9692" s="1">
        <v>42829</v>
      </c>
      <c r="C9692" s="1">
        <v>42830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</v>
      </c>
      <c r="R9692">
        <v>4</v>
      </c>
      <c r="S9692">
        <v>0</v>
      </c>
      <c r="T9692">
        <v>2</v>
      </c>
    </row>
    <row r="9693" spans="1:20" x14ac:dyDescent="0.25">
      <c r="A9693" t="s">
        <v>10788</v>
      </c>
      <c r="B9693" s="1">
        <v>42321</v>
      </c>
      <c r="C9693" s="1">
        <v>42325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614</v>
      </c>
      <c r="R9693">
        <v>3</v>
      </c>
      <c r="S9693">
        <v>0.3</v>
      </c>
      <c r="T9693">
        <v>-18.100000000000001</v>
      </c>
    </row>
    <row r="9694" spans="1:20" x14ac:dyDescent="0.25">
      <c r="A9694" t="s">
        <v>10789</v>
      </c>
      <c r="B9694" s="1">
        <v>42244</v>
      </c>
      <c r="C9694" s="1">
        <v>42249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470.4</v>
      </c>
      <c r="R9694">
        <v>11</v>
      </c>
      <c r="S9694">
        <v>0</v>
      </c>
      <c r="T9694">
        <v>122.3</v>
      </c>
    </row>
    <row r="9695" spans="1:20" x14ac:dyDescent="0.25">
      <c r="A9695" t="s">
        <v>10790</v>
      </c>
      <c r="B9695" s="1">
        <v>43002</v>
      </c>
      <c r="C9695" s="1">
        <v>43006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31.1</v>
      </c>
      <c r="R9695">
        <v>6</v>
      </c>
      <c r="S9695">
        <v>0</v>
      </c>
      <c r="T9695">
        <v>15.2</v>
      </c>
    </row>
    <row r="9696" spans="1:20" x14ac:dyDescent="0.25">
      <c r="A9696" t="s">
        <v>10790</v>
      </c>
      <c r="B9696" s="1">
        <v>43002</v>
      </c>
      <c r="C9696" s="1">
        <v>43006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2.2000000000000002</v>
      </c>
    </row>
    <row r="9697" spans="1:20" x14ac:dyDescent="0.25">
      <c r="A9697" t="s">
        <v>10791</v>
      </c>
      <c r="B9697" s="1">
        <v>42715</v>
      </c>
      <c r="C9697" s="1">
        <v>42718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</v>
      </c>
      <c r="R9697">
        <v>4</v>
      </c>
      <c r="S9697">
        <v>0.2</v>
      </c>
      <c r="T9697">
        <v>9.1999999999999993</v>
      </c>
    </row>
    <row r="9698" spans="1:20" x14ac:dyDescent="0.25">
      <c r="A9698" t="s">
        <v>10792</v>
      </c>
      <c r="B9698" s="1">
        <v>41800</v>
      </c>
      <c r="C9698" s="1">
        <v>41805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491.6</v>
      </c>
      <c r="R9698">
        <v>5</v>
      </c>
      <c r="S9698">
        <v>0</v>
      </c>
      <c r="T9698">
        <v>240.9</v>
      </c>
    </row>
    <row r="9699" spans="1:20" x14ac:dyDescent="0.25">
      <c r="A9699" t="s">
        <v>10793</v>
      </c>
      <c r="B9699" s="1">
        <v>42440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</v>
      </c>
      <c r="R9699">
        <v>4</v>
      </c>
      <c r="S9699">
        <v>0.2</v>
      </c>
      <c r="T9699">
        <v>9.5</v>
      </c>
    </row>
    <row r="9700" spans="1:20" x14ac:dyDescent="0.25">
      <c r="A9700" t="s">
        <v>10794</v>
      </c>
      <c r="B9700" s="1">
        <v>43084</v>
      </c>
      <c r="C9700" s="1">
        <v>43088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</v>
      </c>
      <c r="R9700">
        <v>3</v>
      </c>
      <c r="S9700">
        <v>0</v>
      </c>
      <c r="T9700">
        <v>10.7</v>
      </c>
    </row>
    <row r="9701" spans="1:20" x14ac:dyDescent="0.25">
      <c r="A9701" t="s">
        <v>10794</v>
      </c>
      <c r="B9701" s="1">
        <v>43084</v>
      </c>
      <c r="C9701" s="1">
        <v>43088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</v>
      </c>
      <c r="R9701">
        <v>4</v>
      </c>
      <c r="S9701">
        <v>0</v>
      </c>
      <c r="T9701">
        <v>16.3</v>
      </c>
    </row>
    <row r="9702" spans="1:20" x14ac:dyDescent="0.25">
      <c r="A9702" t="s">
        <v>10794</v>
      </c>
      <c r="B9702" s="1">
        <v>43084</v>
      </c>
      <c r="C9702" s="1">
        <v>43088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196.8</v>
      </c>
      <c r="R9702">
        <v>3</v>
      </c>
      <c r="S9702">
        <v>0.2</v>
      </c>
      <c r="T9702">
        <v>14.8</v>
      </c>
    </row>
    <row r="9703" spans="1:20" x14ac:dyDescent="0.25">
      <c r="A9703" t="s">
        <v>10795</v>
      </c>
      <c r="B9703" s="1">
        <v>42673</v>
      </c>
      <c r="C9703" s="1">
        <v>42678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</v>
      </c>
      <c r="R9703">
        <v>2</v>
      </c>
      <c r="S9703">
        <v>0</v>
      </c>
      <c r="T9703">
        <v>1.2</v>
      </c>
    </row>
    <row r="9704" spans="1:20" x14ac:dyDescent="0.25">
      <c r="A9704" t="s">
        <v>10797</v>
      </c>
      <c r="B9704" s="1">
        <v>42947</v>
      </c>
      <c r="C9704" s="1">
        <v>42951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</v>
      </c>
      <c r="R9704">
        <v>1</v>
      </c>
      <c r="S9704">
        <v>0</v>
      </c>
      <c r="T9704">
        <v>5.5</v>
      </c>
    </row>
    <row r="9705" spans="1:20" x14ac:dyDescent="0.25">
      <c r="A9705" t="s">
        <v>10797</v>
      </c>
      <c r="B9705" s="1">
        <v>42947</v>
      </c>
      <c r="C9705" s="1">
        <v>42951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850</v>
      </c>
      <c r="R9705">
        <v>5</v>
      </c>
      <c r="S9705">
        <v>0</v>
      </c>
      <c r="T9705">
        <v>391</v>
      </c>
    </row>
    <row r="9706" spans="1:20" x14ac:dyDescent="0.25">
      <c r="A9706" t="s">
        <v>10797</v>
      </c>
      <c r="B9706" s="1">
        <v>42947</v>
      </c>
      <c r="C9706" s="1">
        <v>42951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</v>
      </c>
      <c r="R9706">
        <v>3</v>
      </c>
      <c r="S9706">
        <v>0</v>
      </c>
      <c r="T9706">
        <v>5.4</v>
      </c>
    </row>
    <row r="9707" spans="1:20" x14ac:dyDescent="0.25">
      <c r="A9707" t="s">
        <v>10798</v>
      </c>
      <c r="B9707" s="1">
        <v>43027</v>
      </c>
      <c r="C9707" s="1">
        <v>43031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</v>
      </c>
      <c r="R9707">
        <v>3</v>
      </c>
      <c r="S9707">
        <v>0.2</v>
      </c>
      <c r="T9707">
        <v>13.9</v>
      </c>
    </row>
    <row r="9708" spans="1:20" x14ac:dyDescent="0.25">
      <c r="A9708" t="s">
        <v>10799</v>
      </c>
      <c r="B9708" s="1">
        <v>42664</v>
      </c>
      <c r="C9708" s="1">
        <v>42670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</v>
      </c>
      <c r="R9708">
        <v>3</v>
      </c>
      <c r="S9708">
        <v>0.2</v>
      </c>
      <c r="T9708">
        <v>12.1</v>
      </c>
    </row>
    <row r="9709" spans="1:20" x14ac:dyDescent="0.25">
      <c r="A9709" t="s">
        <v>10799</v>
      </c>
      <c r="B9709" s="1">
        <v>42664</v>
      </c>
      <c r="C9709" s="1">
        <v>42670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12.4</v>
      </c>
      <c r="R9709">
        <v>3</v>
      </c>
      <c r="S9709">
        <v>0</v>
      </c>
      <c r="T9709">
        <v>5.7</v>
      </c>
    </row>
    <row r="9710" spans="1:20" x14ac:dyDescent="0.25">
      <c r="A9710" t="s">
        <v>10799</v>
      </c>
      <c r="B9710" s="1">
        <v>42664</v>
      </c>
      <c r="C9710" s="1">
        <v>42670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20</v>
      </c>
      <c r="R9710">
        <v>2</v>
      </c>
      <c r="S9710">
        <v>0</v>
      </c>
      <c r="T9710">
        <v>5.6</v>
      </c>
    </row>
    <row r="9711" spans="1:20" x14ac:dyDescent="0.25">
      <c r="A9711" t="s">
        <v>10799</v>
      </c>
      <c r="B9711" s="1">
        <v>42664</v>
      </c>
      <c r="C9711" s="1">
        <v>42670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</v>
      </c>
      <c r="R9711">
        <v>3</v>
      </c>
      <c r="S9711">
        <v>0</v>
      </c>
      <c r="T9711">
        <v>3.4</v>
      </c>
    </row>
    <row r="9712" spans="1:20" x14ac:dyDescent="0.25">
      <c r="A9712" t="s">
        <v>10800</v>
      </c>
      <c r="B9712" s="1">
        <v>41948</v>
      </c>
      <c r="C9712" s="1">
        <v>41953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273.60000000000002</v>
      </c>
      <c r="R9712">
        <v>2</v>
      </c>
      <c r="S9712">
        <v>0.2</v>
      </c>
      <c r="T9712">
        <v>-34.200000000000003</v>
      </c>
    </row>
    <row r="9713" spans="1:20" x14ac:dyDescent="0.25">
      <c r="A9713" t="s">
        <v>10800</v>
      </c>
      <c r="B9713" s="1">
        <v>41948</v>
      </c>
      <c r="C9713" s="1">
        <v>41953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13.2</v>
      </c>
      <c r="R9713">
        <v>2</v>
      </c>
      <c r="S9713">
        <v>0.7</v>
      </c>
      <c r="T9713">
        <v>-8.8000000000000007</v>
      </c>
    </row>
    <row r="9714" spans="1:20" x14ac:dyDescent="0.25">
      <c r="A9714" t="s">
        <v>10800</v>
      </c>
      <c r="B9714" s="1">
        <v>41948</v>
      </c>
      <c r="C9714" s="1">
        <v>41953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 s="2">
        <v>1080.0999999999999</v>
      </c>
      <c r="R9714">
        <v>6</v>
      </c>
      <c r="S9714">
        <v>0.2</v>
      </c>
      <c r="T9714">
        <v>-94.5</v>
      </c>
    </row>
    <row r="9715" spans="1:20" x14ac:dyDescent="0.25">
      <c r="A9715" t="s">
        <v>10800</v>
      </c>
      <c r="B9715" s="1">
        <v>41948</v>
      </c>
      <c r="C9715" s="1">
        <v>41953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51.6</v>
      </c>
      <c r="R9715">
        <v>5</v>
      </c>
      <c r="S9715">
        <v>0.2</v>
      </c>
      <c r="T9715">
        <v>-6.4</v>
      </c>
    </row>
    <row r="9716" spans="1:20" x14ac:dyDescent="0.25">
      <c r="A9716" t="s">
        <v>10800</v>
      </c>
      <c r="B9716" s="1">
        <v>41948</v>
      </c>
      <c r="C9716" s="1">
        <v>41953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</v>
      </c>
      <c r="R9716">
        <v>2</v>
      </c>
      <c r="S9716">
        <v>0.2</v>
      </c>
      <c r="T9716">
        <v>16.8</v>
      </c>
    </row>
    <row r="9717" spans="1:20" x14ac:dyDescent="0.25">
      <c r="A9717" t="s">
        <v>10801</v>
      </c>
      <c r="B9717" s="1">
        <v>42681</v>
      </c>
      <c r="C9717" s="1">
        <v>42686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57.6</v>
      </c>
      <c r="R9717">
        <v>2</v>
      </c>
      <c r="S9717">
        <v>0.2</v>
      </c>
      <c r="T9717">
        <v>20.2</v>
      </c>
    </row>
    <row r="9718" spans="1:20" x14ac:dyDescent="0.25">
      <c r="A9718" t="s">
        <v>10802</v>
      </c>
      <c r="B9718" s="1">
        <v>42594</v>
      </c>
      <c r="C9718" s="1">
        <v>42596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37.299999999999997</v>
      </c>
      <c r="R9718">
        <v>4</v>
      </c>
      <c r="S9718">
        <v>0.2</v>
      </c>
      <c r="T9718">
        <v>2.8</v>
      </c>
    </row>
    <row r="9719" spans="1:20" x14ac:dyDescent="0.25">
      <c r="A9719" t="s">
        <v>10803</v>
      </c>
      <c r="B9719" s="1">
        <v>42520</v>
      </c>
      <c r="C9719" s="1">
        <v>42521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80</v>
      </c>
      <c r="R9719">
        <v>5</v>
      </c>
      <c r="S9719">
        <v>0.2</v>
      </c>
      <c r="T9719">
        <v>8</v>
      </c>
    </row>
    <row r="9720" spans="1:20" x14ac:dyDescent="0.25">
      <c r="A9720" t="s">
        <v>10803</v>
      </c>
      <c r="B9720" s="1">
        <v>42520</v>
      </c>
      <c r="C9720" s="1">
        <v>42521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224</v>
      </c>
      <c r="R9720">
        <v>5</v>
      </c>
      <c r="S9720">
        <v>0.2</v>
      </c>
      <c r="T9720">
        <v>11.2</v>
      </c>
    </row>
    <row r="9721" spans="1:20" x14ac:dyDescent="0.25">
      <c r="A9721" t="s">
        <v>10804</v>
      </c>
      <c r="B9721" s="1">
        <v>43051</v>
      </c>
      <c r="C9721" s="1">
        <v>43053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</v>
      </c>
      <c r="R9721">
        <v>2</v>
      </c>
      <c r="S9721">
        <v>0.2</v>
      </c>
      <c r="T9721">
        <v>-55.3</v>
      </c>
    </row>
    <row r="9722" spans="1:20" x14ac:dyDescent="0.25">
      <c r="A9722" t="s">
        <v>10805</v>
      </c>
      <c r="B9722" s="1">
        <v>42635</v>
      </c>
      <c r="C9722" s="1">
        <v>42639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19</v>
      </c>
      <c r="R9722">
        <v>2</v>
      </c>
      <c r="S9722">
        <v>0</v>
      </c>
      <c r="T9722">
        <v>7.6</v>
      </c>
    </row>
    <row r="9723" spans="1:20" x14ac:dyDescent="0.25">
      <c r="A9723" t="s">
        <v>10806</v>
      </c>
      <c r="B9723" s="1">
        <v>42416</v>
      </c>
      <c r="C9723" s="1">
        <v>42420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326.7</v>
      </c>
      <c r="R9723">
        <v>3</v>
      </c>
      <c r="S9723">
        <v>0.1</v>
      </c>
      <c r="T9723">
        <v>39.9</v>
      </c>
    </row>
    <row r="9724" spans="1:20" x14ac:dyDescent="0.25">
      <c r="A9724" t="s">
        <v>10806</v>
      </c>
      <c r="B9724" s="1">
        <v>42416</v>
      </c>
      <c r="C9724" s="1">
        <v>42420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90</v>
      </c>
      <c r="R9724">
        <v>3</v>
      </c>
      <c r="S9724">
        <v>0</v>
      </c>
      <c r="T9724">
        <v>39.6</v>
      </c>
    </row>
    <row r="9725" spans="1:20" x14ac:dyDescent="0.25">
      <c r="A9725" t="s">
        <v>10807</v>
      </c>
      <c r="B9725" s="1">
        <v>41995</v>
      </c>
      <c r="C9725" s="1">
        <v>41999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</v>
      </c>
      <c r="R9725">
        <v>13</v>
      </c>
      <c r="S9725">
        <v>0.2</v>
      </c>
      <c r="T9725">
        <v>100.1</v>
      </c>
    </row>
    <row r="9726" spans="1:20" x14ac:dyDescent="0.25">
      <c r="A9726" t="s">
        <v>10808</v>
      </c>
      <c r="B9726" s="1">
        <v>42343</v>
      </c>
      <c r="C9726" s="1">
        <v>42349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</v>
      </c>
      <c r="R9726">
        <v>2</v>
      </c>
      <c r="S9726">
        <v>0.2</v>
      </c>
      <c r="T9726">
        <v>4.4000000000000004</v>
      </c>
    </row>
    <row r="9727" spans="1:20" x14ac:dyDescent="0.25">
      <c r="A9727" t="s">
        <v>10809</v>
      </c>
      <c r="B9727" s="1">
        <v>42995</v>
      </c>
      <c r="C9727" s="1">
        <v>42998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90</v>
      </c>
      <c r="R9727">
        <v>3</v>
      </c>
      <c r="S9727">
        <v>0</v>
      </c>
      <c r="T9727">
        <v>37.799999999999997</v>
      </c>
    </row>
    <row r="9728" spans="1:20" x14ac:dyDescent="0.25">
      <c r="A9728" t="s">
        <v>10810</v>
      </c>
      <c r="B9728" s="1">
        <v>43071</v>
      </c>
      <c r="C9728" s="1">
        <v>43073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286.89999999999998</v>
      </c>
      <c r="R9728">
        <v>7</v>
      </c>
      <c r="S9728">
        <v>0</v>
      </c>
      <c r="T9728">
        <v>80.3</v>
      </c>
    </row>
    <row r="9729" spans="1:20" x14ac:dyDescent="0.25">
      <c r="A9729" t="s">
        <v>10810</v>
      </c>
      <c r="B9729" s="1">
        <v>43071</v>
      </c>
      <c r="C9729" s="1">
        <v>43073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980</v>
      </c>
      <c r="R9729">
        <v>5</v>
      </c>
      <c r="S9729">
        <v>0</v>
      </c>
      <c r="T9729">
        <v>284.2</v>
      </c>
    </row>
    <row r="9730" spans="1:20" x14ac:dyDescent="0.25">
      <c r="A9730" t="s">
        <v>10810</v>
      </c>
      <c r="B9730" s="1">
        <v>43071</v>
      </c>
      <c r="C9730" s="1">
        <v>43073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4.4000000000000004</v>
      </c>
      <c r="R9730">
        <v>2</v>
      </c>
      <c r="S9730">
        <v>0</v>
      </c>
      <c r="T9730">
        <v>0.2</v>
      </c>
    </row>
    <row r="9731" spans="1:20" x14ac:dyDescent="0.25">
      <c r="A9731" t="s">
        <v>10811</v>
      </c>
      <c r="B9731" s="1">
        <v>41911</v>
      </c>
      <c r="C9731" s="1">
        <v>41916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10.1</v>
      </c>
      <c r="R9731">
        <v>2</v>
      </c>
      <c r="S9731">
        <v>0.2</v>
      </c>
      <c r="T9731">
        <v>3.1</v>
      </c>
    </row>
    <row r="9732" spans="1:20" x14ac:dyDescent="0.25">
      <c r="A9732" t="s">
        <v>10811</v>
      </c>
      <c r="B9732" s="1">
        <v>41911</v>
      </c>
      <c r="C9732" s="1">
        <v>41916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807.8</v>
      </c>
      <c r="R9732">
        <v>5</v>
      </c>
      <c r="S9732">
        <v>0</v>
      </c>
      <c r="T9732">
        <v>153.5</v>
      </c>
    </row>
    <row r="9733" spans="1:20" x14ac:dyDescent="0.25">
      <c r="A9733" t="s">
        <v>10812</v>
      </c>
      <c r="B9733" s="1">
        <v>43053</v>
      </c>
      <c r="C9733" s="1">
        <v>43058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34.200000000000003</v>
      </c>
      <c r="R9733">
        <v>8</v>
      </c>
      <c r="S9733">
        <v>0</v>
      </c>
      <c r="T9733">
        <v>9.9</v>
      </c>
    </row>
    <row r="9734" spans="1:20" x14ac:dyDescent="0.25">
      <c r="A9734" t="s">
        <v>10813</v>
      </c>
      <c r="B9734" s="1">
        <v>41871</v>
      </c>
      <c r="C9734" s="1">
        <v>41876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</v>
      </c>
      <c r="R9734">
        <v>13</v>
      </c>
      <c r="S9734">
        <v>0</v>
      </c>
      <c r="T9734">
        <v>145.1</v>
      </c>
    </row>
    <row r="9735" spans="1:20" x14ac:dyDescent="0.25">
      <c r="A9735" t="s">
        <v>10813</v>
      </c>
      <c r="B9735" s="1">
        <v>41871</v>
      </c>
      <c r="C9735" s="1">
        <v>41876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20.100000000000001</v>
      </c>
      <c r="R9735">
        <v>2</v>
      </c>
      <c r="S9735">
        <v>0</v>
      </c>
      <c r="T9735">
        <v>9.3000000000000007</v>
      </c>
    </row>
    <row r="9736" spans="1:20" x14ac:dyDescent="0.25">
      <c r="A9736" t="s">
        <v>10813</v>
      </c>
      <c r="B9736" s="1">
        <v>41871</v>
      </c>
      <c r="C9736" s="1">
        <v>41876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897</v>
      </c>
      <c r="R9736">
        <v>1</v>
      </c>
      <c r="S9736">
        <v>0</v>
      </c>
      <c r="T9736">
        <v>421.6</v>
      </c>
    </row>
    <row r="9737" spans="1:20" x14ac:dyDescent="0.25">
      <c r="A9737" t="s">
        <v>10814</v>
      </c>
      <c r="B9737" s="1">
        <v>41962</v>
      </c>
      <c r="C9737" s="1">
        <v>41965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5.9</v>
      </c>
      <c r="R9737">
        <v>1</v>
      </c>
      <c r="S9737">
        <v>0.2</v>
      </c>
      <c r="T9737">
        <v>2</v>
      </c>
    </row>
    <row r="9738" spans="1:20" x14ac:dyDescent="0.25">
      <c r="A9738" t="s">
        <v>10815</v>
      </c>
      <c r="B9738" s="1">
        <v>42184</v>
      </c>
      <c r="C9738" s="1">
        <v>42188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270</v>
      </c>
      <c r="R9738">
        <v>2</v>
      </c>
      <c r="S9738">
        <v>0</v>
      </c>
      <c r="T9738">
        <v>72.900000000000006</v>
      </c>
    </row>
    <row r="9739" spans="1:20" x14ac:dyDescent="0.25">
      <c r="A9739" t="s">
        <v>10816</v>
      </c>
      <c r="B9739" s="1">
        <v>42810</v>
      </c>
      <c r="C9739" s="1">
        <v>42815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310.10000000000002</v>
      </c>
      <c r="R9739">
        <v>2</v>
      </c>
      <c r="S9739">
        <v>0</v>
      </c>
      <c r="T9739">
        <v>80.599999999999994</v>
      </c>
    </row>
    <row r="9740" spans="1:20" x14ac:dyDescent="0.25">
      <c r="A9740" t="s">
        <v>10816</v>
      </c>
      <c r="B9740" s="1">
        <v>42810</v>
      </c>
      <c r="C9740" s="1">
        <v>42815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70.5</v>
      </c>
      <c r="R9740">
        <v>6</v>
      </c>
      <c r="S9740">
        <v>0.2</v>
      </c>
      <c r="T9740">
        <v>22.9</v>
      </c>
    </row>
    <row r="9741" spans="1:20" x14ac:dyDescent="0.25">
      <c r="A9741" t="s">
        <v>10816</v>
      </c>
      <c r="B9741" s="1">
        <v>42810</v>
      </c>
      <c r="C9741" s="1">
        <v>42815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19.7</v>
      </c>
      <c r="R9741">
        <v>5</v>
      </c>
      <c r="S9741">
        <v>0.2</v>
      </c>
      <c r="T9741">
        <v>6.9</v>
      </c>
    </row>
    <row r="9742" spans="1:20" x14ac:dyDescent="0.25">
      <c r="A9742" t="s">
        <v>10816</v>
      </c>
      <c r="B9742" s="1">
        <v>42810</v>
      </c>
      <c r="C9742" s="1">
        <v>42815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140.69999999999999</v>
      </c>
      <c r="R9742">
        <v>3</v>
      </c>
      <c r="S9742">
        <v>0</v>
      </c>
      <c r="T9742">
        <v>54.9</v>
      </c>
    </row>
    <row r="9743" spans="1:20" x14ac:dyDescent="0.25">
      <c r="A9743" t="s">
        <v>10817</v>
      </c>
      <c r="B9743" s="1">
        <v>42316</v>
      </c>
      <c r="C9743" s="1">
        <v>42320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 s="2">
        <v>4404.8999999999996</v>
      </c>
      <c r="R9743">
        <v>5</v>
      </c>
      <c r="S9743">
        <v>0</v>
      </c>
      <c r="T9743" s="2">
        <v>1013.1</v>
      </c>
    </row>
    <row r="9744" spans="1:20" x14ac:dyDescent="0.25">
      <c r="A9744" t="s">
        <v>10818</v>
      </c>
      <c r="B9744" s="1">
        <v>43067</v>
      </c>
      <c r="C9744" s="1">
        <v>43071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62.7</v>
      </c>
      <c r="R9744">
        <v>5</v>
      </c>
      <c r="S9744">
        <v>0</v>
      </c>
      <c r="T9744">
        <v>29.4</v>
      </c>
    </row>
    <row r="9745" spans="1:20" x14ac:dyDescent="0.25">
      <c r="A9745" t="s">
        <v>10819</v>
      </c>
      <c r="B9745" s="1">
        <v>42537</v>
      </c>
      <c r="C9745" s="1">
        <v>42543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9.5</v>
      </c>
      <c r="R9745">
        <v>3</v>
      </c>
      <c r="S9745">
        <v>0</v>
      </c>
      <c r="T9745">
        <v>4.5</v>
      </c>
    </row>
    <row r="9746" spans="1:20" x14ac:dyDescent="0.25">
      <c r="A9746" t="s">
        <v>10820</v>
      </c>
      <c r="B9746" s="1">
        <v>42756</v>
      </c>
      <c r="C9746" s="1">
        <v>42760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268.60000000000002</v>
      </c>
      <c r="R9746">
        <v>4</v>
      </c>
      <c r="S9746">
        <v>0.2</v>
      </c>
      <c r="T9746">
        <v>90.6</v>
      </c>
    </row>
    <row r="9747" spans="1:20" x14ac:dyDescent="0.25">
      <c r="A9747" t="s">
        <v>10821</v>
      </c>
      <c r="B9747" s="1">
        <v>43063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364.1</v>
      </c>
      <c r="R9747">
        <v>2</v>
      </c>
      <c r="S9747">
        <v>0.2</v>
      </c>
      <c r="T9747">
        <v>9.1</v>
      </c>
    </row>
    <row r="9748" spans="1:20" x14ac:dyDescent="0.25">
      <c r="A9748" t="s">
        <v>10821</v>
      </c>
      <c r="B9748" s="1">
        <v>43063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71.099999999999994</v>
      </c>
      <c r="R9748">
        <v>2</v>
      </c>
      <c r="S9748">
        <v>0.2</v>
      </c>
      <c r="T9748">
        <v>-1.8</v>
      </c>
    </row>
    <row r="9749" spans="1:20" x14ac:dyDescent="0.25">
      <c r="A9749" t="s">
        <v>10822</v>
      </c>
      <c r="B9749" s="1">
        <v>41954</v>
      </c>
      <c r="C9749" s="1">
        <v>41958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11</v>
      </c>
      <c r="R9749">
        <v>2</v>
      </c>
      <c r="S9749">
        <v>0.6</v>
      </c>
      <c r="T9749">
        <v>-8</v>
      </c>
    </row>
    <row r="9750" spans="1:20" x14ac:dyDescent="0.25">
      <c r="A9750" t="s">
        <v>10822</v>
      </c>
      <c r="B9750" s="1">
        <v>41954</v>
      </c>
      <c r="C9750" s="1">
        <v>41958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</v>
      </c>
      <c r="R9750">
        <v>4</v>
      </c>
      <c r="S9750">
        <v>0.3</v>
      </c>
      <c r="T9750">
        <v>-57</v>
      </c>
    </row>
    <row r="9751" spans="1:20" x14ac:dyDescent="0.25">
      <c r="A9751" t="s">
        <v>10823</v>
      </c>
      <c r="B9751" s="1">
        <v>42433</v>
      </c>
      <c r="C9751" s="1">
        <v>42437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160</v>
      </c>
      <c r="R9751">
        <v>2</v>
      </c>
      <c r="S9751">
        <v>0</v>
      </c>
      <c r="T9751">
        <v>57.6</v>
      </c>
    </row>
    <row r="9752" spans="1:20" x14ac:dyDescent="0.25">
      <c r="A9752" t="s">
        <v>10824</v>
      </c>
      <c r="B9752" s="1">
        <v>42654</v>
      </c>
      <c r="C9752" s="1">
        <v>42658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</v>
      </c>
      <c r="R9752">
        <v>2</v>
      </c>
      <c r="S9752">
        <v>0.2</v>
      </c>
      <c r="T9752">
        <v>0.7</v>
      </c>
    </row>
    <row r="9753" spans="1:20" x14ac:dyDescent="0.25">
      <c r="A9753" t="s">
        <v>10824</v>
      </c>
      <c r="B9753" s="1">
        <v>42654</v>
      </c>
      <c r="C9753" s="1">
        <v>42658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</v>
      </c>
      <c r="R9753">
        <v>3</v>
      </c>
      <c r="S9753">
        <v>0.2</v>
      </c>
      <c r="T9753">
        <v>3.5</v>
      </c>
    </row>
    <row r="9754" spans="1:20" x14ac:dyDescent="0.25">
      <c r="A9754" t="s">
        <v>10825</v>
      </c>
      <c r="B9754" s="1">
        <v>42552</v>
      </c>
      <c r="C9754" s="1">
        <v>42553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2.5</v>
      </c>
      <c r="R9754">
        <v>1</v>
      </c>
      <c r="S9754">
        <v>0.2</v>
      </c>
      <c r="T9754">
        <v>0.9</v>
      </c>
    </row>
    <row r="9755" spans="1:20" x14ac:dyDescent="0.25">
      <c r="A9755" t="s">
        <v>10826</v>
      </c>
      <c r="B9755" s="1">
        <v>42821</v>
      </c>
      <c r="C9755" s="1">
        <v>42823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8.3000000000000007</v>
      </c>
      <c r="R9755">
        <v>2</v>
      </c>
      <c r="S9755">
        <v>0</v>
      </c>
      <c r="T9755">
        <v>3.8</v>
      </c>
    </row>
    <row r="9756" spans="1:20" x14ac:dyDescent="0.25">
      <c r="A9756" t="s">
        <v>10826</v>
      </c>
      <c r="B9756" s="1">
        <v>42821</v>
      </c>
      <c r="C9756" s="1">
        <v>42823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17.8</v>
      </c>
      <c r="R9756">
        <v>2</v>
      </c>
      <c r="S9756">
        <v>0</v>
      </c>
      <c r="T9756">
        <v>8.9</v>
      </c>
    </row>
    <row r="9757" spans="1:20" x14ac:dyDescent="0.25">
      <c r="A9757" t="s">
        <v>10826</v>
      </c>
      <c r="B9757" s="1">
        <v>42821</v>
      </c>
      <c r="C9757" s="1">
        <v>42823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</v>
      </c>
      <c r="R9757">
        <v>3</v>
      </c>
      <c r="S9757">
        <v>0</v>
      </c>
      <c r="T9757">
        <v>10</v>
      </c>
    </row>
    <row r="9758" spans="1:20" x14ac:dyDescent="0.25">
      <c r="A9758" t="s">
        <v>10826</v>
      </c>
      <c r="B9758" s="1">
        <v>42821</v>
      </c>
      <c r="C9758" s="1">
        <v>42823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</v>
      </c>
    </row>
    <row r="9759" spans="1:20" x14ac:dyDescent="0.25">
      <c r="A9759" t="s">
        <v>10826</v>
      </c>
      <c r="B9759" s="1">
        <v>42821</v>
      </c>
      <c r="C9759" s="1">
        <v>42823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</v>
      </c>
    </row>
    <row r="9760" spans="1:20" x14ac:dyDescent="0.25">
      <c r="A9760" t="s">
        <v>10826</v>
      </c>
      <c r="B9760" s="1">
        <v>42821</v>
      </c>
      <c r="C9760" s="1">
        <v>42823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17.600000000000001</v>
      </c>
      <c r="R9760">
        <v>4</v>
      </c>
      <c r="S9760">
        <v>0</v>
      </c>
      <c r="T9760">
        <v>8.1</v>
      </c>
    </row>
    <row r="9761" spans="1:20" x14ac:dyDescent="0.25">
      <c r="A9761" t="s">
        <v>10827</v>
      </c>
      <c r="B9761" s="1">
        <v>42674</v>
      </c>
      <c r="C9761" s="1">
        <v>42679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 s="2">
        <v>1403.9</v>
      </c>
      <c r="R9761">
        <v>5</v>
      </c>
      <c r="S9761">
        <v>0.2</v>
      </c>
      <c r="T9761">
        <v>70.2</v>
      </c>
    </row>
    <row r="9762" spans="1:20" x14ac:dyDescent="0.25">
      <c r="A9762" t="s">
        <v>10828</v>
      </c>
      <c r="B9762" s="1">
        <v>43043</v>
      </c>
      <c r="C9762" s="1">
        <v>43047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</v>
      </c>
    </row>
    <row r="9763" spans="1:20" x14ac:dyDescent="0.25">
      <c r="A9763" t="s">
        <v>10830</v>
      </c>
      <c r="B9763" s="1">
        <v>41684</v>
      </c>
      <c r="C9763" s="1">
        <v>41688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240</v>
      </c>
      <c r="R9763">
        <v>3</v>
      </c>
      <c r="S9763">
        <v>0</v>
      </c>
      <c r="T9763">
        <v>86.4</v>
      </c>
    </row>
    <row r="9764" spans="1:20" x14ac:dyDescent="0.25">
      <c r="A9764" t="s">
        <v>10830</v>
      </c>
      <c r="B9764" s="1">
        <v>41684</v>
      </c>
      <c r="C9764" s="1">
        <v>41688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82</v>
      </c>
      <c r="R9764">
        <v>2</v>
      </c>
      <c r="S9764">
        <v>0</v>
      </c>
      <c r="T9764">
        <v>22.9</v>
      </c>
    </row>
    <row r="9765" spans="1:20" x14ac:dyDescent="0.25">
      <c r="A9765" t="s">
        <v>10830</v>
      </c>
      <c r="B9765" s="1">
        <v>41684</v>
      </c>
      <c r="C9765" s="1">
        <v>41688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</v>
      </c>
      <c r="R9765">
        <v>2</v>
      </c>
      <c r="S9765">
        <v>0</v>
      </c>
      <c r="T9765">
        <v>4.8</v>
      </c>
    </row>
    <row r="9766" spans="1:20" x14ac:dyDescent="0.25">
      <c r="A9766" t="s">
        <v>10831</v>
      </c>
      <c r="B9766" s="1">
        <v>41808</v>
      </c>
      <c r="C9766" s="1">
        <v>41813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</v>
      </c>
    </row>
    <row r="9767" spans="1:20" x14ac:dyDescent="0.25">
      <c r="A9767" t="s">
        <v>10832</v>
      </c>
      <c r="B9767" s="1">
        <v>42794</v>
      </c>
      <c r="C9767" s="1">
        <v>42800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9.8000000000000007</v>
      </c>
      <c r="R9767">
        <v>2</v>
      </c>
      <c r="S9767">
        <v>0</v>
      </c>
      <c r="T9767">
        <v>4.7</v>
      </c>
    </row>
    <row r="9768" spans="1:20" x14ac:dyDescent="0.25">
      <c r="A9768" t="s">
        <v>10832</v>
      </c>
      <c r="B9768" s="1">
        <v>42794</v>
      </c>
      <c r="C9768" s="1">
        <v>42800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7.8</v>
      </c>
      <c r="R9768">
        <v>1</v>
      </c>
      <c r="S9768">
        <v>0</v>
      </c>
      <c r="T9768">
        <v>3.5</v>
      </c>
    </row>
    <row r="9769" spans="1:20" x14ac:dyDescent="0.25">
      <c r="A9769" t="s">
        <v>10833</v>
      </c>
      <c r="B9769" s="1">
        <v>43078</v>
      </c>
      <c r="C9769" s="1">
        <v>43084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</v>
      </c>
    </row>
    <row r="9770" spans="1:20" x14ac:dyDescent="0.25">
      <c r="A9770" t="s">
        <v>10834</v>
      </c>
      <c r="B9770" s="1">
        <v>43076</v>
      </c>
      <c r="C9770" s="1">
        <v>43083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</v>
      </c>
      <c r="R9770">
        <v>6</v>
      </c>
      <c r="S9770">
        <v>0</v>
      </c>
      <c r="T9770">
        <v>25</v>
      </c>
    </row>
    <row r="9771" spans="1:20" x14ac:dyDescent="0.25">
      <c r="A9771" t="s">
        <v>10835</v>
      </c>
      <c r="B9771" s="1">
        <v>42698</v>
      </c>
      <c r="C9771" s="1">
        <v>42704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</v>
      </c>
      <c r="R9771">
        <v>5</v>
      </c>
      <c r="S9771">
        <v>0.2</v>
      </c>
      <c r="T9771">
        <v>8.5</v>
      </c>
    </row>
    <row r="9772" spans="1:20" x14ac:dyDescent="0.25">
      <c r="A9772" t="s">
        <v>10835</v>
      </c>
      <c r="B9772" s="1">
        <v>42698</v>
      </c>
      <c r="C9772" s="1">
        <v>42704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</v>
      </c>
      <c r="R9772">
        <v>4</v>
      </c>
      <c r="S9772">
        <v>0.2</v>
      </c>
      <c r="T9772">
        <v>3.4</v>
      </c>
    </row>
    <row r="9773" spans="1:20" x14ac:dyDescent="0.25">
      <c r="A9773" t="s">
        <v>10835</v>
      </c>
      <c r="B9773" s="1">
        <v>42698</v>
      </c>
      <c r="C9773" s="1">
        <v>42704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42.4</v>
      </c>
      <c r="R9773">
        <v>2</v>
      </c>
      <c r="S9773">
        <v>0.2</v>
      </c>
      <c r="T9773">
        <v>4.2</v>
      </c>
    </row>
    <row r="9774" spans="1:20" x14ac:dyDescent="0.25">
      <c r="A9774" t="s">
        <v>10836</v>
      </c>
      <c r="B9774" s="1">
        <v>42554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</v>
      </c>
      <c r="R9774">
        <v>5</v>
      </c>
      <c r="S9774">
        <v>0.2</v>
      </c>
      <c r="T9774">
        <v>38.700000000000003</v>
      </c>
    </row>
    <row r="9775" spans="1:20" x14ac:dyDescent="0.25">
      <c r="A9775" t="s">
        <v>10837</v>
      </c>
      <c r="B9775" s="1">
        <v>42547</v>
      </c>
      <c r="C9775" s="1">
        <v>42554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136</v>
      </c>
      <c r="R9775">
        <v>1</v>
      </c>
      <c r="S9775">
        <v>0</v>
      </c>
      <c r="T9775">
        <v>39.4</v>
      </c>
    </row>
    <row r="9776" spans="1:20" x14ac:dyDescent="0.25">
      <c r="A9776" t="s">
        <v>10838</v>
      </c>
      <c r="B9776" s="1">
        <v>41846</v>
      </c>
      <c r="C9776" s="1">
        <v>41850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 s="2">
        <v>2177.6</v>
      </c>
      <c r="R9776">
        <v>8</v>
      </c>
      <c r="S9776">
        <v>0.8</v>
      </c>
      <c r="T9776" s="2">
        <v>-3701.9</v>
      </c>
    </row>
    <row r="9777" spans="1:20" x14ac:dyDescent="0.25">
      <c r="A9777" t="s">
        <v>10838</v>
      </c>
      <c r="B9777" s="1">
        <v>41846</v>
      </c>
      <c r="C9777" s="1">
        <v>41850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17.5</v>
      </c>
      <c r="R9777">
        <v>3</v>
      </c>
      <c r="S9777">
        <v>0.6</v>
      </c>
      <c r="T9777">
        <v>-10.1</v>
      </c>
    </row>
    <row r="9778" spans="1:20" x14ac:dyDescent="0.25">
      <c r="A9778" t="s">
        <v>10838</v>
      </c>
      <c r="B9778" s="1">
        <v>41846</v>
      </c>
      <c r="C9778" s="1">
        <v>41850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16.8</v>
      </c>
      <c r="R9778">
        <v>4</v>
      </c>
      <c r="S9778">
        <v>0.8</v>
      </c>
      <c r="T9778">
        <v>-26.9</v>
      </c>
    </row>
    <row r="9779" spans="1:20" x14ac:dyDescent="0.25">
      <c r="A9779" t="s">
        <v>10838</v>
      </c>
      <c r="B9779" s="1">
        <v>41846</v>
      </c>
      <c r="C9779" s="1">
        <v>41850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</v>
      </c>
      <c r="R9779">
        <v>9</v>
      </c>
      <c r="S9779">
        <v>0.2</v>
      </c>
      <c r="T9779">
        <v>-26.9</v>
      </c>
    </row>
    <row r="9780" spans="1:20" x14ac:dyDescent="0.25">
      <c r="A9780" t="s">
        <v>10838</v>
      </c>
      <c r="B9780" s="1">
        <v>41846</v>
      </c>
      <c r="C9780" s="1">
        <v>41850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8.9</v>
      </c>
      <c r="R9780">
        <v>5</v>
      </c>
      <c r="S9780">
        <v>0.8</v>
      </c>
      <c r="T9780">
        <v>-13.3</v>
      </c>
    </row>
    <row r="9781" spans="1:20" x14ac:dyDescent="0.25">
      <c r="A9781" t="s">
        <v>10838</v>
      </c>
      <c r="B9781" s="1">
        <v>41846</v>
      </c>
      <c r="C9781" s="1">
        <v>41850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</v>
      </c>
      <c r="R9781">
        <v>2</v>
      </c>
      <c r="S9781">
        <v>0.8</v>
      </c>
      <c r="T9781">
        <v>-12.1</v>
      </c>
    </row>
    <row r="9782" spans="1:20" x14ac:dyDescent="0.25">
      <c r="A9782" t="s">
        <v>10839</v>
      </c>
      <c r="B9782" s="1">
        <v>42627</v>
      </c>
      <c r="C9782" s="1">
        <v>42631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437.9</v>
      </c>
      <c r="R9782">
        <v>3</v>
      </c>
      <c r="S9782">
        <v>0</v>
      </c>
      <c r="T9782">
        <v>131.4</v>
      </c>
    </row>
    <row r="9783" spans="1:20" x14ac:dyDescent="0.25">
      <c r="A9783" t="s">
        <v>10839</v>
      </c>
      <c r="B9783" s="1">
        <v>42627</v>
      </c>
      <c r="C9783" s="1">
        <v>42631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673.6</v>
      </c>
      <c r="R9783">
        <v>2</v>
      </c>
      <c r="S9783">
        <v>0.2</v>
      </c>
      <c r="T9783">
        <v>252.6</v>
      </c>
    </row>
    <row r="9784" spans="1:20" x14ac:dyDescent="0.25">
      <c r="A9784" t="s">
        <v>10840</v>
      </c>
      <c r="B9784" s="1">
        <v>42155</v>
      </c>
      <c r="C9784" s="1">
        <v>42157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134.69999999999999</v>
      </c>
    </row>
    <row r="9785" spans="1:20" x14ac:dyDescent="0.25">
      <c r="A9785" t="s">
        <v>10840</v>
      </c>
      <c r="B9785" s="1">
        <v>42155</v>
      </c>
      <c r="C9785" s="1">
        <v>42157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62.2</v>
      </c>
      <c r="R9785">
        <v>1</v>
      </c>
      <c r="S9785">
        <v>0</v>
      </c>
      <c r="T9785">
        <v>16.8</v>
      </c>
    </row>
    <row r="9786" spans="1:20" x14ac:dyDescent="0.25">
      <c r="A9786" t="s">
        <v>10840</v>
      </c>
      <c r="B9786" s="1">
        <v>42155</v>
      </c>
      <c r="C9786" s="1">
        <v>42157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8.3000000000000007</v>
      </c>
      <c r="R9786">
        <v>2</v>
      </c>
      <c r="S9786">
        <v>0</v>
      </c>
      <c r="T9786">
        <v>3</v>
      </c>
    </row>
    <row r="9787" spans="1:20" x14ac:dyDescent="0.25">
      <c r="A9787" t="s">
        <v>10841</v>
      </c>
      <c r="B9787" s="1">
        <v>42133</v>
      </c>
      <c r="C9787" s="1">
        <v>42137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</v>
      </c>
      <c r="R9787">
        <v>3</v>
      </c>
      <c r="S9787">
        <v>0</v>
      </c>
      <c r="T9787">
        <v>23.9</v>
      </c>
    </row>
    <row r="9788" spans="1:20" x14ac:dyDescent="0.25">
      <c r="A9788" t="s">
        <v>10842</v>
      </c>
      <c r="B9788" s="1">
        <v>41948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40.5</v>
      </c>
    </row>
    <row r="9789" spans="1:20" x14ac:dyDescent="0.25">
      <c r="A9789" t="s">
        <v>10843</v>
      </c>
      <c r="B9789" s="1">
        <v>42821</v>
      </c>
      <c r="C9789" s="1">
        <v>42826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 s="2">
        <v>1023.3</v>
      </c>
      <c r="R9789">
        <v>5</v>
      </c>
      <c r="S9789">
        <v>0.3</v>
      </c>
      <c r="T9789">
        <v>-30.1</v>
      </c>
    </row>
    <row r="9790" spans="1:20" x14ac:dyDescent="0.25">
      <c r="A9790" t="s">
        <v>10843</v>
      </c>
      <c r="B9790" s="1">
        <v>42821</v>
      </c>
      <c r="C9790" s="1">
        <v>42826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600.6</v>
      </c>
      <c r="R9790">
        <v>3</v>
      </c>
      <c r="S9790">
        <v>0.3</v>
      </c>
      <c r="T9790">
        <v>-8.6</v>
      </c>
    </row>
    <row r="9791" spans="1:20" x14ac:dyDescent="0.25">
      <c r="A9791" t="s">
        <v>10843</v>
      </c>
      <c r="B9791" s="1">
        <v>42821</v>
      </c>
      <c r="C9791" s="1">
        <v>42826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40</v>
      </c>
      <c r="R9791">
        <v>1</v>
      </c>
      <c r="S9791">
        <v>0.2</v>
      </c>
      <c r="T9791">
        <v>7</v>
      </c>
    </row>
    <row r="9792" spans="1:20" x14ac:dyDescent="0.25">
      <c r="A9792" t="s">
        <v>10843</v>
      </c>
      <c r="B9792" s="1">
        <v>42821</v>
      </c>
      <c r="C9792" s="1">
        <v>42826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211.3</v>
      </c>
      <c r="R9792">
        <v>2</v>
      </c>
      <c r="S9792">
        <v>0.3</v>
      </c>
      <c r="T9792">
        <v>-66.400000000000006</v>
      </c>
    </row>
    <row r="9793" spans="1:20" x14ac:dyDescent="0.25">
      <c r="A9793" t="s">
        <v>10844</v>
      </c>
      <c r="B9793" s="1">
        <v>41780</v>
      </c>
      <c r="C9793" s="1">
        <v>41782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56.1</v>
      </c>
      <c r="R9793">
        <v>6</v>
      </c>
      <c r="S9793">
        <v>0.2</v>
      </c>
      <c r="T9793">
        <v>21</v>
      </c>
    </row>
    <row r="9794" spans="1:20" x14ac:dyDescent="0.25">
      <c r="A9794" t="s">
        <v>10844</v>
      </c>
      <c r="B9794" s="1">
        <v>41780</v>
      </c>
      <c r="C9794" s="1">
        <v>41782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107.8</v>
      </c>
      <c r="R9794">
        <v>2</v>
      </c>
      <c r="S9794">
        <v>0.3</v>
      </c>
      <c r="T9794">
        <v>-29.3</v>
      </c>
    </row>
    <row r="9795" spans="1:20" x14ac:dyDescent="0.25">
      <c r="A9795" t="s">
        <v>10844</v>
      </c>
      <c r="B9795" s="1">
        <v>41780</v>
      </c>
      <c r="C9795" s="1">
        <v>41782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</v>
      </c>
      <c r="R9795">
        <v>1</v>
      </c>
      <c r="S9795">
        <v>0.2</v>
      </c>
      <c r="T9795">
        <v>1.6</v>
      </c>
    </row>
    <row r="9796" spans="1:20" x14ac:dyDescent="0.25">
      <c r="A9796" t="s">
        <v>10844</v>
      </c>
      <c r="B9796" s="1">
        <v>41780</v>
      </c>
      <c r="C9796" s="1">
        <v>41782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</v>
      </c>
      <c r="R9796">
        <v>3</v>
      </c>
      <c r="S9796">
        <v>0.8</v>
      </c>
      <c r="T9796">
        <v>-31</v>
      </c>
    </row>
    <row r="9797" spans="1:20" x14ac:dyDescent="0.25">
      <c r="A9797" t="s">
        <v>10845</v>
      </c>
      <c r="B9797" s="1">
        <v>42511</v>
      </c>
      <c r="C9797" s="1">
        <v>42518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3.8</v>
      </c>
      <c r="R9797">
        <v>3</v>
      </c>
      <c r="S9797">
        <v>0.8</v>
      </c>
      <c r="T9797">
        <v>-5.9</v>
      </c>
    </row>
    <row r="9798" spans="1:20" x14ac:dyDescent="0.25">
      <c r="A9798" t="s">
        <v>10846</v>
      </c>
      <c r="B9798" s="1">
        <v>42016</v>
      </c>
      <c r="C9798" s="1">
        <v>42021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10.4</v>
      </c>
      <c r="R9798">
        <v>2</v>
      </c>
      <c r="S9798">
        <v>0.2</v>
      </c>
      <c r="T9798">
        <v>1.6</v>
      </c>
    </row>
    <row r="9799" spans="1:20" x14ac:dyDescent="0.25">
      <c r="A9799" t="s">
        <v>10846</v>
      </c>
      <c r="B9799" s="1">
        <v>42016</v>
      </c>
      <c r="C9799" s="1">
        <v>42021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235.2</v>
      </c>
      <c r="R9799">
        <v>2</v>
      </c>
      <c r="S9799">
        <v>0.4</v>
      </c>
      <c r="T9799">
        <v>-43.1</v>
      </c>
    </row>
    <row r="9800" spans="1:20" x14ac:dyDescent="0.25">
      <c r="A9800" t="s">
        <v>10846</v>
      </c>
      <c r="B9800" s="1">
        <v>42016</v>
      </c>
      <c r="C9800" s="1">
        <v>42021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26.4</v>
      </c>
      <c r="R9800">
        <v>4</v>
      </c>
      <c r="S9800">
        <v>0.4</v>
      </c>
      <c r="T9800">
        <v>2.6</v>
      </c>
    </row>
    <row r="9801" spans="1:20" x14ac:dyDescent="0.25">
      <c r="A9801" t="s">
        <v>10846</v>
      </c>
      <c r="B9801" s="1">
        <v>42016</v>
      </c>
      <c r="C9801" s="1">
        <v>42021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10.4</v>
      </c>
      <c r="R9801">
        <v>2</v>
      </c>
      <c r="S9801">
        <v>0.2</v>
      </c>
      <c r="T9801">
        <v>2.2000000000000002</v>
      </c>
    </row>
    <row r="9802" spans="1:20" x14ac:dyDescent="0.25">
      <c r="A9802" t="s">
        <v>10846</v>
      </c>
      <c r="B9802" s="1">
        <v>42016</v>
      </c>
      <c r="C9802" s="1">
        <v>42021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</v>
      </c>
      <c r="R9802">
        <v>3</v>
      </c>
      <c r="S9802">
        <v>0.4</v>
      </c>
      <c r="T9802">
        <v>-21.4</v>
      </c>
    </row>
    <row r="9803" spans="1:20" x14ac:dyDescent="0.25">
      <c r="A9803" t="s">
        <v>10847</v>
      </c>
      <c r="B9803" s="1">
        <v>43007</v>
      </c>
      <c r="C9803" s="1">
        <v>43014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</v>
      </c>
    </row>
    <row r="9804" spans="1:20" x14ac:dyDescent="0.25">
      <c r="A9804" t="s">
        <v>10849</v>
      </c>
      <c r="B9804" s="1">
        <v>42203</v>
      </c>
      <c r="C9804" s="1">
        <v>42205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</v>
      </c>
      <c r="R9804">
        <v>2</v>
      </c>
      <c r="S9804">
        <v>0.2</v>
      </c>
      <c r="T9804">
        <v>1.2</v>
      </c>
    </row>
    <row r="9805" spans="1:20" x14ac:dyDescent="0.25">
      <c r="A9805" t="s">
        <v>10849</v>
      </c>
      <c r="B9805" s="1">
        <v>42203</v>
      </c>
      <c r="C9805" s="1">
        <v>42205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136</v>
      </c>
      <c r="R9805">
        <v>1</v>
      </c>
      <c r="S9805">
        <v>0</v>
      </c>
      <c r="T9805">
        <v>36.700000000000003</v>
      </c>
    </row>
    <row r="9806" spans="1:20" x14ac:dyDescent="0.25">
      <c r="A9806" t="s">
        <v>10849</v>
      </c>
      <c r="B9806" s="1">
        <v>42203</v>
      </c>
      <c r="C9806" s="1">
        <v>42205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7.4</v>
      </c>
      <c r="R9806">
        <v>1</v>
      </c>
      <c r="S9806">
        <v>0</v>
      </c>
      <c r="T9806">
        <v>2.1</v>
      </c>
    </row>
    <row r="9807" spans="1:20" x14ac:dyDescent="0.25">
      <c r="A9807" t="s">
        <v>10850</v>
      </c>
      <c r="B9807" s="1">
        <v>42664</v>
      </c>
      <c r="C9807" s="1">
        <v>42669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45.6</v>
      </c>
      <c r="R9807">
        <v>2</v>
      </c>
      <c r="S9807">
        <v>0.2</v>
      </c>
      <c r="T9807">
        <v>9.6999999999999993</v>
      </c>
    </row>
    <row r="9808" spans="1:20" x14ac:dyDescent="0.25">
      <c r="A9808" t="s">
        <v>10850</v>
      </c>
      <c r="B9808" s="1">
        <v>42664</v>
      </c>
      <c r="C9808" s="1">
        <v>42669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28.8</v>
      </c>
      <c r="R9808">
        <v>8</v>
      </c>
      <c r="S9808">
        <v>0.7</v>
      </c>
      <c r="T9808">
        <v>-21.1</v>
      </c>
    </row>
    <row r="9809" spans="1:20" x14ac:dyDescent="0.25">
      <c r="A9809" t="s">
        <v>10851</v>
      </c>
      <c r="B9809" s="1">
        <v>42943</v>
      </c>
      <c r="C9809" s="1">
        <v>42948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194.9</v>
      </c>
      <c r="R9809">
        <v>4</v>
      </c>
      <c r="S9809">
        <v>0.2</v>
      </c>
      <c r="T9809">
        <v>12.2</v>
      </c>
    </row>
    <row r="9810" spans="1:20" x14ac:dyDescent="0.25">
      <c r="A9810" t="s">
        <v>10852</v>
      </c>
      <c r="B9810" s="1">
        <v>42937</v>
      </c>
      <c r="C9810" s="1">
        <v>42942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</v>
      </c>
      <c r="R9810">
        <v>2</v>
      </c>
      <c r="S9810">
        <v>0.8</v>
      </c>
      <c r="T9810">
        <v>-3.4</v>
      </c>
    </row>
    <row r="9811" spans="1:20" x14ac:dyDescent="0.25">
      <c r="A9811" t="s">
        <v>10853</v>
      </c>
      <c r="B9811" s="1">
        <v>41950</v>
      </c>
      <c r="C9811" s="1">
        <v>41954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</v>
      </c>
      <c r="R9811">
        <v>5</v>
      </c>
      <c r="S9811">
        <v>0.2</v>
      </c>
      <c r="T9811">
        <v>9.1</v>
      </c>
    </row>
    <row r="9812" spans="1:20" x14ac:dyDescent="0.25">
      <c r="A9812" t="s">
        <v>10853</v>
      </c>
      <c r="B9812" s="1">
        <v>41950</v>
      </c>
      <c r="C9812" s="1">
        <v>41954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120.8</v>
      </c>
      <c r="R9812">
        <v>4</v>
      </c>
      <c r="S9812">
        <v>0.2</v>
      </c>
      <c r="T9812">
        <v>9.1</v>
      </c>
    </row>
    <row r="9813" spans="1:20" x14ac:dyDescent="0.25">
      <c r="A9813" t="s">
        <v>10854</v>
      </c>
      <c r="B9813" s="1">
        <v>42701</v>
      </c>
      <c r="C9813" s="1">
        <v>42704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</v>
      </c>
      <c r="R9813">
        <v>4</v>
      </c>
      <c r="S9813">
        <v>0</v>
      </c>
      <c r="T9813">
        <v>12.4</v>
      </c>
    </row>
    <row r="9814" spans="1:20" x14ac:dyDescent="0.25">
      <c r="A9814" t="s">
        <v>10854</v>
      </c>
      <c r="B9814" s="1">
        <v>42701</v>
      </c>
      <c r="C9814" s="1">
        <v>42704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34.700000000000003</v>
      </c>
      <c r="R9814">
        <v>3</v>
      </c>
      <c r="S9814">
        <v>0</v>
      </c>
      <c r="T9814">
        <v>9.6999999999999993</v>
      </c>
    </row>
    <row r="9815" spans="1:20" x14ac:dyDescent="0.25">
      <c r="A9815" t="s">
        <v>10854</v>
      </c>
      <c r="B9815" s="1">
        <v>42701</v>
      </c>
      <c r="C9815" s="1">
        <v>42704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205</v>
      </c>
      <c r="R9815">
        <v>5</v>
      </c>
      <c r="S9815">
        <v>0</v>
      </c>
      <c r="T9815">
        <v>100.4</v>
      </c>
    </row>
    <row r="9816" spans="1:20" x14ac:dyDescent="0.25">
      <c r="A9816" t="s">
        <v>10854</v>
      </c>
      <c r="B9816" s="1">
        <v>42701</v>
      </c>
      <c r="C9816" s="1">
        <v>42704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80</v>
      </c>
      <c r="R9816">
        <v>5</v>
      </c>
      <c r="S9816">
        <v>0</v>
      </c>
      <c r="T9816">
        <v>38.4</v>
      </c>
    </row>
    <row r="9817" spans="1:20" x14ac:dyDescent="0.25">
      <c r="A9817" t="s">
        <v>10855</v>
      </c>
      <c r="B9817" s="1">
        <v>42163</v>
      </c>
      <c r="C9817" s="1">
        <v>42167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173.5</v>
      </c>
      <c r="R9817">
        <v>7</v>
      </c>
      <c r="S9817">
        <v>0.2</v>
      </c>
      <c r="T9817">
        <v>54.2</v>
      </c>
    </row>
    <row r="9818" spans="1:20" x14ac:dyDescent="0.25">
      <c r="A9818" t="s">
        <v>10855</v>
      </c>
      <c r="B9818" s="1">
        <v>42163</v>
      </c>
      <c r="C9818" s="1">
        <v>42167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517</v>
      </c>
      <c r="R9818">
        <v>4</v>
      </c>
      <c r="S9818">
        <v>0.2</v>
      </c>
      <c r="T9818">
        <v>-6.5</v>
      </c>
    </row>
    <row r="9819" spans="1:20" x14ac:dyDescent="0.25">
      <c r="A9819" t="s">
        <v>10855</v>
      </c>
      <c r="B9819" s="1">
        <v>42163</v>
      </c>
      <c r="C9819" s="1">
        <v>42167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</v>
      </c>
      <c r="R9819">
        <v>7</v>
      </c>
      <c r="S9819">
        <v>0.2</v>
      </c>
      <c r="T9819">
        <v>45.5</v>
      </c>
    </row>
    <row r="9820" spans="1:20" x14ac:dyDescent="0.25">
      <c r="A9820" t="s">
        <v>10855</v>
      </c>
      <c r="B9820" s="1">
        <v>42163</v>
      </c>
      <c r="C9820" s="1">
        <v>42167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4.5</v>
      </c>
      <c r="R9820">
        <v>2</v>
      </c>
      <c r="S9820">
        <v>0.2</v>
      </c>
      <c r="T9820">
        <v>0.3</v>
      </c>
    </row>
    <row r="9821" spans="1:20" x14ac:dyDescent="0.25">
      <c r="A9821" t="s">
        <v>10855</v>
      </c>
      <c r="B9821" s="1">
        <v>42163</v>
      </c>
      <c r="C9821" s="1">
        <v>42167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3.2</v>
      </c>
    </row>
    <row r="9822" spans="1:20" x14ac:dyDescent="0.25">
      <c r="A9822" t="s">
        <v>10855</v>
      </c>
      <c r="B9822" s="1">
        <v>42163</v>
      </c>
      <c r="C9822" s="1">
        <v>42167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</v>
      </c>
      <c r="R9822">
        <v>10</v>
      </c>
      <c r="S9822">
        <v>0.2</v>
      </c>
      <c r="T9822">
        <v>13.2</v>
      </c>
    </row>
    <row r="9823" spans="1:20" x14ac:dyDescent="0.25">
      <c r="A9823" t="s">
        <v>10855</v>
      </c>
      <c r="B9823" s="1">
        <v>42163</v>
      </c>
      <c r="C9823" s="1">
        <v>42167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18.3</v>
      </c>
      <c r="R9823">
        <v>2</v>
      </c>
      <c r="S9823">
        <v>0.7</v>
      </c>
      <c r="T9823">
        <v>-13.4</v>
      </c>
    </row>
    <row r="9824" spans="1:20" x14ac:dyDescent="0.25">
      <c r="A9824" t="s">
        <v>10856</v>
      </c>
      <c r="B9824" s="1">
        <v>41866</v>
      </c>
      <c r="C9824" s="1">
        <v>41870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</v>
      </c>
      <c r="R9824">
        <v>3</v>
      </c>
      <c r="S9824">
        <v>0</v>
      </c>
      <c r="T9824">
        <v>42.8</v>
      </c>
    </row>
    <row r="9825" spans="1:20" x14ac:dyDescent="0.25">
      <c r="A9825" t="s">
        <v>10856</v>
      </c>
      <c r="B9825" s="1">
        <v>41866</v>
      </c>
      <c r="C9825" s="1">
        <v>41870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</v>
      </c>
      <c r="R9825">
        <v>3</v>
      </c>
      <c r="S9825">
        <v>0</v>
      </c>
      <c r="T9825">
        <v>41.8</v>
      </c>
    </row>
    <row r="9826" spans="1:20" x14ac:dyDescent="0.25">
      <c r="A9826" t="s">
        <v>10856</v>
      </c>
      <c r="B9826" s="1">
        <v>41866</v>
      </c>
      <c r="C9826" s="1">
        <v>41870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17.899999999999999</v>
      </c>
      <c r="R9826">
        <v>4</v>
      </c>
      <c r="S9826">
        <v>0.2</v>
      </c>
      <c r="T9826">
        <v>6.2</v>
      </c>
    </row>
    <row r="9827" spans="1:20" x14ac:dyDescent="0.25">
      <c r="A9827" t="s">
        <v>10856</v>
      </c>
      <c r="B9827" s="1">
        <v>41866</v>
      </c>
      <c r="C9827" s="1">
        <v>41870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</v>
      </c>
      <c r="R9827">
        <v>3</v>
      </c>
      <c r="S9827">
        <v>0.2</v>
      </c>
      <c r="T9827">
        <v>15.1</v>
      </c>
    </row>
    <row r="9828" spans="1:20" x14ac:dyDescent="0.25">
      <c r="A9828" t="s">
        <v>10856</v>
      </c>
      <c r="B9828" s="1">
        <v>41866</v>
      </c>
      <c r="C9828" s="1">
        <v>41870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</v>
      </c>
      <c r="R9828">
        <v>4</v>
      </c>
      <c r="S9828">
        <v>0.2</v>
      </c>
      <c r="T9828">
        <v>-12.2</v>
      </c>
    </row>
    <row r="9829" spans="1:20" x14ac:dyDescent="0.25">
      <c r="A9829" t="s">
        <v>10857</v>
      </c>
      <c r="B9829" s="1">
        <v>42905</v>
      </c>
      <c r="C9829" s="1">
        <v>42912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6.5</v>
      </c>
    </row>
    <row r="9830" spans="1:20" x14ac:dyDescent="0.25">
      <c r="A9830" t="s">
        <v>10857</v>
      </c>
      <c r="B9830" s="1">
        <v>42905</v>
      </c>
      <c r="C9830" s="1">
        <v>42912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11.6</v>
      </c>
      <c r="R9830">
        <v>3</v>
      </c>
      <c r="S9830">
        <v>0.2</v>
      </c>
      <c r="T9830">
        <v>3.8</v>
      </c>
    </row>
    <row r="9831" spans="1:20" x14ac:dyDescent="0.25">
      <c r="A9831" t="s">
        <v>10858</v>
      </c>
      <c r="B9831" s="1">
        <v>42932</v>
      </c>
      <c r="C9831" s="1">
        <v>42939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242.4</v>
      </c>
      <c r="R9831">
        <v>3</v>
      </c>
      <c r="S9831">
        <v>0.2</v>
      </c>
      <c r="T9831">
        <v>15.1</v>
      </c>
    </row>
    <row r="9832" spans="1:20" x14ac:dyDescent="0.25">
      <c r="A9832" t="s">
        <v>10859</v>
      </c>
      <c r="B9832" s="1">
        <v>41989</v>
      </c>
      <c r="C9832" s="1">
        <v>41991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320</v>
      </c>
      <c r="R9832">
        <v>4</v>
      </c>
      <c r="S9832">
        <v>0.2</v>
      </c>
      <c r="T9832">
        <v>96</v>
      </c>
    </row>
    <row r="9833" spans="1:20" x14ac:dyDescent="0.25">
      <c r="A9833" t="s">
        <v>10859</v>
      </c>
      <c r="B9833" s="1">
        <v>41989</v>
      </c>
      <c r="C9833" s="1">
        <v>41991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</v>
      </c>
      <c r="R9833">
        <v>7</v>
      </c>
      <c r="S9833">
        <v>0.6</v>
      </c>
      <c r="T9833">
        <v>-2.6</v>
      </c>
    </row>
    <row r="9834" spans="1:20" x14ac:dyDescent="0.25">
      <c r="A9834" t="s">
        <v>10860</v>
      </c>
      <c r="B9834" s="1">
        <v>41777</v>
      </c>
      <c r="C9834" s="1">
        <v>41781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4</v>
      </c>
      <c r="R9834">
        <v>1</v>
      </c>
      <c r="S9834">
        <v>0.2</v>
      </c>
      <c r="T9834">
        <v>1.4</v>
      </c>
    </row>
    <row r="9835" spans="1:20" x14ac:dyDescent="0.25">
      <c r="A9835" t="s">
        <v>10861</v>
      </c>
      <c r="B9835" s="1">
        <v>42992</v>
      </c>
      <c r="C9835" s="1">
        <v>42997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</v>
      </c>
      <c r="R9835">
        <v>7</v>
      </c>
      <c r="S9835">
        <v>0.2</v>
      </c>
      <c r="T9835">
        <v>190.4</v>
      </c>
    </row>
    <row r="9836" spans="1:20" x14ac:dyDescent="0.25">
      <c r="A9836" t="s">
        <v>10862</v>
      </c>
      <c r="B9836" s="1">
        <v>42653</v>
      </c>
      <c r="C9836" s="1">
        <v>42655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25">
      <c r="A9837" t="s">
        <v>10862</v>
      </c>
      <c r="B9837" s="1">
        <v>42653</v>
      </c>
      <c r="C9837" s="1">
        <v>42655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16.399999999999999</v>
      </c>
      <c r="R9837">
        <v>2</v>
      </c>
      <c r="S9837">
        <v>0.8</v>
      </c>
      <c r="T9837">
        <v>-26.2</v>
      </c>
    </row>
    <row r="9838" spans="1:20" x14ac:dyDescent="0.25">
      <c r="A9838" t="s">
        <v>10863</v>
      </c>
      <c r="B9838" s="1">
        <v>42638</v>
      </c>
      <c r="C9838" s="1">
        <v>42644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5.0999999999999996</v>
      </c>
    </row>
    <row r="9839" spans="1:20" x14ac:dyDescent="0.25">
      <c r="A9839" t="s">
        <v>10863</v>
      </c>
      <c r="B9839" s="1">
        <v>42638</v>
      </c>
      <c r="C9839" s="1">
        <v>42644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 t="s">
        <v>10863</v>
      </c>
      <c r="B9840" s="1">
        <v>42638</v>
      </c>
      <c r="C9840" s="1">
        <v>42644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5</v>
      </c>
      <c r="R9840">
        <v>1</v>
      </c>
      <c r="S9840">
        <v>0</v>
      </c>
      <c r="T9840">
        <v>2.2999999999999998</v>
      </c>
    </row>
    <row r="9841" spans="1:20" x14ac:dyDescent="0.25">
      <c r="A9841" t="s">
        <v>10863</v>
      </c>
      <c r="B9841" s="1">
        <v>42638</v>
      </c>
      <c r="C9841" s="1">
        <v>42644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480</v>
      </c>
      <c r="R9841">
        <v>3</v>
      </c>
      <c r="S9841">
        <v>0.2</v>
      </c>
      <c r="T9841">
        <v>162</v>
      </c>
    </row>
    <row r="9842" spans="1:20" x14ac:dyDescent="0.25">
      <c r="A9842" t="s">
        <v>10863</v>
      </c>
      <c r="B9842" s="1">
        <v>42638</v>
      </c>
      <c r="C9842" s="1">
        <v>42644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</v>
      </c>
      <c r="R9842">
        <v>8</v>
      </c>
      <c r="S9842">
        <v>0.2</v>
      </c>
      <c r="T9842">
        <v>4.5</v>
      </c>
    </row>
    <row r="9843" spans="1:20" x14ac:dyDescent="0.25">
      <c r="A9843" t="s">
        <v>10863</v>
      </c>
      <c r="B9843" s="1">
        <v>42638</v>
      </c>
      <c r="C9843" s="1">
        <v>42644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5.8</v>
      </c>
      <c r="R9843">
        <v>2</v>
      </c>
      <c r="S9843">
        <v>0</v>
      </c>
      <c r="T9843">
        <v>1.7</v>
      </c>
    </row>
    <row r="9844" spans="1:20" x14ac:dyDescent="0.25">
      <c r="A9844" t="s">
        <v>10863</v>
      </c>
      <c r="B9844" s="1">
        <v>42638</v>
      </c>
      <c r="C9844" s="1">
        <v>42644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</v>
      </c>
      <c r="R9844">
        <v>4</v>
      </c>
      <c r="S9844">
        <v>0.2</v>
      </c>
      <c r="T9844">
        <v>60.4</v>
      </c>
    </row>
    <row r="9845" spans="1:20" x14ac:dyDescent="0.25">
      <c r="A9845" t="s">
        <v>10864</v>
      </c>
      <c r="B9845" s="1">
        <v>41793</v>
      </c>
      <c r="C9845" s="1">
        <v>41796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</v>
      </c>
      <c r="R9845">
        <v>4</v>
      </c>
      <c r="S9845">
        <v>0.2</v>
      </c>
      <c r="T9845">
        <v>5.2</v>
      </c>
    </row>
    <row r="9846" spans="1:20" x14ac:dyDescent="0.25">
      <c r="A9846" t="s">
        <v>10864</v>
      </c>
      <c r="B9846" s="1">
        <v>41793</v>
      </c>
      <c r="C9846" s="1">
        <v>41796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</v>
      </c>
      <c r="R9846">
        <v>7</v>
      </c>
      <c r="S9846">
        <v>0.6</v>
      </c>
      <c r="T9846">
        <v>-40</v>
      </c>
    </row>
    <row r="9847" spans="1:20" x14ac:dyDescent="0.25">
      <c r="A9847" t="s">
        <v>10864</v>
      </c>
      <c r="B9847" s="1">
        <v>41793</v>
      </c>
      <c r="C9847" s="1">
        <v>41796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132.69999999999999</v>
      </c>
      <c r="R9847">
        <v>3</v>
      </c>
      <c r="S9847">
        <v>0.2</v>
      </c>
      <c r="T9847">
        <v>10</v>
      </c>
    </row>
    <row r="9848" spans="1:20" x14ac:dyDescent="0.25">
      <c r="A9848" t="s">
        <v>10865</v>
      </c>
      <c r="B9848" s="1">
        <v>42980</v>
      </c>
      <c r="C9848" s="1">
        <v>42982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</v>
      </c>
    </row>
    <row r="9849" spans="1:20" x14ac:dyDescent="0.25">
      <c r="A9849" t="s">
        <v>10865</v>
      </c>
      <c r="B9849" s="1">
        <v>42980</v>
      </c>
      <c r="C9849" s="1">
        <v>42982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133</v>
      </c>
    </row>
    <row r="9850" spans="1:20" x14ac:dyDescent="0.25">
      <c r="A9850" t="s">
        <v>10865</v>
      </c>
      <c r="B9850" s="1">
        <v>42980</v>
      </c>
      <c r="C9850" s="1">
        <v>42982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</v>
      </c>
      <c r="R9850">
        <v>5</v>
      </c>
      <c r="S9850">
        <v>0.2</v>
      </c>
      <c r="T9850">
        <v>46.2</v>
      </c>
    </row>
    <row r="9851" spans="1:20" x14ac:dyDescent="0.25">
      <c r="A9851" t="s">
        <v>10866</v>
      </c>
      <c r="B9851" s="1">
        <v>41741</v>
      </c>
      <c r="C9851" s="1">
        <v>41747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39.700000000000003</v>
      </c>
      <c r="R9851">
        <v>2</v>
      </c>
      <c r="S9851">
        <v>0</v>
      </c>
      <c r="T9851">
        <v>16.3</v>
      </c>
    </row>
    <row r="9852" spans="1:20" x14ac:dyDescent="0.25">
      <c r="A9852" t="s">
        <v>10867</v>
      </c>
      <c r="B9852" s="1">
        <v>42492</v>
      </c>
      <c r="C9852" s="1">
        <v>42496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12.6</v>
      </c>
      <c r="R9852">
        <v>2</v>
      </c>
      <c r="S9852">
        <v>0</v>
      </c>
      <c r="T9852">
        <v>4</v>
      </c>
    </row>
    <row r="9853" spans="1:20" x14ac:dyDescent="0.25">
      <c r="A9853" t="s">
        <v>10867</v>
      </c>
      <c r="B9853" s="1">
        <v>42492</v>
      </c>
      <c r="C9853" s="1">
        <v>42496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90.5</v>
      </c>
      <c r="R9853">
        <v>3</v>
      </c>
      <c r="S9853">
        <v>0.2</v>
      </c>
      <c r="T9853">
        <v>33.9</v>
      </c>
    </row>
    <row r="9854" spans="1:20" x14ac:dyDescent="0.25">
      <c r="A9854" t="s">
        <v>10867</v>
      </c>
      <c r="B9854" s="1">
        <v>42492</v>
      </c>
      <c r="C9854" s="1">
        <v>42496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13.1</v>
      </c>
      <c r="R9854">
        <v>2</v>
      </c>
      <c r="S9854">
        <v>0</v>
      </c>
      <c r="T9854">
        <v>6</v>
      </c>
    </row>
    <row r="9855" spans="1:20" x14ac:dyDescent="0.25">
      <c r="A9855" t="s">
        <v>10867</v>
      </c>
      <c r="B9855" s="1">
        <v>42492</v>
      </c>
      <c r="C9855" s="1">
        <v>42496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</v>
      </c>
    </row>
    <row r="9856" spans="1:20" x14ac:dyDescent="0.25">
      <c r="A9856" t="s">
        <v>10868</v>
      </c>
      <c r="B9856" s="1">
        <v>42905</v>
      </c>
      <c r="C9856" s="1">
        <v>42909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</v>
      </c>
      <c r="R9856">
        <v>4</v>
      </c>
      <c r="S9856">
        <v>0</v>
      </c>
      <c r="T9856">
        <v>21.1</v>
      </c>
    </row>
    <row r="9857" spans="1:20" x14ac:dyDescent="0.25">
      <c r="A9857" t="s">
        <v>10868</v>
      </c>
      <c r="B9857" s="1">
        <v>42905</v>
      </c>
      <c r="C9857" s="1">
        <v>42909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24.6</v>
      </c>
      <c r="R9857">
        <v>2</v>
      </c>
      <c r="S9857">
        <v>0</v>
      </c>
      <c r="T9857">
        <v>11.5</v>
      </c>
    </row>
    <row r="9858" spans="1:20" x14ac:dyDescent="0.25">
      <c r="A9858" t="s">
        <v>10869</v>
      </c>
      <c r="B9858" s="1">
        <v>41949</v>
      </c>
      <c r="C9858" s="1">
        <v>41954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43.7</v>
      </c>
      <c r="R9858">
        <v>6</v>
      </c>
      <c r="S9858">
        <v>0</v>
      </c>
      <c r="T9858">
        <v>21</v>
      </c>
    </row>
    <row r="9859" spans="1:20" x14ac:dyDescent="0.25">
      <c r="A9859" t="s">
        <v>10870</v>
      </c>
      <c r="B9859" s="1">
        <v>42089</v>
      </c>
      <c r="C9859" s="1">
        <v>42093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 s="2">
        <v>3393.7</v>
      </c>
      <c r="R9859">
        <v>8</v>
      </c>
      <c r="S9859">
        <v>0</v>
      </c>
      <c r="T9859">
        <v>610.9</v>
      </c>
    </row>
    <row r="9860" spans="1:20" x14ac:dyDescent="0.25">
      <c r="A9860" t="s">
        <v>10871</v>
      </c>
      <c r="B9860" s="1">
        <v>42749</v>
      </c>
      <c r="C9860" s="1">
        <v>42755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</v>
      </c>
    </row>
    <row r="9861" spans="1:20" x14ac:dyDescent="0.25">
      <c r="A9861" t="s">
        <v>10871</v>
      </c>
      <c r="B9861" s="1">
        <v>42749</v>
      </c>
      <c r="C9861" s="1">
        <v>42755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</v>
      </c>
      <c r="R9861">
        <v>2</v>
      </c>
      <c r="S9861">
        <v>0</v>
      </c>
      <c r="T9861">
        <v>0.1</v>
      </c>
    </row>
    <row r="9862" spans="1:20" x14ac:dyDescent="0.25">
      <c r="A9862" t="s">
        <v>10871</v>
      </c>
      <c r="B9862" s="1">
        <v>42749</v>
      </c>
      <c r="C9862" s="1">
        <v>42755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1.4</v>
      </c>
    </row>
    <row r="9863" spans="1:20" x14ac:dyDescent="0.25">
      <c r="A9863" t="s">
        <v>10871</v>
      </c>
      <c r="B9863" s="1">
        <v>42749</v>
      </c>
      <c r="C9863" s="1">
        <v>42755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18.8</v>
      </c>
      <c r="R9863">
        <v>2</v>
      </c>
      <c r="S9863">
        <v>0</v>
      </c>
      <c r="T9863">
        <v>5.3</v>
      </c>
    </row>
    <row r="9864" spans="1:20" x14ac:dyDescent="0.25">
      <c r="A9864" t="s">
        <v>10871</v>
      </c>
      <c r="B9864" s="1">
        <v>42749</v>
      </c>
      <c r="C9864" s="1">
        <v>42755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</v>
      </c>
      <c r="R9864">
        <v>4</v>
      </c>
      <c r="S9864">
        <v>0</v>
      </c>
      <c r="T9864">
        <v>2.5</v>
      </c>
    </row>
    <row r="9865" spans="1:20" x14ac:dyDescent="0.25">
      <c r="A9865" t="s">
        <v>10871</v>
      </c>
      <c r="B9865" s="1">
        <v>42749</v>
      </c>
      <c r="C9865" s="1">
        <v>42755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</v>
      </c>
      <c r="R9865">
        <v>1</v>
      </c>
      <c r="S9865">
        <v>0</v>
      </c>
      <c r="T9865">
        <v>5.6</v>
      </c>
    </row>
    <row r="9866" spans="1:20" x14ac:dyDescent="0.25">
      <c r="A9866" t="s">
        <v>10871</v>
      </c>
      <c r="B9866" s="1">
        <v>42749</v>
      </c>
      <c r="C9866" s="1">
        <v>42755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</v>
      </c>
    </row>
    <row r="9867" spans="1:20" x14ac:dyDescent="0.25">
      <c r="A9867" t="s">
        <v>10871</v>
      </c>
      <c r="B9867" s="1">
        <v>42749</v>
      </c>
      <c r="C9867" s="1">
        <v>42755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19</v>
      </c>
      <c r="R9867">
        <v>2</v>
      </c>
      <c r="S9867">
        <v>0</v>
      </c>
      <c r="T9867">
        <v>8.5</v>
      </c>
    </row>
    <row r="9868" spans="1:20" x14ac:dyDescent="0.25">
      <c r="A9868" t="s">
        <v>10872</v>
      </c>
      <c r="B9868" s="1">
        <v>42089</v>
      </c>
      <c r="C9868" s="1">
        <v>42091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 s="2">
        <v>1085.4000000000001</v>
      </c>
      <c r="R9868">
        <v>7</v>
      </c>
      <c r="S9868">
        <v>0</v>
      </c>
      <c r="T9868">
        <v>282.2</v>
      </c>
    </row>
    <row r="9869" spans="1:20" x14ac:dyDescent="0.25">
      <c r="A9869" t="s">
        <v>10872</v>
      </c>
      <c r="B9869" s="1">
        <v>42089</v>
      </c>
      <c r="C9869" s="1">
        <v>42091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</v>
      </c>
      <c r="R9869">
        <v>3</v>
      </c>
      <c r="S9869">
        <v>0</v>
      </c>
      <c r="T9869">
        <v>3.4</v>
      </c>
    </row>
    <row r="9870" spans="1:20" x14ac:dyDescent="0.25">
      <c r="A9870" t="s">
        <v>10873</v>
      </c>
      <c r="B9870" s="1">
        <v>41944</v>
      </c>
      <c r="C9870" s="1">
        <v>41946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</v>
      </c>
      <c r="R9870">
        <v>2</v>
      </c>
      <c r="S9870">
        <v>0.2</v>
      </c>
      <c r="T9870">
        <v>16.3</v>
      </c>
    </row>
    <row r="9871" spans="1:20" x14ac:dyDescent="0.25">
      <c r="A9871" t="s">
        <v>10873</v>
      </c>
      <c r="B9871" s="1">
        <v>41944</v>
      </c>
      <c r="C9871" s="1">
        <v>41946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</v>
      </c>
      <c r="R9871">
        <v>2</v>
      </c>
      <c r="S9871">
        <v>0.7</v>
      </c>
      <c r="T9871">
        <v>-2.6</v>
      </c>
    </row>
    <row r="9872" spans="1:20" x14ac:dyDescent="0.25">
      <c r="A9872" t="s">
        <v>10873</v>
      </c>
      <c r="B9872" s="1">
        <v>41944</v>
      </c>
      <c r="C9872" s="1">
        <v>41946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</v>
      </c>
      <c r="R9872">
        <v>3</v>
      </c>
      <c r="S9872">
        <v>0.7</v>
      </c>
      <c r="T9872">
        <v>-17.899999999999999</v>
      </c>
    </row>
    <row r="9873" spans="1:20" x14ac:dyDescent="0.25">
      <c r="A9873" t="s">
        <v>10875</v>
      </c>
      <c r="B9873" s="1">
        <v>43014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</v>
      </c>
      <c r="R9873">
        <v>2</v>
      </c>
      <c r="S9873">
        <v>0.2</v>
      </c>
      <c r="T9873">
        <v>32.700000000000003</v>
      </c>
    </row>
    <row r="9874" spans="1:20" x14ac:dyDescent="0.25">
      <c r="A9874" t="s">
        <v>10875</v>
      </c>
      <c r="B9874" s="1">
        <v>43014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19.2</v>
      </c>
      <c r="R9874">
        <v>2</v>
      </c>
      <c r="S9874">
        <v>0.2</v>
      </c>
      <c r="T9874">
        <v>1.2</v>
      </c>
    </row>
    <row r="9875" spans="1:20" x14ac:dyDescent="0.25">
      <c r="A9875" t="s">
        <v>10876</v>
      </c>
      <c r="B9875" s="1">
        <v>42714</v>
      </c>
      <c r="C9875" s="1">
        <v>42718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6.5</v>
      </c>
      <c r="R9875">
        <v>1</v>
      </c>
      <c r="S9875">
        <v>0</v>
      </c>
      <c r="T9875">
        <v>3.1</v>
      </c>
    </row>
    <row r="9876" spans="1:20" x14ac:dyDescent="0.25">
      <c r="A9876" t="s">
        <v>10877</v>
      </c>
      <c r="B9876" s="1">
        <v>42635</v>
      </c>
      <c r="C9876" s="1">
        <v>42637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64</v>
      </c>
      <c r="R9876">
        <v>2</v>
      </c>
      <c r="S9876">
        <v>0.2</v>
      </c>
      <c r="T9876">
        <v>20</v>
      </c>
    </row>
    <row r="9877" spans="1:20" x14ac:dyDescent="0.25">
      <c r="A9877" t="s">
        <v>10878</v>
      </c>
      <c r="B9877" s="1">
        <v>42367</v>
      </c>
      <c r="C9877" s="1">
        <v>42374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6.4</v>
      </c>
      <c r="R9877">
        <v>2</v>
      </c>
      <c r="S9877">
        <v>0</v>
      </c>
      <c r="T9877">
        <v>0.1</v>
      </c>
    </row>
    <row r="9878" spans="1:20" x14ac:dyDescent="0.25">
      <c r="A9878" t="s">
        <v>10879</v>
      </c>
      <c r="B9878" s="1">
        <v>42845</v>
      </c>
      <c r="C9878" s="1">
        <v>42846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</v>
      </c>
      <c r="R9878">
        <v>4</v>
      </c>
      <c r="S9878">
        <v>0.2</v>
      </c>
      <c r="T9878">
        <v>-21.2</v>
      </c>
    </row>
    <row r="9879" spans="1:20" x14ac:dyDescent="0.25">
      <c r="A9879" t="s">
        <v>10879</v>
      </c>
      <c r="B9879" s="1">
        <v>42845</v>
      </c>
      <c r="C9879" s="1">
        <v>42846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-6.4</v>
      </c>
    </row>
    <row r="9880" spans="1:20" x14ac:dyDescent="0.25">
      <c r="A9880" t="s">
        <v>10879</v>
      </c>
      <c r="B9880" s="1">
        <v>42845</v>
      </c>
      <c r="C9880" s="1">
        <v>42846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122.4</v>
      </c>
      <c r="R9880">
        <v>3</v>
      </c>
      <c r="S9880">
        <v>0.4</v>
      </c>
      <c r="T9880">
        <v>-24.5</v>
      </c>
    </row>
    <row r="9881" spans="1:20" x14ac:dyDescent="0.25">
      <c r="A9881" t="s">
        <v>10880</v>
      </c>
      <c r="B9881" s="1">
        <v>42603</v>
      </c>
      <c r="C9881" s="1">
        <v>42607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573.20000000000005</v>
      </c>
      <c r="R9881">
        <v>7</v>
      </c>
      <c r="S9881">
        <v>0.1</v>
      </c>
      <c r="T9881">
        <v>63.7</v>
      </c>
    </row>
    <row r="9882" spans="1:20" x14ac:dyDescent="0.25">
      <c r="A9882" t="s">
        <v>10881</v>
      </c>
      <c r="B9882" s="1">
        <v>42153</v>
      </c>
      <c r="C9882" s="1">
        <v>42155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85.1</v>
      </c>
      <c r="R9882">
        <v>3</v>
      </c>
      <c r="S9882">
        <v>0.2</v>
      </c>
      <c r="T9882">
        <v>28.7</v>
      </c>
    </row>
    <row r="9883" spans="1:20" x14ac:dyDescent="0.25">
      <c r="A9883" t="s">
        <v>10882</v>
      </c>
      <c r="B9883" s="1">
        <v>41863</v>
      </c>
      <c r="C9883" s="1">
        <v>41864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</v>
      </c>
      <c r="R9883">
        <v>3</v>
      </c>
      <c r="S9883">
        <v>0</v>
      </c>
      <c r="T9883">
        <v>6.7</v>
      </c>
    </row>
    <row r="9884" spans="1:20" x14ac:dyDescent="0.25">
      <c r="A9884" t="s">
        <v>10882</v>
      </c>
      <c r="B9884" s="1">
        <v>41863</v>
      </c>
      <c r="C9884" s="1">
        <v>41864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272.60000000000002</v>
      </c>
      <c r="R9884">
        <v>13</v>
      </c>
      <c r="S9884">
        <v>0</v>
      </c>
      <c r="T9884">
        <v>98.1</v>
      </c>
    </row>
    <row r="9885" spans="1:20" x14ac:dyDescent="0.25">
      <c r="A9885" t="s">
        <v>10883</v>
      </c>
      <c r="B9885" s="1">
        <v>41732</v>
      </c>
      <c r="C9885" s="1">
        <v>41737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11.2</v>
      </c>
      <c r="R9885">
        <v>2</v>
      </c>
      <c r="S9885">
        <v>0</v>
      </c>
      <c r="T9885">
        <v>5.6</v>
      </c>
    </row>
    <row r="9886" spans="1:20" x14ac:dyDescent="0.25">
      <c r="A9886" t="s">
        <v>10883</v>
      </c>
      <c r="B9886" s="1">
        <v>41732</v>
      </c>
      <c r="C9886" s="1">
        <v>41737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</v>
      </c>
      <c r="R9886">
        <v>3</v>
      </c>
      <c r="S9886">
        <v>0</v>
      </c>
      <c r="T9886">
        <v>22.4</v>
      </c>
    </row>
    <row r="9887" spans="1:20" x14ac:dyDescent="0.25">
      <c r="A9887" t="s">
        <v>10883</v>
      </c>
      <c r="B9887" s="1">
        <v>41732</v>
      </c>
      <c r="C9887" s="1">
        <v>41737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160</v>
      </c>
      <c r="R9887">
        <v>2</v>
      </c>
      <c r="S9887">
        <v>0</v>
      </c>
      <c r="T9887">
        <v>57.6</v>
      </c>
    </row>
    <row r="9888" spans="1:20" x14ac:dyDescent="0.25">
      <c r="A9888" t="s">
        <v>10884</v>
      </c>
      <c r="B9888" s="1">
        <v>41662</v>
      </c>
      <c r="C9888" s="1">
        <v>41666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</v>
      </c>
      <c r="R9888">
        <v>3</v>
      </c>
      <c r="S9888">
        <v>0</v>
      </c>
      <c r="T9888">
        <v>0</v>
      </c>
    </row>
    <row r="9889" spans="1:20" x14ac:dyDescent="0.25">
      <c r="A9889" t="s">
        <v>10885</v>
      </c>
      <c r="B9889" s="1">
        <v>43020</v>
      </c>
      <c r="C9889" s="1">
        <v>43023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10</v>
      </c>
      <c r="R9889">
        <v>2</v>
      </c>
      <c r="S9889">
        <v>0</v>
      </c>
      <c r="T9889">
        <v>4.7</v>
      </c>
    </row>
    <row r="9890" spans="1:20" x14ac:dyDescent="0.25">
      <c r="A9890" t="s">
        <v>10886</v>
      </c>
      <c r="B9890" s="1">
        <v>42224</v>
      </c>
      <c r="C9890" s="1">
        <v>42228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80</v>
      </c>
      <c r="R9890">
        <v>1</v>
      </c>
      <c r="S9890">
        <v>0</v>
      </c>
      <c r="T9890">
        <v>28.8</v>
      </c>
    </row>
    <row r="9891" spans="1:20" x14ac:dyDescent="0.25">
      <c r="A9891" t="s">
        <v>10887</v>
      </c>
      <c r="B9891" s="1">
        <v>42813</v>
      </c>
      <c r="C9891" s="1">
        <v>42814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</v>
      </c>
      <c r="R9891">
        <v>3</v>
      </c>
      <c r="S9891">
        <v>0</v>
      </c>
      <c r="T9891">
        <v>2.4</v>
      </c>
    </row>
    <row r="9892" spans="1:20" x14ac:dyDescent="0.25">
      <c r="A9892" t="s">
        <v>10888</v>
      </c>
      <c r="B9892" s="1">
        <v>42576</v>
      </c>
      <c r="C9892" s="1">
        <v>42579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</v>
      </c>
      <c r="R9892">
        <v>2</v>
      </c>
      <c r="S9892">
        <v>0</v>
      </c>
      <c r="T9892">
        <v>9.6999999999999993</v>
      </c>
    </row>
    <row r="9893" spans="1:20" x14ac:dyDescent="0.25">
      <c r="A9893" t="s">
        <v>10888</v>
      </c>
      <c r="B9893" s="1">
        <v>42576</v>
      </c>
      <c r="C9893" s="1">
        <v>42579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124.3</v>
      </c>
      <c r="R9893">
        <v>7</v>
      </c>
      <c r="S9893">
        <v>0</v>
      </c>
      <c r="T9893">
        <v>48.5</v>
      </c>
    </row>
    <row r="9894" spans="1:20" x14ac:dyDescent="0.25">
      <c r="A9894" t="s">
        <v>10888</v>
      </c>
      <c r="B9894" s="1">
        <v>42576</v>
      </c>
      <c r="C9894" s="1">
        <v>42579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297.60000000000002</v>
      </c>
      <c r="R9894">
        <v>5</v>
      </c>
      <c r="S9894">
        <v>0</v>
      </c>
      <c r="T9894">
        <v>83.3</v>
      </c>
    </row>
    <row r="9895" spans="1:20" x14ac:dyDescent="0.25">
      <c r="A9895" t="s">
        <v>10888</v>
      </c>
      <c r="B9895" s="1">
        <v>42576</v>
      </c>
      <c r="C9895" s="1">
        <v>42579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403.6</v>
      </c>
      <c r="R9895">
        <v>4</v>
      </c>
      <c r="S9895">
        <v>0</v>
      </c>
      <c r="T9895">
        <v>96.9</v>
      </c>
    </row>
    <row r="9896" spans="1:20" x14ac:dyDescent="0.25">
      <c r="A9896" t="s">
        <v>10888</v>
      </c>
      <c r="B9896" s="1">
        <v>42576</v>
      </c>
      <c r="C9896" s="1">
        <v>42579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</v>
      </c>
    </row>
    <row r="9897" spans="1:20" x14ac:dyDescent="0.25">
      <c r="A9897" t="s">
        <v>10889</v>
      </c>
      <c r="B9897" s="1">
        <v>41908</v>
      </c>
      <c r="C9897" s="1">
        <v>41913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153.80000000000001</v>
      </c>
      <c r="R9897">
        <v>11</v>
      </c>
      <c r="S9897">
        <v>0.2</v>
      </c>
      <c r="T9897">
        <v>38.5</v>
      </c>
    </row>
    <row r="9898" spans="1:20" x14ac:dyDescent="0.25">
      <c r="A9898" t="s">
        <v>10890</v>
      </c>
      <c r="B9898" s="1">
        <v>41807</v>
      </c>
      <c r="C9898" s="1">
        <v>41810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</v>
      </c>
      <c r="R9898">
        <v>2</v>
      </c>
      <c r="S9898">
        <v>0.2</v>
      </c>
      <c r="T9898">
        <v>22.5</v>
      </c>
    </row>
    <row r="9899" spans="1:20" x14ac:dyDescent="0.25">
      <c r="A9899" t="s">
        <v>10891</v>
      </c>
      <c r="B9899" s="1">
        <v>42527</v>
      </c>
      <c r="C9899" s="1">
        <v>42531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</v>
      </c>
      <c r="R9899">
        <v>3</v>
      </c>
      <c r="S9899">
        <v>0.2</v>
      </c>
      <c r="T9899">
        <v>35</v>
      </c>
    </row>
    <row r="9900" spans="1:20" x14ac:dyDescent="0.25">
      <c r="A9900" t="s">
        <v>10891</v>
      </c>
      <c r="B9900" s="1">
        <v>42527</v>
      </c>
      <c r="C9900" s="1">
        <v>42531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</v>
      </c>
      <c r="R9900">
        <v>2</v>
      </c>
      <c r="S9900">
        <v>0.2</v>
      </c>
      <c r="T9900">
        <v>0</v>
      </c>
    </row>
    <row r="9901" spans="1:20" x14ac:dyDescent="0.25">
      <c r="A9901" t="s">
        <v>10892</v>
      </c>
      <c r="B9901" s="1">
        <v>41726</v>
      </c>
      <c r="C9901" s="1">
        <v>41732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330.6</v>
      </c>
      <c r="R9901">
        <v>1</v>
      </c>
      <c r="S9901">
        <v>0.4</v>
      </c>
      <c r="T9901">
        <v>-143.30000000000001</v>
      </c>
    </row>
    <row r="9902" spans="1:20" x14ac:dyDescent="0.25">
      <c r="A9902" t="s">
        <v>10893</v>
      </c>
      <c r="B9902" s="1">
        <v>42968</v>
      </c>
      <c r="C9902" s="1">
        <v>42972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237.1</v>
      </c>
      <c r="R9902">
        <v>3</v>
      </c>
      <c r="S9902">
        <v>0.2</v>
      </c>
      <c r="T9902">
        <v>20.7</v>
      </c>
    </row>
    <row r="9903" spans="1:20" x14ac:dyDescent="0.25">
      <c r="A9903" t="s">
        <v>10893</v>
      </c>
      <c r="B9903" s="1">
        <v>42968</v>
      </c>
      <c r="C9903" s="1">
        <v>42972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22.8</v>
      </c>
      <c r="R9903">
        <v>3</v>
      </c>
      <c r="S9903">
        <v>0.2</v>
      </c>
      <c r="T9903">
        <v>7.1</v>
      </c>
    </row>
    <row r="9904" spans="1:20" x14ac:dyDescent="0.25">
      <c r="A9904" t="s">
        <v>10893</v>
      </c>
      <c r="B9904" s="1">
        <v>42968</v>
      </c>
      <c r="C9904" s="1">
        <v>42972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6.7</v>
      </c>
      <c r="R9904">
        <v>1</v>
      </c>
      <c r="S9904">
        <v>0.2</v>
      </c>
      <c r="T9904">
        <v>2.1</v>
      </c>
    </row>
    <row r="9905" spans="1:20" x14ac:dyDescent="0.25">
      <c r="A9905" t="s">
        <v>10894</v>
      </c>
      <c r="B9905" s="1">
        <v>41955</v>
      </c>
      <c r="C9905" s="1">
        <v>41961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</v>
      </c>
      <c r="R9905">
        <v>3</v>
      </c>
      <c r="S9905">
        <v>0.6</v>
      </c>
      <c r="T9905">
        <v>-6.9</v>
      </c>
    </row>
    <row r="9906" spans="1:20" x14ac:dyDescent="0.25">
      <c r="A9906" t="s">
        <v>10894</v>
      </c>
      <c r="B9906" s="1">
        <v>41955</v>
      </c>
      <c r="C9906" s="1">
        <v>41961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128</v>
      </c>
      <c r="R9906">
        <v>2</v>
      </c>
      <c r="S9906">
        <v>0.2</v>
      </c>
      <c r="T9906">
        <v>25.6</v>
      </c>
    </row>
    <row r="9907" spans="1:20" x14ac:dyDescent="0.25">
      <c r="A9907" t="s">
        <v>10895</v>
      </c>
      <c r="B9907" s="1">
        <v>42260</v>
      </c>
      <c r="C9907" s="1">
        <v>42262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131.9</v>
      </c>
      <c r="R9907">
        <v>7</v>
      </c>
      <c r="S9907">
        <v>0</v>
      </c>
      <c r="T9907">
        <v>55.4</v>
      </c>
    </row>
    <row r="9908" spans="1:20" x14ac:dyDescent="0.25">
      <c r="A9908" t="s">
        <v>10895</v>
      </c>
      <c r="B9908" s="1">
        <v>42260</v>
      </c>
      <c r="C9908" s="1">
        <v>42262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</v>
      </c>
      <c r="R9908">
        <v>3</v>
      </c>
      <c r="S9908">
        <v>0.2</v>
      </c>
      <c r="T9908">
        <v>7.8</v>
      </c>
    </row>
    <row r="9909" spans="1:20" x14ac:dyDescent="0.25">
      <c r="A9909" t="s">
        <v>10895</v>
      </c>
      <c r="B9909" s="1">
        <v>42260</v>
      </c>
      <c r="C9909" s="1">
        <v>42262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</v>
      </c>
      <c r="R9909">
        <v>3</v>
      </c>
      <c r="S9909">
        <v>0.2</v>
      </c>
      <c r="T9909">
        <v>71.8</v>
      </c>
    </row>
    <row r="9910" spans="1:20" x14ac:dyDescent="0.25">
      <c r="A9910" t="s">
        <v>10895</v>
      </c>
      <c r="B9910" s="1">
        <v>42260</v>
      </c>
      <c r="C9910" s="1">
        <v>42262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207.4</v>
      </c>
      <c r="R9910">
        <v>5</v>
      </c>
      <c r="S9910">
        <v>0</v>
      </c>
      <c r="T9910">
        <v>24.9</v>
      </c>
    </row>
    <row r="9911" spans="1:20" x14ac:dyDescent="0.25">
      <c r="A9911" t="s">
        <v>10895</v>
      </c>
      <c r="B9911" s="1">
        <v>42260</v>
      </c>
      <c r="C9911" s="1">
        <v>42262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44.7</v>
      </c>
      <c r="R9911">
        <v>3</v>
      </c>
      <c r="S9911">
        <v>0</v>
      </c>
      <c r="T9911">
        <v>12.1</v>
      </c>
    </row>
    <row r="9912" spans="1:20" x14ac:dyDescent="0.25">
      <c r="A9912" t="s">
        <v>10895</v>
      </c>
      <c r="B9912" s="1">
        <v>42260</v>
      </c>
      <c r="C9912" s="1">
        <v>42262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100.7</v>
      </c>
    </row>
    <row r="9913" spans="1:20" x14ac:dyDescent="0.25">
      <c r="A9913" t="s">
        <v>10896</v>
      </c>
      <c r="B9913" s="1">
        <v>41734</v>
      </c>
      <c r="C9913" s="1">
        <v>41738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115.4</v>
      </c>
      <c r="R9913">
        <v>7</v>
      </c>
      <c r="S9913">
        <v>0</v>
      </c>
      <c r="T9913">
        <v>56.5</v>
      </c>
    </row>
    <row r="9914" spans="1:20" x14ac:dyDescent="0.25">
      <c r="A9914" t="s">
        <v>10897</v>
      </c>
      <c r="B9914" s="1">
        <v>42287</v>
      </c>
      <c r="C9914" s="1">
        <v>42289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</v>
      </c>
      <c r="R9914">
        <v>3</v>
      </c>
      <c r="S9914">
        <v>0.2</v>
      </c>
      <c r="T9914">
        <v>-54.3</v>
      </c>
    </row>
    <row r="9915" spans="1:20" x14ac:dyDescent="0.25">
      <c r="A9915" t="s">
        <v>10897</v>
      </c>
      <c r="B9915" s="1">
        <v>42287</v>
      </c>
      <c r="C9915" s="1">
        <v>42289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31.1</v>
      </c>
      <c r="R9915">
        <v>3</v>
      </c>
      <c r="S9915">
        <v>0</v>
      </c>
      <c r="T9915">
        <v>14.9</v>
      </c>
    </row>
    <row r="9916" spans="1:20" x14ac:dyDescent="0.25">
      <c r="A9916" t="s">
        <v>10898</v>
      </c>
      <c r="B9916" s="1">
        <v>42764</v>
      </c>
      <c r="C9916" s="1">
        <v>42766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13</v>
      </c>
      <c r="R9916">
        <v>2</v>
      </c>
      <c r="S9916">
        <v>0</v>
      </c>
      <c r="T9916">
        <v>6.2</v>
      </c>
    </row>
    <row r="9917" spans="1:20" x14ac:dyDescent="0.25">
      <c r="A9917" t="s">
        <v>10898</v>
      </c>
      <c r="B9917" s="1">
        <v>42764</v>
      </c>
      <c r="C9917" s="1">
        <v>42766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94.9</v>
      </c>
      <c r="R9917">
        <v>5</v>
      </c>
      <c r="S9917">
        <v>0</v>
      </c>
      <c r="T9917">
        <v>45.5</v>
      </c>
    </row>
    <row r="9918" spans="1:20" x14ac:dyDescent="0.25">
      <c r="A9918" t="s">
        <v>10898</v>
      </c>
      <c r="B9918" s="1">
        <v>42764</v>
      </c>
      <c r="C9918" s="1">
        <v>42766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13.5</v>
      </c>
      <c r="R9918">
        <v>1</v>
      </c>
      <c r="S9918">
        <v>0</v>
      </c>
      <c r="T9918">
        <v>3.5</v>
      </c>
    </row>
    <row r="9919" spans="1:20" x14ac:dyDescent="0.25">
      <c r="A9919" t="s">
        <v>10898</v>
      </c>
      <c r="B9919" s="1">
        <v>42764</v>
      </c>
      <c r="C9919" s="1">
        <v>42766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</v>
      </c>
      <c r="R9919">
        <v>3</v>
      </c>
      <c r="S9919">
        <v>0</v>
      </c>
      <c r="T9919">
        <v>4.5999999999999996</v>
      </c>
    </row>
    <row r="9920" spans="1:20" x14ac:dyDescent="0.25">
      <c r="A9920" t="s">
        <v>10899</v>
      </c>
      <c r="B9920" s="1">
        <v>42271</v>
      </c>
      <c r="C9920" s="1">
        <v>42276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40</v>
      </c>
      <c r="R9920">
        <v>1</v>
      </c>
      <c r="S9920">
        <v>0</v>
      </c>
      <c r="T9920">
        <v>18</v>
      </c>
    </row>
    <row r="9921" spans="1:20" x14ac:dyDescent="0.25">
      <c r="A9921" t="s">
        <v>10900</v>
      </c>
      <c r="B9921" s="1">
        <v>42444</v>
      </c>
      <c r="C9921" s="1">
        <v>42448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</v>
      </c>
      <c r="R9921">
        <v>5</v>
      </c>
      <c r="S9921">
        <v>0.3</v>
      </c>
      <c r="T9921">
        <v>-143.4</v>
      </c>
    </row>
    <row r="9922" spans="1:20" x14ac:dyDescent="0.25">
      <c r="A9922" t="s">
        <v>10900</v>
      </c>
      <c r="B9922" s="1">
        <v>42444</v>
      </c>
      <c r="C9922" s="1">
        <v>42448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22.4</v>
      </c>
      <c r="R9922">
        <v>7</v>
      </c>
      <c r="S9922">
        <v>0.8</v>
      </c>
      <c r="T9922">
        <v>-35.799999999999997</v>
      </c>
    </row>
    <row r="9923" spans="1:20" x14ac:dyDescent="0.25">
      <c r="A9923" t="s">
        <v>10901</v>
      </c>
      <c r="B9923" s="1">
        <v>41967</v>
      </c>
      <c r="C9923" s="1">
        <v>41973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</v>
      </c>
      <c r="R9923">
        <v>3</v>
      </c>
      <c r="S9923">
        <v>0.7</v>
      </c>
      <c r="T9923">
        <v>-4.5999999999999996</v>
      </c>
    </row>
    <row r="9924" spans="1:20" x14ac:dyDescent="0.25">
      <c r="A9924" t="s">
        <v>10902</v>
      </c>
      <c r="B9924" s="1">
        <v>42861</v>
      </c>
      <c r="C9924" s="1">
        <v>42865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192</v>
      </c>
      <c r="R9924">
        <v>4</v>
      </c>
      <c r="S9924">
        <v>0.2</v>
      </c>
      <c r="T9924">
        <v>28.8</v>
      </c>
    </row>
    <row r="9925" spans="1:20" x14ac:dyDescent="0.25">
      <c r="A9925" t="s">
        <v>10903</v>
      </c>
      <c r="B9925" s="1">
        <v>42083</v>
      </c>
      <c r="C9925" s="1">
        <v>42086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49.9</v>
      </c>
      <c r="R9925">
        <v>3</v>
      </c>
      <c r="S9925">
        <v>0.2</v>
      </c>
      <c r="T9925">
        <v>16.8</v>
      </c>
    </row>
    <row r="9926" spans="1:20" x14ac:dyDescent="0.25">
      <c r="A9926" t="s">
        <v>10903</v>
      </c>
      <c r="B9926" s="1">
        <v>42083</v>
      </c>
      <c r="C9926" s="1">
        <v>42086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24</v>
      </c>
      <c r="R9926">
        <v>1</v>
      </c>
      <c r="S9926">
        <v>0</v>
      </c>
      <c r="T9926">
        <v>12</v>
      </c>
    </row>
    <row r="9927" spans="1:20" x14ac:dyDescent="0.25">
      <c r="A9927" t="s">
        <v>10903</v>
      </c>
      <c r="B9927" s="1">
        <v>42083</v>
      </c>
      <c r="C9927" s="1">
        <v>42086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 s="2">
        <v>1087.9000000000001</v>
      </c>
      <c r="R9927">
        <v>8</v>
      </c>
      <c r="S9927">
        <v>0.2</v>
      </c>
      <c r="T9927">
        <v>353.6</v>
      </c>
    </row>
    <row r="9928" spans="1:20" x14ac:dyDescent="0.25">
      <c r="A9928" t="s">
        <v>10903</v>
      </c>
      <c r="B9928" s="1">
        <v>42083</v>
      </c>
      <c r="C9928" s="1">
        <v>42086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200</v>
      </c>
      <c r="R9928">
        <v>2</v>
      </c>
      <c r="S9928">
        <v>0</v>
      </c>
      <c r="T9928">
        <v>54</v>
      </c>
    </row>
    <row r="9929" spans="1:20" x14ac:dyDescent="0.25">
      <c r="A9929" t="s">
        <v>10903</v>
      </c>
      <c r="B9929" s="1">
        <v>42083</v>
      </c>
      <c r="C9929" s="1">
        <v>42086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</v>
      </c>
      <c r="R9929">
        <v>4</v>
      </c>
      <c r="S9929">
        <v>0</v>
      </c>
      <c r="T9929">
        <v>20.100000000000001</v>
      </c>
    </row>
    <row r="9930" spans="1:20" x14ac:dyDescent="0.25">
      <c r="A9930" t="s">
        <v>10904</v>
      </c>
      <c r="B9930" s="1">
        <v>42617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24.3</v>
      </c>
      <c r="R9930">
        <v>3</v>
      </c>
      <c r="S9930">
        <v>0</v>
      </c>
      <c r="T9930">
        <v>8.6999999999999993</v>
      </c>
    </row>
    <row r="9931" spans="1:20" x14ac:dyDescent="0.25">
      <c r="A9931" t="s">
        <v>10904</v>
      </c>
      <c r="B9931" s="1">
        <v>42617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 s="2">
        <v>2800</v>
      </c>
      <c r="R9931">
        <v>5</v>
      </c>
      <c r="S9931">
        <v>0.2</v>
      </c>
      <c r="T9931">
        <v>945</v>
      </c>
    </row>
    <row r="9932" spans="1:20" x14ac:dyDescent="0.25">
      <c r="A9932" t="s">
        <v>10905</v>
      </c>
      <c r="B9932" s="1">
        <v>42321</v>
      </c>
      <c r="C9932" s="1">
        <v>42325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9.9</v>
      </c>
      <c r="R9932">
        <v>2</v>
      </c>
      <c r="S9932">
        <v>0.2</v>
      </c>
      <c r="T9932">
        <v>3.5</v>
      </c>
    </row>
    <row r="9933" spans="1:20" x14ac:dyDescent="0.25">
      <c r="A9933" t="s">
        <v>10905</v>
      </c>
      <c r="B9933" s="1">
        <v>42321</v>
      </c>
      <c r="C9933" s="1">
        <v>42325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</v>
      </c>
      <c r="R9933">
        <v>4</v>
      </c>
      <c r="S9933">
        <v>0.2</v>
      </c>
      <c r="T9933">
        <v>-40.200000000000003</v>
      </c>
    </row>
    <row r="9934" spans="1:20" x14ac:dyDescent="0.25">
      <c r="A9934" t="s">
        <v>10905</v>
      </c>
      <c r="B9934" s="1">
        <v>42321</v>
      </c>
      <c r="C9934" s="1">
        <v>42325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30</v>
      </c>
      <c r="R9934">
        <v>7</v>
      </c>
      <c r="S9934">
        <v>0</v>
      </c>
      <c r="T9934">
        <v>13.5</v>
      </c>
    </row>
    <row r="9935" spans="1:20" x14ac:dyDescent="0.25">
      <c r="A9935" t="s">
        <v>10906</v>
      </c>
      <c r="B9935" s="1">
        <v>41831</v>
      </c>
      <c r="C9935" s="1">
        <v>41834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164.9</v>
      </c>
      <c r="R9935">
        <v>3</v>
      </c>
      <c r="S9935">
        <v>0</v>
      </c>
      <c r="T9935">
        <v>47.8</v>
      </c>
    </row>
    <row r="9936" spans="1:20" x14ac:dyDescent="0.25">
      <c r="A9936" t="s">
        <v>10907</v>
      </c>
      <c r="B9936" s="1">
        <v>42467</v>
      </c>
      <c r="C9936" s="1">
        <v>42472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</v>
      </c>
      <c r="R9936">
        <v>3</v>
      </c>
      <c r="S9936">
        <v>0.2</v>
      </c>
      <c r="T9936">
        <v>2.5</v>
      </c>
    </row>
    <row r="9937" spans="1:20" x14ac:dyDescent="0.25">
      <c r="A9937" t="s">
        <v>10907</v>
      </c>
      <c r="B9937" s="1">
        <v>42467</v>
      </c>
      <c r="C9937" s="1">
        <v>42472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36.700000000000003</v>
      </c>
      <c r="R9937">
        <v>3</v>
      </c>
      <c r="S9937">
        <v>0.2</v>
      </c>
      <c r="T9937">
        <v>3.7</v>
      </c>
    </row>
    <row r="9938" spans="1:20" x14ac:dyDescent="0.25">
      <c r="A9938" t="s">
        <v>10910</v>
      </c>
      <c r="B9938" s="1">
        <v>42910</v>
      </c>
      <c r="C9938" s="1">
        <v>42914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</v>
      </c>
      <c r="R9938">
        <v>3</v>
      </c>
      <c r="S9938">
        <v>0</v>
      </c>
      <c r="T9938">
        <v>48.4</v>
      </c>
    </row>
    <row r="9939" spans="1:20" x14ac:dyDescent="0.25">
      <c r="A9939" t="s">
        <v>10911</v>
      </c>
      <c r="B9939" s="1">
        <v>42524</v>
      </c>
      <c r="C9939" s="1">
        <v>42527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71.099999999999994</v>
      </c>
      <c r="R9939">
        <v>2</v>
      </c>
      <c r="S9939">
        <v>0.2</v>
      </c>
      <c r="T9939">
        <v>-1.8</v>
      </c>
    </row>
    <row r="9940" spans="1:20" x14ac:dyDescent="0.25">
      <c r="A9940" t="s">
        <v>10912</v>
      </c>
      <c r="B9940" s="1">
        <v>42716</v>
      </c>
      <c r="C9940" s="1">
        <v>42721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60.4</v>
      </c>
      <c r="R9940">
        <v>5</v>
      </c>
      <c r="S9940">
        <v>0</v>
      </c>
      <c r="T9940">
        <v>19.899999999999999</v>
      </c>
    </row>
    <row r="9941" spans="1:20" x14ac:dyDescent="0.25">
      <c r="A9941" t="s">
        <v>10912</v>
      </c>
      <c r="B9941" s="1">
        <v>42716</v>
      </c>
      <c r="C9941" s="1">
        <v>42721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</v>
      </c>
      <c r="R9941">
        <v>4</v>
      </c>
      <c r="S9941">
        <v>0</v>
      </c>
      <c r="T9941">
        <v>9.9</v>
      </c>
    </row>
    <row r="9942" spans="1:20" x14ac:dyDescent="0.25">
      <c r="A9942" t="s">
        <v>10912</v>
      </c>
      <c r="B9942" s="1">
        <v>42716</v>
      </c>
      <c r="C9942" s="1">
        <v>42721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</v>
      </c>
    </row>
    <row r="9943" spans="1:20" x14ac:dyDescent="0.25">
      <c r="A9943" t="s">
        <v>10913</v>
      </c>
      <c r="B9943" s="1">
        <v>43063</v>
      </c>
      <c r="C9943" s="1">
        <v>43069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223.6</v>
      </c>
      <c r="R9943">
        <v>14</v>
      </c>
      <c r="S9943">
        <v>0</v>
      </c>
      <c r="T9943">
        <v>87.2</v>
      </c>
    </row>
    <row r="9944" spans="1:20" x14ac:dyDescent="0.25">
      <c r="A9944" t="s">
        <v>10914</v>
      </c>
      <c r="B9944" s="1">
        <v>42001</v>
      </c>
      <c r="C9944" s="1">
        <v>42007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</v>
      </c>
      <c r="R9944">
        <v>9</v>
      </c>
      <c r="S9944">
        <v>0</v>
      </c>
      <c r="T9944">
        <v>30</v>
      </c>
    </row>
    <row r="9945" spans="1:20" x14ac:dyDescent="0.25">
      <c r="A9945" t="s">
        <v>10914</v>
      </c>
      <c r="B9945" s="1">
        <v>42001</v>
      </c>
      <c r="C9945" s="1">
        <v>42007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51.2</v>
      </c>
      <c r="R9945">
        <v>5</v>
      </c>
      <c r="S9945">
        <v>0</v>
      </c>
      <c r="T9945">
        <v>13.3</v>
      </c>
    </row>
    <row r="9946" spans="1:20" x14ac:dyDescent="0.25">
      <c r="A9946" t="s">
        <v>10915</v>
      </c>
      <c r="B9946" s="1">
        <v>42106</v>
      </c>
      <c r="C9946" s="1">
        <v>42111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40.700000000000003</v>
      </c>
      <c r="R9946">
        <v>3</v>
      </c>
      <c r="S9946">
        <v>0</v>
      </c>
      <c r="T9946">
        <v>0.4</v>
      </c>
    </row>
    <row r="9947" spans="1:20" x14ac:dyDescent="0.25">
      <c r="A9947" t="s">
        <v>10916</v>
      </c>
      <c r="B9947" s="1">
        <v>41700</v>
      </c>
      <c r="C9947" s="1">
        <v>41704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</v>
      </c>
      <c r="R9947">
        <v>1</v>
      </c>
      <c r="S9947">
        <v>0.2</v>
      </c>
      <c r="T9947">
        <v>1.1000000000000001</v>
      </c>
    </row>
    <row r="9948" spans="1:20" x14ac:dyDescent="0.25">
      <c r="A9948" t="s">
        <v>10916</v>
      </c>
      <c r="B9948" s="1">
        <v>41700</v>
      </c>
      <c r="C9948" s="1">
        <v>41704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</v>
      </c>
    </row>
    <row r="9949" spans="1:20" x14ac:dyDescent="0.25">
      <c r="A9949" t="s">
        <v>10917</v>
      </c>
      <c r="B9949" s="1">
        <v>42887</v>
      </c>
      <c r="C9949" s="1">
        <v>42889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 s="2">
        <v>1925.9</v>
      </c>
      <c r="R9949">
        <v>6</v>
      </c>
      <c r="S9949">
        <v>0</v>
      </c>
      <c r="T9949">
        <v>539.20000000000005</v>
      </c>
    </row>
    <row r="9950" spans="1:20" x14ac:dyDescent="0.25">
      <c r="A9950" t="s">
        <v>10917</v>
      </c>
      <c r="B9950" s="1">
        <v>42887</v>
      </c>
      <c r="C9950" s="1">
        <v>42889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 s="2">
        <v>2405.1999999999998</v>
      </c>
      <c r="R9950">
        <v>8</v>
      </c>
      <c r="S9950">
        <v>0</v>
      </c>
      <c r="T9950">
        <v>793.7</v>
      </c>
    </row>
    <row r="9951" spans="1:20" x14ac:dyDescent="0.25">
      <c r="A9951" t="s">
        <v>10917</v>
      </c>
      <c r="B9951" s="1">
        <v>42887</v>
      </c>
      <c r="C9951" s="1">
        <v>42889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84</v>
      </c>
      <c r="R9951">
        <v>3</v>
      </c>
      <c r="S9951">
        <v>0</v>
      </c>
      <c r="T9951">
        <v>16</v>
      </c>
    </row>
    <row r="9952" spans="1:20" x14ac:dyDescent="0.25">
      <c r="A9952" t="s">
        <v>10917</v>
      </c>
      <c r="B9952" s="1">
        <v>42887</v>
      </c>
      <c r="C9952" s="1">
        <v>42889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39.9</v>
      </c>
      <c r="R9952">
        <v>1</v>
      </c>
      <c r="S9952">
        <v>0</v>
      </c>
      <c r="T9952">
        <v>14.8</v>
      </c>
    </row>
    <row r="9953" spans="1:20" x14ac:dyDescent="0.25">
      <c r="A9953" t="s">
        <v>10917</v>
      </c>
      <c r="B9953" s="1">
        <v>42887</v>
      </c>
      <c r="C9953" s="1">
        <v>42889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17.399999999999999</v>
      </c>
      <c r="R9953">
        <v>2</v>
      </c>
      <c r="S9953">
        <v>0</v>
      </c>
      <c r="T9953">
        <v>8.6999999999999993</v>
      </c>
    </row>
    <row r="9954" spans="1:20" x14ac:dyDescent="0.25">
      <c r="A9954" t="s">
        <v>10918</v>
      </c>
      <c r="B9954" s="1">
        <v>42352</v>
      </c>
      <c r="C9954" s="1">
        <v>42354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55.3</v>
      </c>
      <c r="R9954">
        <v>2</v>
      </c>
      <c r="S9954">
        <v>0.2</v>
      </c>
      <c r="T9954">
        <v>20.7</v>
      </c>
    </row>
    <row r="9955" spans="1:20" x14ac:dyDescent="0.25">
      <c r="A9955" t="s">
        <v>10918</v>
      </c>
      <c r="B9955" s="1">
        <v>42352</v>
      </c>
      <c r="C9955" s="1">
        <v>42354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6.5</v>
      </c>
      <c r="R9955">
        <v>1</v>
      </c>
      <c r="S9955">
        <v>0</v>
      </c>
      <c r="T9955">
        <v>3.1</v>
      </c>
    </row>
    <row r="9956" spans="1:20" x14ac:dyDescent="0.25">
      <c r="A9956" t="s">
        <v>10918</v>
      </c>
      <c r="B9956" s="1">
        <v>42352</v>
      </c>
      <c r="C9956" s="1">
        <v>42354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34.299999999999997</v>
      </c>
      <c r="R9956">
        <v>3</v>
      </c>
      <c r="S9956">
        <v>0.2</v>
      </c>
      <c r="T9956">
        <v>11.6</v>
      </c>
    </row>
    <row r="9957" spans="1:20" x14ac:dyDescent="0.25">
      <c r="A9957" t="s">
        <v>10918</v>
      </c>
      <c r="B9957" s="1">
        <v>42352</v>
      </c>
      <c r="C9957" s="1">
        <v>42354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273.60000000000002</v>
      </c>
      <c r="R9957">
        <v>2</v>
      </c>
      <c r="S9957">
        <v>0.2</v>
      </c>
      <c r="T9957">
        <v>10.3</v>
      </c>
    </row>
    <row r="9958" spans="1:20" x14ac:dyDescent="0.25">
      <c r="A9958" t="s">
        <v>10919</v>
      </c>
      <c r="B9958" s="1">
        <v>41954</v>
      </c>
      <c r="C9958" s="1">
        <v>41960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46.4</v>
      </c>
      <c r="R9958">
        <v>5</v>
      </c>
      <c r="S9958">
        <v>0</v>
      </c>
      <c r="T9958">
        <v>21.8</v>
      </c>
    </row>
    <row r="9959" spans="1:20" x14ac:dyDescent="0.25">
      <c r="A9959" t="s">
        <v>10919</v>
      </c>
      <c r="B9959" s="1">
        <v>41954</v>
      </c>
      <c r="C9959" s="1">
        <v>41960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</v>
      </c>
      <c r="R9959">
        <v>4</v>
      </c>
      <c r="S9959">
        <v>0</v>
      </c>
      <c r="T9959">
        <v>109.7</v>
      </c>
    </row>
    <row r="9960" spans="1:20" x14ac:dyDescent="0.25">
      <c r="A9960" t="s">
        <v>10919</v>
      </c>
      <c r="B9960" s="1">
        <v>41954</v>
      </c>
      <c r="C9960" s="1">
        <v>41960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2.2000000000000002</v>
      </c>
    </row>
    <row r="9961" spans="1:20" x14ac:dyDescent="0.25">
      <c r="A9961" t="s">
        <v>10920</v>
      </c>
      <c r="B9961" s="1">
        <v>43014</v>
      </c>
      <c r="C9961" s="1">
        <v>43019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9.3000000000000007</v>
      </c>
      <c r="R9961">
        <v>2</v>
      </c>
      <c r="S9961">
        <v>0.2</v>
      </c>
      <c r="T9961">
        <v>1.9</v>
      </c>
    </row>
    <row r="9962" spans="1:20" x14ac:dyDescent="0.25">
      <c r="A9962" t="s">
        <v>10921</v>
      </c>
      <c r="B9962" s="1">
        <v>42994</v>
      </c>
      <c r="C9962" s="1">
        <v>42996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</v>
      </c>
    </row>
    <row r="9963" spans="1:20" x14ac:dyDescent="0.25">
      <c r="A9963" t="s">
        <v>10922</v>
      </c>
      <c r="B9963" s="1">
        <v>42082</v>
      </c>
      <c r="C9963" s="1">
        <v>42085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65.599999999999994</v>
      </c>
      <c r="R9963">
        <v>2</v>
      </c>
      <c r="S9963">
        <v>0.2</v>
      </c>
      <c r="T9963">
        <v>23.8</v>
      </c>
    </row>
    <row r="9964" spans="1:20" x14ac:dyDescent="0.25">
      <c r="A9964" t="s">
        <v>10922</v>
      </c>
      <c r="B9964" s="1">
        <v>42082</v>
      </c>
      <c r="C9964" s="1">
        <v>42085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383.5</v>
      </c>
      <c r="R9964">
        <v>4</v>
      </c>
      <c r="S9964">
        <v>0.3</v>
      </c>
      <c r="T9964">
        <v>-67.7</v>
      </c>
    </row>
    <row r="9965" spans="1:20" x14ac:dyDescent="0.25">
      <c r="A9965" t="s">
        <v>10923</v>
      </c>
      <c r="B9965" s="1">
        <v>42211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10.4</v>
      </c>
      <c r="R9965">
        <v>2</v>
      </c>
      <c r="S9965">
        <v>0.2</v>
      </c>
      <c r="T9965">
        <v>3.6</v>
      </c>
    </row>
    <row r="9966" spans="1:20" x14ac:dyDescent="0.25">
      <c r="A9966" t="s">
        <v>10924</v>
      </c>
      <c r="B9966" s="1">
        <v>42709</v>
      </c>
      <c r="C9966" s="1">
        <v>42714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</v>
      </c>
    </row>
    <row r="9967" spans="1:20" x14ac:dyDescent="0.25">
      <c r="A9967" t="s">
        <v>10924</v>
      </c>
      <c r="B9967" s="1">
        <v>42709</v>
      </c>
      <c r="C9967" s="1">
        <v>42714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5</v>
      </c>
      <c r="R9967">
        <v>1</v>
      </c>
      <c r="S9967">
        <v>0</v>
      </c>
      <c r="T9967">
        <v>2.2999999999999998</v>
      </c>
    </row>
    <row r="9968" spans="1:20" x14ac:dyDescent="0.25">
      <c r="A9968" t="s">
        <v>10924</v>
      </c>
      <c r="B9968" s="1">
        <v>42709</v>
      </c>
      <c r="C9968" s="1">
        <v>42714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109.7</v>
      </c>
      <c r="R9968">
        <v>7</v>
      </c>
      <c r="S9968">
        <v>0</v>
      </c>
      <c r="T9968">
        <v>51.6</v>
      </c>
    </row>
    <row r="9969" spans="1:20" x14ac:dyDescent="0.25">
      <c r="A9969" t="s">
        <v>10925</v>
      </c>
      <c r="B9969" s="1">
        <v>43080</v>
      </c>
      <c r="C9969" s="1">
        <v>43086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18.100000000000001</v>
      </c>
    </row>
    <row r="9970" spans="1:20" x14ac:dyDescent="0.25">
      <c r="A9970" t="s">
        <v>10925</v>
      </c>
      <c r="B9970" s="1">
        <v>43080</v>
      </c>
      <c r="C9970" s="1">
        <v>43086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736</v>
      </c>
      <c r="R9970">
        <v>2</v>
      </c>
      <c r="S9970">
        <v>0</v>
      </c>
      <c r="T9970">
        <v>331.2</v>
      </c>
    </row>
    <row r="9971" spans="1:20" x14ac:dyDescent="0.25">
      <c r="A9971" t="s">
        <v>10925</v>
      </c>
      <c r="B9971" s="1">
        <v>43080</v>
      </c>
      <c r="C9971" s="1">
        <v>43086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22.8</v>
      </c>
      <c r="R9971">
        <v>7</v>
      </c>
      <c r="S9971">
        <v>0</v>
      </c>
      <c r="T9971">
        <v>6.6</v>
      </c>
    </row>
    <row r="9972" spans="1:20" x14ac:dyDescent="0.25">
      <c r="A9972" t="s">
        <v>10926</v>
      </c>
      <c r="B9972" s="1">
        <v>42183</v>
      </c>
      <c r="C9972" s="1">
        <v>42187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119.6</v>
      </c>
      <c r="R9972">
        <v>2</v>
      </c>
      <c r="S9972">
        <v>0</v>
      </c>
      <c r="T9972">
        <v>55</v>
      </c>
    </row>
    <row r="9973" spans="1:20" x14ac:dyDescent="0.25">
      <c r="A9973" t="s">
        <v>10926</v>
      </c>
      <c r="B9973" s="1">
        <v>42183</v>
      </c>
      <c r="C9973" s="1">
        <v>42187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140.80000000000001</v>
      </c>
      <c r="R9973">
        <v>5</v>
      </c>
      <c r="S9973">
        <v>0</v>
      </c>
      <c r="T9973">
        <v>42.2</v>
      </c>
    </row>
    <row r="9974" spans="1:20" x14ac:dyDescent="0.25">
      <c r="A9974" t="s">
        <v>10927</v>
      </c>
      <c r="B9974" s="1">
        <v>42624</v>
      </c>
      <c r="C9974" s="1">
        <v>42630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99.6</v>
      </c>
      <c r="R9974">
        <v>2</v>
      </c>
      <c r="S9974">
        <v>0.2</v>
      </c>
      <c r="T9974">
        <v>33.6</v>
      </c>
    </row>
    <row r="9975" spans="1:20" x14ac:dyDescent="0.25">
      <c r="A9975" t="s">
        <v>10928</v>
      </c>
      <c r="B9975" s="1">
        <v>42710</v>
      </c>
      <c r="C9975" s="1">
        <v>42714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272</v>
      </c>
      <c r="R9975">
        <v>5</v>
      </c>
      <c r="S9975">
        <v>0.2</v>
      </c>
      <c r="T9975">
        <v>27.2</v>
      </c>
    </row>
    <row r="9976" spans="1:20" x14ac:dyDescent="0.25">
      <c r="A9976" t="s">
        <v>10928</v>
      </c>
      <c r="B9976" s="1">
        <v>42710</v>
      </c>
      <c r="C9976" s="1">
        <v>42714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18.7</v>
      </c>
      <c r="R9976">
        <v>7</v>
      </c>
      <c r="S9976">
        <v>0</v>
      </c>
      <c r="T9976">
        <v>5.2</v>
      </c>
    </row>
    <row r="9977" spans="1:20" x14ac:dyDescent="0.25">
      <c r="A9977" t="s">
        <v>10928</v>
      </c>
      <c r="B9977" s="1">
        <v>42710</v>
      </c>
      <c r="C9977" s="1">
        <v>42714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13.4</v>
      </c>
      <c r="R9977">
        <v>2</v>
      </c>
      <c r="S9977">
        <v>0</v>
      </c>
      <c r="T9977">
        <v>6.4</v>
      </c>
    </row>
    <row r="9978" spans="1:20" x14ac:dyDescent="0.25">
      <c r="A9978" t="s">
        <v>10928</v>
      </c>
      <c r="B9978" s="1">
        <v>42710</v>
      </c>
      <c r="C9978" s="1">
        <v>42714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249.6</v>
      </c>
      <c r="R9978">
        <v>2</v>
      </c>
      <c r="S9978">
        <v>0.2</v>
      </c>
      <c r="T9978">
        <v>31.2</v>
      </c>
    </row>
    <row r="9979" spans="1:20" x14ac:dyDescent="0.25">
      <c r="A9979" t="s">
        <v>10928</v>
      </c>
      <c r="B9979" s="1">
        <v>42710</v>
      </c>
      <c r="C9979" s="1">
        <v>42714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13.9</v>
      </c>
      <c r="R9979">
        <v>7</v>
      </c>
      <c r="S9979">
        <v>0</v>
      </c>
      <c r="T9979">
        <v>0</v>
      </c>
    </row>
    <row r="9980" spans="1:20" x14ac:dyDescent="0.25">
      <c r="A9980" t="s">
        <v>10928</v>
      </c>
      <c r="B9980" s="1">
        <v>42710</v>
      </c>
      <c r="C9980" s="1">
        <v>42714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13.4</v>
      </c>
      <c r="R9980">
        <v>4</v>
      </c>
      <c r="S9980">
        <v>0.2</v>
      </c>
      <c r="T9980">
        <v>4.7</v>
      </c>
    </row>
    <row r="9981" spans="1:20" x14ac:dyDescent="0.25">
      <c r="A9981" t="s">
        <v>10928</v>
      </c>
      <c r="B9981" s="1">
        <v>42710</v>
      </c>
      <c r="C9981" s="1">
        <v>42714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437.5</v>
      </c>
      <c r="R9981">
        <v>14</v>
      </c>
      <c r="S9981">
        <v>0.2</v>
      </c>
      <c r="T9981">
        <v>153.1</v>
      </c>
    </row>
    <row r="9982" spans="1:20" x14ac:dyDescent="0.25">
      <c r="A9982" t="s">
        <v>10929</v>
      </c>
      <c r="B9982" s="1">
        <v>42253</v>
      </c>
      <c r="C9982" s="1">
        <v>42256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86</v>
      </c>
      <c r="R9982">
        <v>1</v>
      </c>
      <c r="S9982">
        <v>0</v>
      </c>
      <c r="T9982">
        <v>22.4</v>
      </c>
    </row>
    <row r="9983" spans="1:20" x14ac:dyDescent="0.25">
      <c r="A9983" t="s">
        <v>10930</v>
      </c>
      <c r="B9983" s="1">
        <v>42950</v>
      </c>
      <c r="C9983" s="1">
        <v>42953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</v>
      </c>
      <c r="R9983">
        <v>5</v>
      </c>
      <c r="S9983">
        <v>0.2</v>
      </c>
      <c r="T9983">
        <v>5.4</v>
      </c>
    </row>
    <row r="9984" spans="1:20" x14ac:dyDescent="0.25">
      <c r="A9984" t="s">
        <v>10931</v>
      </c>
      <c r="B9984" s="1">
        <v>42635</v>
      </c>
      <c r="C9984" s="1">
        <v>42641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35.6</v>
      </c>
      <c r="R9984">
        <v>7</v>
      </c>
      <c r="S9984">
        <v>0</v>
      </c>
      <c r="T9984">
        <v>16.7</v>
      </c>
    </row>
    <row r="9985" spans="1:20" x14ac:dyDescent="0.25">
      <c r="A9985" t="s">
        <v>10931</v>
      </c>
      <c r="B9985" s="1">
        <v>42635</v>
      </c>
      <c r="C9985" s="1">
        <v>42641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98</v>
      </c>
      <c r="R9985">
        <v>2</v>
      </c>
      <c r="S9985">
        <v>0</v>
      </c>
      <c r="T9985">
        <v>27.4</v>
      </c>
    </row>
    <row r="9986" spans="1:20" x14ac:dyDescent="0.25">
      <c r="A9986" t="s">
        <v>10932</v>
      </c>
      <c r="B9986" s="1">
        <v>42141</v>
      </c>
      <c r="C9986" s="1">
        <v>42147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</v>
      </c>
    </row>
    <row r="9987" spans="1:20" x14ac:dyDescent="0.25">
      <c r="A9987" t="s">
        <v>10932</v>
      </c>
      <c r="B9987" s="1">
        <v>42141</v>
      </c>
      <c r="C9987" s="1">
        <v>42147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16.100000000000001</v>
      </c>
    </row>
    <row r="9988" spans="1:20" x14ac:dyDescent="0.25">
      <c r="A9988" t="s">
        <v>10933</v>
      </c>
      <c r="B9988" s="1">
        <v>42642</v>
      </c>
      <c r="C9988" s="1">
        <v>42646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36.200000000000003</v>
      </c>
      <c r="R9988">
        <v>1</v>
      </c>
      <c r="S9988">
        <v>0</v>
      </c>
      <c r="T9988">
        <v>15.2</v>
      </c>
    </row>
    <row r="9989" spans="1:20" x14ac:dyDescent="0.25">
      <c r="A9989" t="s">
        <v>10934</v>
      </c>
      <c r="B9989" s="1">
        <v>43056</v>
      </c>
      <c r="C9989" s="1">
        <v>43060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80</v>
      </c>
      <c r="R9989">
        <v>1</v>
      </c>
      <c r="S9989">
        <v>0</v>
      </c>
      <c r="T9989">
        <v>28.8</v>
      </c>
    </row>
    <row r="9990" spans="1:20" x14ac:dyDescent="0.25">
      <c r="A9990" t="s">
        <v>10934</v>
      </c>
      <c r="B9990" s="1">
        <v>43056</v>
      </c>
      <c r="C9990" s="1">
        <v>43060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</v>
      </c>
    </row>
    <row r="9991" spans="1:20" x14ac:dyDescent="0.25">
      <c r="A9991" t="s">
        <v>10935</v>
      </c>
      <c r="B9991" s="1">
        <v>41660</v>
      </c>
      <c r="C9991" s="1">
        <v>41662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25.3</v>
      </c>
      <c r="R9991">
        <v>3</v>
      </c>
      <c r="S9991">
        <v>0.2</v>
      </c>
      <c r="T9991">
        <v>4.0999999999999996</v>
      </c>
    </row>
    <row r="9992" spans="1:20" x14ac:dyDescent="0.25">
      <c r="A9992" t="s">
        <v>10936</v>
      </c>
      <c r="B9992" s="1">
        <v>42792</v>
      </c>
      <c r="C9992" s="1">
        <v>42797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92</v>
      </c>
      <c r="R9992">
        <v>2</v>
      </c>
      <c r="S9992">
        <v>0</v>
      </c>
      <c r="T9992">
        <v>15.6</v>
      </c>
    </row>
    <row r="9993" spans="1:20" x14ac:dyDescent="0.25">
      <c r="A9993" t="s">
        <v>10936</v>
      </c>
      <c r="B9993" s="1">
        <v>42792</v>
      </c>
      <c r="C9993" s="1">
        <v>42797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258.60000000000002</v>
      </c>
      <c r="R9993">
        <v>2</v>
      </c>
      <c r="S9993">
        <v>0.2</v>
      </c>
      <c r="T9993">
        <v>19.399999999999999</v>
      </c>
    </row>
    <row r="9994" spans="1:20" x14ac:dyDescent="0.25">
      <c r="A9994" t="s">
        <v>10936</v>
      </c>
      <c r="B9994" s="1">
        <v>42792</v>
      </c>
      <c r="C9994" s="1">
        <v>42797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</v>
      </c>
    </row>
    <row r="9995" spans="1:20" x14ac:dyDescent="0.25">
      <c r="A9995" t="s">
        <v>10937</v>
      </c>
      <c r="B9995" s="1">
        <v>42859</v>
      </c>
      <c r="C9995" s="1">
        <v>42864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243.2</v>
      </c>
      <c r="R9995">
        <v>2</v>
      </c>
      <c r="S9995">
        <v>0</v>
      </c>
      <c r="T9995">
        <v>72.900000000000006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2026-06-21T10:38:58Z</dcterms:created>
  <dcterms:modified xsi:type="dcterms:W3CDTF">2026-06-22T12:48:47Z</dcterms:modified>
</cp:coreProperties>
</file>